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B9BD4CC8-3838-4058-BD38-32D4E5A7E281}"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64" i="2" l="1"/>
  <c r="Z64" i="2"/>
  <c r="X64" i="2"/>
  <c r="P64" i="2"/>
  <c r="H64" i="2"/>
  <c r="H63" i="2"/>
  <c r="K64" i="2"/>
  <c r="M64" i="2"/>
  <c r="AB64" i="2" s="1"/>
  <c r="O64" i="2"/>
  <c r="W64" i="2"/>
  <c r="I64" i="2" l="1"/>
  <c r="Y64" i="2"/>
  <c r="O63" i="2"/>
  <c r="M63" i="2"/>
  <c r="K63" i="2"/>
  <c r="P63" i="2"/>
  <c r="AB63" i="2"/>
  <c r="AA63" i="2"/>
  <c r="Z63" i="2"/>
  <c r="X63" i="2"/>
  <c r="W63" i="2"/>
  <c r="I63" i="2" l="1"/>
  <c r="Y63" i="2"/>
  <c r="AB62" i="2"/>
  <c r="AA62" i="2"/>
  <c r="Z62" i="2"/>
  <c r="Y62" i="2"/>
  <c r="X62" i="2"/>
  <c r="W62" i="2"/>
  <c r="P62" i="2"/>
  <c r="O62" i="2"/>
  <c r="M62" i="2"/>
  <c r="K62" i="2"/>
  <c r="H62" i="2"/>
  <c r="H60" i="2"/>
  <c r="H61" i="2" s="1"/>
  <c r="I61" i="2" s="1"/>
  <c r="I60" i="2"/>
  <c r="K60" i="2"/>
  <c r="K61" i="2" s="1"/>
  <c r="M60" i="2"/>
  <c r="O60" i="2"/>
  <c r="M61" i="2"/>
  <c r="O61" i="2"/>
  <c r="I62" i="2" l="1"/>
  <c r="P61" i="2"/>
  <c r="AA61" i="2"/>
  <c r="Z61" i="2"/>
  <c r="X61" i="2"/>
  <c r="W61" i="2"/>
  <c r="P60" i="2" l="1"/>
  <c r="AA60" i="2"/>
  <c r="Z60" i="2"/>
  <c r="X60" i="2"/>
  <c r="W60" i="2"/>
  <c r="P59" i="2" l="1"/>
  <c r="AA59" i="2"/>
  <c r="Z59" i="2"/>
  <c r="X59" i="2"/>
  <c r="W59" i="2"/>
  <c r="P58" i="2" l="1"/>
  <c r="AA58" i="2"/>
  <c r="Z58" i="2"/>
  <c r="X58" i="2"/>
  <c r="W58" i="2"/>
  <c r="P57" i="2" l="1"/>
  <c r="AA57" i="2"/>
  <c r="Z57" i="2"/>
  <c r="X57" i="2"/>
  <c r="W57" i="2"/>
  <c r="P56" i="2" l="1"/>
  <c r="AA56" i="2"/>
  <c r="Z56" i="2"/>
  <c r="X56" i="2"/>
  <c r="W56" i="2"/>
  <c r="P55" i="2" l="1"/>
  <c r="AA55" i="2"/>
  <c r="Z55" i="2"/>
  <c r="X55" i="2"/>
  <c r="W55" i="2"/>
  <c r="P54" i="2" l="1"/>
  <c r="AA54" i="2"/>
  <c r="Z54" i="2"/>
  <c r="X54" i="2"/>
  <c r="W54" i="2"/>
  <c r="P53" i="2" l="1"/>
  <c r="AA53" i="2"/>
  <c r="Z53" i="2"/>
  <c r="X53" i="2"/>
  <c r="W53" i="2"/>
  <c r="P52" i="2" l="1"/>
  <c r="AA52" i="2"/>
  <c r="Z52" i="2"/>
  <c r="X52" i="2"/>
  <c r="W52" i="2"/>
  <c r="P51" i="2" l="1"/>
  <c r="AA51" i="2"/>
  <c r="Z51" i="2"/>
  <c r="X51" i="2"/>
  <c r="W51" i="2"/>
  <c r="P50" i="2" l="1"/>
  <c r="AA50" i="2"/>
  <c r="Z50" i="2"/>
  <c r="X50" i="2"/>
  <c r="W50" i="2"/>
  <c r="P49" i="2" l="1"/>
  <c r="AA49" i="2"/>
  <c r="Z49" i="2"/>
  <c r="X49" i="2"/>
  <c r="W49" i="2"/>
  <c r="P48" i="2" l="1"/>
  <c r="AA48" i="2"/>
  <c r="Z48" i="2"/>
  <c r="X48" i="2"/>
  <c r="W48" i="2"/>
  <c r="P47" i="2" l="1"/>
  <c r="AA47" i="2"/>
  <c r="Z47" i="2"/>
  <c r="X47" i="2"/>
  <c r="W47" i="2"/>
  <c r="P46" i="2" l="1"/>
  <c r="AA46" i="2"/>
  <c r="Z46" i="2"/>
  <c r="X46" i="2"/>
  <c r="W46" i="2"/>
  <c r="P45" i="2" l="1"/>
  <c r="AA45" i="2"/>
  <c r="Z45" i="2"/>
  <c r="X45" i="2"/>
  <c r="W45" i="2"/>
  <c r="AA44" i="2" l="1"/>
  <c r="Z44" i="2"/>
  <c r="X44" i="2"/>
  <c r="W44" i="2"/>
  <c r="P44" i="2"/>
  <c r="AA43" i="2" l="1"/>
  <c r="Z43" i="2"/>
  <c r="H43" i="2"/>
  <c r="P43" i="2"/>
  <c r="X43" i="2"/>
  <c r="W43" i="2"/>
  <c r="H44" i="2" l="1"/>
  <c r="Y43" i="2"/>
  <c r="H42" i="2"/>
  <c r="Y42" i="2" s="1"/>
  <c r="O42" i="2"/>
  <c r="O43" i="2" s="1"/>
  <c r="O44" i="2" s="1"/>
  <c r="O45" i="2" s="1"/>
  <c r="O46" i="2" s="1"/>
  <c r="O47" i="2" s="1"/>
  <c r="O48" i="2" s="1"/>
  <c r="O49" i="2" s="1"/>
  <c r="O50" i="2" s="1"/>
  <c r="O51" i="2" s="1"/>
  <c r="O52" i="2" s="1"/>
  <c r="O53" i="2" s="1"/>
  <c r="O54" i="2" s="1"/>
  <c r="O55" i="2" s="1"/>
  <c r="O56" i="2" s="1"/>
  <c r="O57" i="2" s="1"/>
  <c r="O58" i="2" s="1"/>
  <c r="O59" i="2" s="1"/>
  <c r="P42" i="2"/>
  <c r="AA42" i="2"/>
  <c r="Z42" i="2"/>
  <c r="X42" i="2"/>
  <c r="W42" i="2"/>
  <c r="H45" i="2" l="1"/>
  <c r="Y44" i="2"/>
  <c r="AA41" i="2"/>
  <c r="Z41" i="2"/>
  <c r="Y41" i="2"/>
  <c r="X41" i="2"/>
  <c r="W41" i="2"/>
  <c r="O41" i="2"/>
  <c r="P41" i="2"/>
  <c r="H41" i="2"/>
  <c r="Y45" i="2" l="1"/>
  <c r="H46" i="2"/>
  <c r="P40" i="2"/>
  <c r="O40" i="2"/>
  <c r="H38" i="2"/>
  <c r="H39" i="2" s="1"/>
  <c r="H37" i="2"/>
  <c r="Y46" i="2" l="1"/>
  <c r="H47" i="2"/>
  <c r="AA40" i="2"/>
  <c r="Z40" i="2"/>
  <c r="X40" i="2"/>
  <c r="W40" i="2"/>
  <c r="H48" i="2" l="1"/>
  <c r="Y47" i="2"/>
  <c r="O39" i="2"/>
  <c r="P39" i="2"/>
  <c r="AA39" i="2"/>
  <c r="Z39" i="2"/>
  <c r="X39" i="2"/>
  <c r="W39" i="2"/>
  <c r="Y48" i="2" l="1"/>
  <c r="H49" i="2"/>
  <c r="Y39" i="2"/>
  <c r="H40" i="2"/>
  <c r="Y40" i="2" s="1"/>
  <c r="Y38" i="2"/>
  <c r="P38" i="2"/>
  <c r="AA38" i="2"/>
  <c r="Z38" i="2"/>
  <c r="X38" i="2"/>
  <c r="W38" i="2"/>
  <c r="Y49" i="2" l="1"/>
  <c r="H50" i="2"/>
  <c r="AA37" i="2"/>
  <c r="Z37" i="2"/>
  <c r="Y37" i="2"/>
  <c r="X37" i="2"/>
  <c r="W37" i="2"/>
  <c r="P37" i="2"/>
  <c r="H51" i="2" l="1"/>
  <c r="Y50" i="2"/>
  <c r="AA36" i="2"/>
  <c r="Z36" i="2"/>
  <c r="W36" i="2"/>
  <c r="P36" i="2"/>
  <c r="X36" i="2"/>
  <c r="Y51" i="2" l="1"/>
  <c r="H52" i="2"/>
  <c r="Z35" i="2"/>
  <c r="W35" i="2"/>
  <c r="P35" i="2"/>
  <c r="AA35" i="2"/>
  <c r="X35" i="2"/>
  <c r="Y52" i="2" l="1"/>
  <c r="H53" i="2"/>
  <c r="Z34" i="2"/>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Y53" i="2" l="1"/>
  <c r="H54" i="2"/>
  <c r="P34" i="2"/>
  <c r="Y54" i="2" l="1"/>
  <c r="H55" i="2"/>
  <c r="P33" i="2"/>
  <c r="Y55" i="2" l="1"/>
  <c r="H56" i="2"/>
  <c r="P32" i="2"/>
  <c r="H32" i="2"/>
  <c r="Y56" i="2" l="1"/>
  <c r="H57" i="2"/>
  <c r="Y32" i="2"/>
  <c r="H33" i="2"/>
  <c r="P31" i="2"/>
  <c r="Y57" i="2" l="1"/>
  <c r="H58" i="2"/>
  <c r="Y33" i="2"/>
  <c r="H34" i="2"/>
  <c r="Y58" i="2" l="1"/>
  <c r="H59" i="2"/>
  <c r="H35" i="2"/>
  <c r="Y34" i="2"/>
  <c r="P30" i="2"/>
  <c r="Y59" i="2" l="1"/>
  <c r="H36" i="2"/>
  <c r="Y35" i="2"/>
  <c r="P29" i="2"/>
  <c r="Y60" i="2" l="1"/>
  <c r="Y36" i="2"/>
  <c r="P28" i="2"/>
  <c r="Y61" i="2" l="1"/>
  <c r="P27" i="2"/>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M41" i="2" s="1"/>
  <c r="I39" i="2"/>
  <c r="AB41" i="2" l="1"/>
  <c r="M42" i="2"/>
  <c r="I41" i="2"/>
  <c r="I40" i="2"/>
  <c r="AB40" i="2"/>
  <c r="M43" i="2" l="1"/>
  <c r="AB42" i="2"/>
  <c r="I42" i="2"/>
  <c r="M44" i="2" l="1"/>
  <c r="AB43" i="2"/>
  <c r="I43" i="2"/>
  <c r="M45" i="2" l="1"/>
  <c r="AB44" i="2"/>
  <c r="I44" i="2"/>
  <c r="AB45" i="2" l="1"/>
  <c r="M46" i="2"/>
  <c r="I45" i="2"/>
  <c r="AB46" i="2" l="1"/>
  <c r="M47" i="2"/>
  <c r="I46" i="2"/>
  <c r="M48" i="2" l="1"/>
  <c r="AB47" i="2"/>
  <c r="I47" i="2"/>
  <c r="AB48" i="2" l="1"/>
  <c r="M49" i="2"/>
  <c r="I48" i="2"/>
  <c r="AB49" i="2" l="1"/>
  <c r="M50" i="2"/>
  <c r="I49" i="2"/>
  <c r="AB50" i="2" l="1"/>
  <c r="M51" i="2"/>
  <c r="I50" i="2"/>
  <c r="I51" i="2" l="1"/>
  <c r="M52" i="2"/>
  <c r="AB51" i="2"/>
  <c r="AB52" i="2" l="1"/>
  <c r="M53" i="2"/>
  <c r="I52" i="2"/>
  <c r="AB53" i="2" l="1"/>
  <c r="M54" i="2"/>
  <c r="I53" i="2"/>
  <c r="AB54" i="2" l="1"/>
  <c r="M55" i="2"/>
  <c r="I54" i="2"/>
  <c r="AB55" i="2" l="1"/>
  <c r="M56" i="2"/>
  <c r="I55" i="2"/>
  <c r="AB56" i="2" l="1"/>
  <c r="M57" i="2"/>
  <c r="I56" i="2"/>
  <c r="M58" i="2" l="1"/>
  <c r="AB57" i="2"/>
  <c r="I57" i="2"/>
  <c r="M59" i="2" l="1"/>
  <c r="AB58" i="2"/>
  <c r="I58" i="2"/>
  <c r="AB59" i="2" l="1"/>
  <c r="I59" i="2"/>
  <c r="AB60" i="2" l="1"/>
  <c r="AB61" i="2" l="1"/>
</calcChain>
</file>

<file path=xl/sharedStrings.xml><?xml version="1.0" encoding="utf-8"?>
<sst xmlns="http://schemas.openxmlformats.org/spreadsheetml/2006/main" count="234" uniqueCount="127">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</sst>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1">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xf numFmtId="0" fontId="4" fillId="0"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 </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国家衛健委発表に基づく感染状況!$W$8:$W$67</c:f>
              <c:numCache>
                <c:formatCode>m"月"d"日"</c:formatCode>
                <c:ptCount val="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numCache>
            </c:numRef>
          </c:cat>
          <c:val>
            <c:numRef>
              <c:f>国家衛健委発表に基づく感染状況!$X$8:$X$67</c:f>
              <c:numCache>
                <c:formatCode>#,##0_);[Red]\(#,##0\)</c:formatCode>
                <c:ptCount val="6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国家衛健委発表に基づく感染状況!$W$8:$W$67</c:f>
              <c:numCache>
                <c:formatCode>m"月"d"日"</c:formatCode>
                <c:ptCount val="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numCache>
            </c:numRef>
          </c:cat>
          <c:val>
            <c:numRef>
              <c:f>国家衛健委発表に基づく感染状況!$Y$8:$Y$67</c:f>
              <c:numCache>
                <c:formatCode>General</c:formatCode>
                <c:ptCount val="6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 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国家衛健委発表に基づく感染状況!$Z$8:$Z$67</c:f>
              <c:numCache>
                <c:formatCode>m"月"d"日"</c:formatCode>
                <c:ptCount val="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numCache>
            </c:numRef>
          </c:cat>
          <c:val>
            <c:numRef>
              <c:f>国家衛健委発表に基づく感染状況!$AA$8:$AA$67</c:f>
              <c:numCache>
                <c:formatCode>General</c:formatCode>
                <c:ptCount val="6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国家衛健委発表に基づく感染状況!$Z$8:$Z$67</c:f>
              <c:numCache>
                <c:formatCode>m"月"d"日"</c:formatCode>
                <c:ptCount val="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numCache>
            </c:numRef>
          </c:cat>
          <c:val>
            <c:numRef>
              <c:f>国家衛健委発表に基づく感染状況!$AB$8:$AB$67</c:f>
              <c:numCache>
                <c:formatCode>General</c:formatCode>
                <c:ptCount val="6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76"/>
  <sheetViews>
    <sheetView tabSelected="1" workbookViewId="0">
      <pane xSplit="2" ySplit="5" topLeftCell="C6" activePane="bottomRight" state="frozen"/>
      <selection pane="topRight" activeCell="C1" sqref="C1"/>
      <selection pane="bottomLeft" activeCell="A8" sqref="A8"/>
      <selection pane="bottomRight" activeCell="B2" sqref="B2"/>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70"/>
      <c r="C1" s="150" t="s">
        <v>78</v>
      </c>
      <c r="D1" s="150"/>
      <c r="E1" s="150"/>
      <c r="F1" s="150"/>
      <c r="G1" s="150"/>
      <c r="H1" s="150"/>
      <c r="I1" s="150"/>
      <c r="J1" s="150"/>
      <c r="K1" s="150"/>
      <c r="L1" s="150"/>
      <c r="M1" s="150"/>
      <c r="N1" s="150"/>
      <c r="O1" s="150"/>
      <c r="P1" s="99"/>
      <c r="Q1" s="99"/>
      <c r="R1" s="99"/>
      <c r="S1" s="99"/>
      <c r="T1" s="99"/>
      <c r="U1" s="98">
        <v>43907</v>
      </c>
    </row>
    <row r="2" spans="2:28" ht="13" customHeight="1" x14ac:dyDescent="0.55000000000000004">
      <c r="E2" s="132" t="s">
        <v>126</v>
      </c>
      <c r="F2" s="133"/>
      <c r="H2" s="133"/>
      <c r="I2" s="133"/>
      <c r="J2" s="133"/>
      <c r="U2" s="80" t="s">
        <v>77</v>
      </c>
    </row>
    <row r="3" spans="2:28" ht="5.5" customHeight="1" thickBot="1" x14ac:dyDescent="0.6"/>
    <row r="4" spans="2:28" x14ac:dyDescent="0.55000000000000004">
      <c r="B4" s="70" t="s">
        <v>3</v>
      </c>
      <c r="C4" s="157" t="s">
        <v>72</v>
      </c>
      <c r="D4" s="158"/>
      <c r="E4" s="158"/>
      <c r="F4" s="168"/>
      <c r="G4" s="157" t="s">
        <v>68</v>
      </c>
      <c r="H4" s="158"/>
      <c r="I4" s="163" t="s">
        <v>87</v>
      </c>
      <c r="J4" s="159" t="s">
        <v>71</v>
      </c>
      <c r="K4" s="160"/>
      <c r="L4" s="161" t="s">
        <v>70</v>
      </c>
      <c r="M4" s="162"/>
      <c r="N4" s="151" t="s">
        <v>73</v>
      </c>
      <c r="O4" s="152"/>
      <c r="P4" s="165" t="s">
        <v>92</v>
      </c>
      <c r="Q4" s="166"/>
      <c r="R4" s="165" t="s">
        <v>88</v>
      </c>
      <c r="S4" s="166"/>
      <c r="T4" s="167"/>
      <c r="U4" s="153" t="s">
        <v>75</v>
      </c>
    </row>
    <row r="5" spans="2:28" ht="18.5" customHeight="1" thickBot="1" x14ac:dyDescent="0.6">
      <c r="B5" s="71" t="s">
        <v>76</v>
      </c>
      <c r="C5" s="155" t="s">
        <v>69</v>
      </c>
      <c r="D5" s="156"/>
      <c r="E5" s="104" t="s">
        <v>9</v>
      </c>
      <c r="F5" s="79" t="s">
        <v>86</v>
      </c>
      <c r="G5" s="77" t="s">
        <v>69</v>
      </c>
      <c r="H5" s="78" t="s">
        <v>9</v>
      </c>
      <c r="I5" s="164"/>
      <c r="J5" s="77" t="s">
        <v>69</v>
      </c>
      <c r="K5" s="78" t="s">
        <v>74</v>
      </c>
      <c r="L5" s="77" t="s">
        <v>69</v>
      </c>
      <c r="M5" s="78" t="s">
        <v>9</v>
      </c>
      <c r="N5" s="77" t="s">
        <v>69</v>
      </c>
      <c r="O5" s="79" t="s">
        <v>9</v>
      </c>
      <c r="P5" s="100" t="s">
        <v>106</v>
      </c>
      <c r="Q5" s="79" t="s">
        <v>9</v>
      </c>
      <c r="R5" s="139" t="s">
        <v>90</v>
      </c>
      <c r="S5" s="76" t="s">
        <v>91</v>
      </c>
      <c r="T5" s="76" t="s">
        <v>89</v>
      </c>
      <c r="U5" s="154"/>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118</v>
      </c>
      <c r="Y7" s="112" t="s">
        <v>119</v>
      </c>
      <c r="Z7" s="112"/>
      <c r="AA7" s="112" t="s">
        <v>116</v>
      </c>
      <c r="AB7" s="112" t="s">
        <v>117</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95</v>
      </c>
      <c r="E9" s="59">
        <v>440</v>
      </c>
      <c r="F9" s="58"/>
      <c r="G9" s="56">
        <v>149</v>
      </c>
      <c r="H9" s="59">
        <v>37</v>
      </c>
      <c r="I9" s="58"/>
      <c r="J9" s="60"/>
      <c r="K9" s="61">
        <v>102</v>
      </c>
      <c r="L9" s="56">
        <v>3</v>
      </c>
      <c r="M9" s="59">
        <v>9</v>
      </c>
      <c r="N9" s="62"/>
      <c r="O9" s="58"/>
      <c r="P9" s="108"/>
      <c r="Q9" s="97"/>
      <c r="R9" s="62"/>
      <c r="S9" s="97"/>
      <c r="T9" s="97"/>
      <c r="U9" s="114" t="s">
        <v>96</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94</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93</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64"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81</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84</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82</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83</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85</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112</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110</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111</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113</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114</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115</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64"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120</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121</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122</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123</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124</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125</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4"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4"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v>43904</v>
      </c>
      <c r="C62" s="56">
        <v>39</v>
      </c>
      <c r="D62" s="96"/>
      <c r="E62" s="130"/>
      <c r="F62" s="65">
        <v>113</v>
      </c>
      <c r="G62" s="56">
        <v>20</v>
      </c>
      <c r="H62" s="64">
        <f t="shared" ref="H62" si="190">+H61+G62</f>
        <v>80844</v>
      </c>
      <c r="I62" s="66">
        <f t="shared" ref="I62" si="191">+H62-M62-O62</f>
        <v>10734</v>
      </c>
      <c r="J62" s="56">
        <v>-384</v>
      </c>
      <c r="K62" s="64">
        <f t="shared" si="10"/>
        <v>3226</v>
      </c>
      <c r="L62" s="56">
        <v>10</v>
      </c>
      <c r="M62" s="64">
        <f t="shared" si="13"/>
        <v>3199</v>
      </c>
      <c r="N62" s="56">
        <v>1370</v>
      </c>
      <c r="O62" s="64">
        <f t="shared" si="175"/>
        <v>66911</v>
      </c>
      <c r="P62" s="131">
        <f t="shared" si="160"/>
        <v>824</v>
      </c>
      <c r="Q62" s="65">
        <v>679759</v>
      </c>
      <c r="R62" s="56">
        <v>1409</v>
      </c>
      <c r="S62" s="138"/>
      <c r="T62" s="65">
        <v>10189</v>
      </c>
      <c r="U62" s="90"/>
      <c r="W62" s="141">
        <f t="shared" ref="W62" si="192">+B62</f>
        <v>43904</v>
      </c>
      <c r="X62" s="142">
        <f t="shared" ref="X62" si="193">+G62</f>
        <v>20</v>
      </c>
      <c r="Y62" s="112">
        <f t="shared" ref="Y62" si="194">+H62</f>
        <v>80844</v>
      </c>
      <c r="Z62" s="143">
        <f t="shared" ref="Z62" si="195">+B62</f>
        <v>43904</v>
      </c>
      <c r="AA62" s="112">
        <f t="shared" ref="AA62" si="196">+L62</f>
        <v>10</v>
      </c>
      <c r="AB62" s="112">
        <f t="shared" ref="AB62" si="197">+M62</f>
        <v>3199</v>
      </c>
    </row>
    <row r="63" spans="2:28" x14ac:dyDescent="0.55000000000000004">
      <c r="B63" s="89">
        <v>43905</v>
      </c>
      <c r="C63" s="56">
        <v>41</v>
      </c>
      <c r="D63" s="96"/>
      <c r="E63" s="130"/>
      <c r="F63" s="65">
        <v>134</v>
      </c>
      <c r="G63" s="56">
        <v>16</v>
      </c>
      <c r="H63" s="64">
        <f t="shared" ref="H63" si="198">+H62+G63</f>
        <v>80860</v>
      </c>
      <c r="I63" s="66">
        <f t="shared" ref="I63" si="199">+H63-M63-O63</f>
        <v>9898</v>
      </c>
      <c r="J63" s="56">
        <v>-194</v>
      </c>
      <c r="K63" s="64">
        <f t="shared" si="10"/>
        <v>3032</v>
      </c>
      <c r="L63" s="56">
        <v>14</v>
      </c>
      <c r="M63" s="64">
        <f t="shared" si="13"/>
        <v>3213</v>
      </c>
      <c r="N63" s="56">
        <v>838</v>
      </c>
      <c r="O63" s="64">
        <f t="shared" si="175"/>
        <v>67749</v>
      </c>
      <c r="P63" s="131">
        <f t="shared" si="160"/>
        <v>703</v>
      </c>
      <c r="Q63" s="65">
        <v>680462</v>
      </c>
      <c r="R63" s="56">
        <v>1316</v>
      </c>
      <c r="S63" s="138"/>
      <c r="T63" s="65">
        <v>9582</v>
      </c>
      <c r="U63" s="90"/>
      <c r="W63" s="141">
        <f t="shared" ref="W63:W64" si="200">+B63</f>
        <v>43905</v>
      </c>
      <c r="X63" s="142">
        <f t="shared" ref="X63" si="201">+G63</f>
        <v>16</v>
      </c>
      <c r="Y63" s="112">
        <f t="shared" ref="Y63" si="202">+H63</f>
        <v>80860</v>
      </c>
      <c r="Z63" s="143">
        <f t="shared" ref="Z63:Z64" si="203">+B63</f>
        <v>43905</v>
      </c>
      <c r="AA63" s="112">
        <f t="shared" ref="AA63" si="204">+L63</f>
        <v>14</v>
      </c>
      <c r="AB63" s="112">
        <f t="shared" ref="AB63" si="205">+M63</f>
        <v>3213</v>
      </c>
    </row>
    <row r="64" spans="2:28" x14ac:dyDescent="0.55000000000000004">
      <c r="B64" s="89">
        <v>43906</v>
      </c>
      <c r="C64" s="56">
        <v>45</v>
      </c>
      <c r="D64" s="96"/>
      <c r="E64" s="130"/>
      <c r="F64" s="65">
        <v>128</v>
      </c>
      <c r="G64" s="56">
        <v>21</v>
      </c>
      <c r="H64" s="64">
        <f t="shared" ref="H64" si="206">+H63+G64</f>
        <v>80881</v>
      </c>
      <c r="I64" s="66">
        <f t="shared" ref="I64" si="207">+H64-M64-O64</f>
        <v>8976</v>
      </c>
      <c r="J64" s="56">
        <v>-202</v>
      </c>
      <c r="K64" s="64">
        <f t="shared" si="10"/>
        <v>2830</v>
      </c>
      <c r="L64" s="56">
        <v>13</v>
      </c>
      <c r="M64" s="64">
        <f t="shared" si="13"/>
        <v>3226</v>
      </c>
      <c r="N64" s="56">
        <v>930</v>
      </c>
      <c r="O64" s="64">
        <f t="shared" si="175"/>
        <v>68679</v>
      </c>
      <c r="P64" s="131">
        <f t="shared" si="160"/>
        <v>942</v>
      </c>
      <c r="Q64" s="65">
        <v>681404</v>
      </c>
      <c r="R64" s="56">
        <v>1105</v>
      </c>
      <c r="S64" s="138"/>
      <c r="T64" s="65">
        <v>9351</v>
      </c>
      <c r="U64" s="90"/>
      <c r="W64" s="141">
        <f t="shared" si="200"/>
        <v>43906</v>
      </c>
      <c r="X64" s="142">
        <f t="shared" ref="X64" si="208">+G64</f>
        <v>21</v>
      </c>
      <c r="Y64" s="112">
        <f t="shared" ref="Y64" si="209">+H64</f>
        <v>80881</v>
      </c>
      <c r="Z64" s="143">
        <f t="shared" ref="Z64" si="210">+B64</f>
        <v>43906</v>
      </c>
      <c r="AA64" s="112">
        <f t="shared" ref="AA64" si="211">+L64</f>
        <v>13</v>
      </c>
      <c r="AB64" s="112">
        <f t="shared" ref="AB64" si="212">+M64</f>
        <v>3226</v>
      </c>
    </row>
    <row r="65" spans="2:28" x14ac:dyDescent="0.55000000000000004">
      <c r="B65" s="89"/>
      <c r="C65" s="56"/>
      <c r="D65" s="96"/>
      <c r="E65" s="69"/>
      <c r="F65" s="65"/>
      <c r="G65" s="56"/>
      <c r="H65" s="63"/>
      <c r="I65" s="63"/>
      <c r="J65" s="56"/>
      <c r="K65" s="63"/>
      <c r="L65" s="56"/>
      <c r="M65" s="63"/>
      <c r="N65" s="56"/>
      <c r="O65" s="65"/>
      <c r="P65" s="107"/>
      <c r="Q65" s="65"/>
      <c r="R65" s="56"/>
      <c r="S65" s="65"/>
      <c r="T65" s="65"/>
      <c r="U65" s="90"/>
      <c r="W65" s="141"/>
      <c r="X65" s="142"/>
      <c r="Y65" s="112"/>
      <c r="Z65" s="143"/>
      <c r="AA65" s="112"/>
      <c r="AB65" s="112"/>
    </row>
    <row r="66" spans="2:28" x14ac:dyDescent="0.55000000000000004">
      <c r="B66" s="89"/>
      <c r="C66" s="67"/>
      <c r="D66" s="57"/>
      <c r="E66" s="69"/>
      <c r="F66" s="68"/>
      <c r="G66" s="67"/>
      <c r="H66" s="69"/>
      <c r="I66" s="63"/>
      <c r="J66" s="67"/>
      <c r="K66" s="69"/>
      <c r="L66" s="67"/>
      <c r="M66" s="69"/>
      <c r="N66" s="56"/>
      <c r="O66" s="68"/>
      <c r="P66" s="144"/>
      <c r="Q66" s="68"/>
      <c r="R66" s="56"/>
      <c r="S66" s="68"/>
      <c r="T66" s="68"/>
      <c r="U66" s="90"/>
    </row>
    <row r="67" spans="2:28" ht="9.5" customHeight="1" thickBot="1" x14ac:dyDescent="0.6">
      <c r="B67" s="74"/>
      <c r="C67" s="91"/>
      <c r="D67" s="92"/>
      <c r="E67" s="94"/>
      <c r="F67" s="110"/>
      <c r="G67" s="91"/>
      <c r="H67" s="94"/>
      <c r="I67" s="94"/>
      <c r="J67" s="91"/>
      <c r="K67" s="94"/>
      <c r="L67" s="91"/>
      <c r="M67" s="94"/>
      <c r="N67" s="95"/>
      <c r="O67" s="93"/>
      <c r="P67" s="109"/>
      <c r="Q67" s="110"/>
      <c r="R67" s="140"/>
      <c r="S67" s="110"/>
      <c r="T67" s="110"/>
      <c r="U67" s="75"/>
    </row>
    <row r="69" spans="2:28" ht="13" customHeight="1" x14ac:dyDescent="0.55000000000000004">
      <c r="E69" s="132"/>
      <c r="F69" s="133"/>
      <c r="G69" s="132" t="s">
        <v>80</v>
      </c>
      <c r="H69" s="133"/>
      <c r="I69" s="133"/>
      <c r="J69" s="133"/>
      <c r="U69" s="80"/>
    </row>
    <row r="70" spans="2:28" ht="13" customHeight="1" x14ac:dyDescent="0.55000000000000004">
      <c r="E70" s="132" t="s">
        <v>99</v>
      </c>
      <c r="F70" s="133"/>
      <c r="G70" s="148" t="s">
        <v>79</v>
      </c>
      <c r="H70" s="149"/>
      <c r="I70" s="132" t="s">
        <v>107</v>
      </c>
      <c r="J70" s="133"/>
    </row>
    <row r="71" spans="2:28" ht="13" customHeight="1" x14ac:dyDescent="0.55000000000000004">
      <c r="E71" s="134" t="s">
        <v>109</v>
      </c>
      <c r="F71" s="133"/>
      <c r="G71" s="135"/>
      <c r="H71" s="135"/>
      <c r="I71" s="132" t="s">
        <v>108</v>
      </c>
      <c r="J71" s="133"/>
    </row>
    <row r="72" spans="2:28" ht="13" customHeight="1" x14ac:dyDescent="0.55000000000000004">
      <c r="E72" s="132" t="s">
        <v>97</v>
      </c>
      <c r="F72" s="133"/>
      <c r="G72" s="132" t="s">
        <v>98</v>
      </c>
      <c r="H72" s="133"/>
      <c r="I72" s="133"/>
      <c r="J72" s="133"/>
    </row>
    <row r="73" spans="2:28" ht="13" customHeight="1" x14ac:dyDescent="0.55000000000000004">
      <c r="E73" s="132" t="s">
        <v>99</v>
      </c>
      <c r="F73" s="133"/>
      <c r="G73" s="132" t="s">
        <v>100</v>
      </c>
      <c r="H73" s="133"/>
      <c r="I73" s="133"/>
      <c r="J73" s="133"/>
    </row>
    <row r="74" spans="2:28" ht="13" customHeight="1" x14ac:dyDescent="0.55000000000000004">
      <c r="E74" s="132" t="s">
        <v>99</v>
      </c>
      <c r="F74" s="133"/>
      <c r="G74" s="132" t="s">
        <v>101</v>
      </c>
      <c r="H74" s="133"/>
      <c r="I74" s="133"/>
      <c r="J74" s="133"/>
    </row>
    <row r="75" spans="2:28" ht="13" customHeight="1" x14ac:dyDescent="0.55000000000000004">
      <c r="E75" s="132" t="s">
        <v>102</v>
      </c>
      <c r="F75" s="133"/>
      <c r="G75" s="132" t="s">
        <v>103</v>
      </c>
      <c r="H75" s="133"/>
      <c r="I75" s="133"/>
      <c r="J75" s="133"/>
    </row>
    <row r="76" spans="2:28" ht="13" customHeight="1" x14ac:dyDescent="0.55000000000000004">
      <c r="E76" s="132" t="s">
        <v>104</v>
      </c>
      <c r="F76" s="133"/>
      <c r="G76" s="132" t="s">
        <v>105</v>
      </c>
      <c r="H76" s="133"/>
      <c r="I76" s="133"/>
      <c r="J76" s="133"/>
    </row>
  </sheetData>
  <mergeCells count="12">
    <mergeCell ref="G70:H7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85" zoomScaleNormal="85" workbookViewId="0">
      <selection activeCell="A9" sqref="A9"/>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69" t="s">
        <v>2</v>
      </c>
      <c r="C4" s="16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69" t="s">
        <v>38</v>
      </c>
      <c r="CI4" s="169"/>
      <c r="CJ4" s="169"/>
      <c r="CK4" s="169"/>
      <c r="CL4" s="169"/>
    </row>
    <row r="5" spans="2:90" x14ac:dyDescent="0.55000000000000004">
      <c r="B5" t="s">
        <v>3</v>
      </c>
      <c r="C5" t="s">
        <v>1</v>
      </c>
      <c r="D5" s="169" t="s">
        <v>4</v>
      </c>
      <c r="E5" s="16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2020-03-17T00:41:33Z</dcterms:modified>
</cp:coreProperties>
</file>