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0FBF0935-D10E-4811-9538-274A6D873995}"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T117" i="5" l="1"/>
  <c r="AR117" i="5"/>
  <c r="AP117" i="5"/>
  <c r="AN117" i="5"/>
  <c r="AL117" i="5"/>
  <c r="AJ117" i="5"/>
  <c r="AH117" i="5"/>
  <c r="AF117" i="5"/>
  <c r="AB118" i="2" l="1"/>
  <c r="AA118" i="2"/>
  <c r="Z118" i="2"/>
  <c r="Y118" i="2"/>
  <c r="X118" i="2"/>
  <c r="W118" i="2"/>
  <c r="AB117" i="2"/>
  <c r="AA117" i="2"/>
  <c r="Z117" i="2"/>
  <c r="Y117" i="2"/>
  <c r="X117" i="2"/>
  <c r="W117" i="2"/>
  <c r="AB116" i="2"/>
  <c r="AA116" i="2"/>
  <c r="Z116" i="2"/>
  <c r="Y116" i="2"/>
  <c r="X116" i="2"/>
  <c r="W116" i="2"/>
  <c r="P118" i="2"/>
  <c r="O118" i="2"/>
  <c r="K118" i="2"/>
  <c r="M118" i="2"/>
  <c r="H118" i="2"/>
  <c r="BR117" i="5"/>
  <c r="BQ117" i="5"/>
  <c r="BP117" i="5"/>
  <c r="BO117" i="5"/>
  <c r="BN117" i="5"/>
  <c r="BM117" i="5"/>
  <c r="BL117" i="5"/>
  <c r="BK117" i="5"/>
  <c r="BJ117" i="5"/>
  <c r="BI117" i="5"/>
  <c r="BH117" i="5"/>
  <c r="BG117" i="5"/>
  <c r="BC117" i="5"/>
  <c r="BF117" i="5" s="1"/>
  <c r="BB117" i="5"/>
  <c r="BE117" i="5" s="1"/>
  <c r="BA117" i="5"/>
  <c r="BD117" i="5" s="1"/>
  <c r="AZ117" i="5"/>
  <c r="AX117" i="5"/>
  <c r="AD117" i="5"/>
  <c r="AC117" i="5"/>
  <c r="AB117" i="5"/>
  <c r="AA117" i="5"/>
  <c r="C117" i="5"/>
  <c r="D117" i="5" s="1"/>
  <c r="Z117" i="5"/>
  <c r="AW117" i="5" s="1"/>
  <c r="AY117" i="5"/>
  <c r="I118" i="2" l="1"/>
  <c r="C116" i="5"/>
  <c r="D116" i="5" s="1"/>
  <c r="P117" i="2"/>
  <c r="O117" i="2"/>
  <c r="M117" i="2"/>
  <c r="K117" i="2"/>
  <c r="H117" i="2"/>
  <c r="AT116" i="5"/>
  <c r="AP116" i="5"/>
  <c r="AR116" i="5"/>
  <c r="AN116" i="5"/>
  <c r="AJ116" i="5"/>
  <c r="AL116" i="5"/>
  <c r="AH116" i="5"/>
  <c r="AF116" i="5"/>
  <c r="AD116" i="5"/>
  <c r="AC116" i="5"/>
  <c r="AB116" i="5"/>
  <c r="AA116" i="5"/>
  <c r="Z116" i="5"/>
  <c r="AW116" i="5" s="1"/>
  <c r="BA116" i="5" s="1"/>
  <c r="BD116" i="5" s="1"/>
  <c r="BR116" i="5"/>
  <c r="BQ116" i="5"/>
  <c r="BP116" i="5"/>
  <c r="BO116" i="5"/>
  <c r="BN116" i="5"/>
  <c r="BM116" i="5"/>
  <c r="BL116" i="5"/>
  <c r="BK116" i="5"/>
  <c r="BJ116" i="5"/>
  <c r="BI116" i="5"/>
  <c r="BH116" i="5"/>
  <c r="BG116" i="5"/>
  <c r="BC116" i="5"/>
  <c r="BF116" i="5" s="1"/>
  <c r="BB116" i="5"/>
  <c r="BE116" i="5" s="1"/>
  <c r="AY116" i="5"/>
  <c r="AX116" i="5"/>
  <c r="AZ116" i="5" l="1"/>
  <c r="I117" i="2"/>
  <c r="AT115" i="5"/>
  <c r="AR115" i="5"/>
  <c r="AP115" i="5"/>
  <c r="AN115" i="5"/>
  <c r="AL115" i="5"/>
  <c r="AJ115" i="5"/>
  <c r="AH115" i="5"/>
  <c r="AF115" i="5"/>
  <c r="C115" i="5"/>
  <c r="D115" i="5" s="1"/>
  <c r="I116" i="2"/>
  <c r="P116" i="2"/>
  <c r="H116" i="2"/>
  <c r="O116" i="2"/>
  <c r="M116" i="2"/>
  <c r="K116" i="2"/>
  <c r="BR115" i="5"/>
  <c r="BQ115" i="5"/>
  <c r="BP115" i="5"/>
  <c r="BO115" i="5"/>
  <c r="BN115" i="5"/>
  <c r="BM115" i="5"/>
  <c r="BL115" i="5"/>
  <c r="BK115" i="5"/>
  <c r="BJ115" i="5"/>
  <c r="BI115" i="5"/>
  <c r="BH115" i="5"/>
  <c r="BG115" i="5"/>
  <c r="BC115" i="5"/>
  <c r="BF115" i="5" s="1"/>
  <c r="BB115" i="5"/>
  <c r="BE115" i="5" s="1"/>
  <c r="AY115" i="5"/>
  <c r="AX115" i="5"/>
  <c r="AW115" i="5"/>
  <c r="BA115" i="5" s="1"/>
  <c r="BD115" i="5" s="1"/>
  <c r="AD115" i="5"/>
  <c r="AC115" i="5"/>
  <c r="AB115" i="5"/>
  <c r="AA115" i="5"/>
  <c r="Z115" i="5"/>
  <c r="AZ115" i="5" l="1"/>
  <c r="H115" i="2"/>
  <c r="Y115" i="2" l="1"/>
  <c r="O115" i="2"/>
  <c r="M115" i="2"/>
  <c r="P115" i="2"/>
  <c r="K115" i="2"/>
  <c r="AT114" i="5"/>
  <c r="AR114" i="5"/>
  <c r="AP114" i="5"/>
  <c r="AN114" i="5"/>
  <c r="AL114" i="5"/>
  <c r="AJ114" i="5"/>
  <c r="AH114" i="5"/>
  <c r="AF114" i="5"/>
  <c r="AD114" i="5"/>
  <c r="BR114" i="5"/>
  <c r="BQ114" i="5"/>
  <c r="BP114" i="5"/>
  <c r="BO114" i="5"/>
  <c r="BN114" i="5"/>
  <c r="BM114" i="5"/>
  <c r="BL114" i="5"/>
  <c r="BK114" i="5"/>
  <c r="BJ114" i="5"/>
  <c r="BI114" i="5"/>
  <c r="BH114" i="5"/>
  <c r="BG114" i="5"/>
  <c r="BC114" i="5"/>
  <c r="BF114" i="5" s="1"/>
  <c r="BB114" i="5"/>
  <c r="BE114" i="5" s="1"/>
  <c r="BA114" i="5"/>
  <c r="BD114" i="5" s="1"/>
  <c r="AY114" i="5"/>
  <c r="AX114" i="5"/>
  <c r="AW114" i="5"/>
  <c r="AC114" i="5"/>
  <c r="AB114" i="5"/>
  <c r="AA114" i="5"/>
  <c r="C114" i="5"/>
  <c r="D114" i="5" s="1"/>
  <c r="Z114" i="5"/>
  <c r="AA115" i="2"/>
  <c r="Z115" i="2"/>
  <c r="X115" i="2"/>
  <c r="AB114" i="2"/>
  <c r="AA114" i="2"/>
  <c r="Z114" i="2"/>
  <c r="Y114" i="2"/>
  <c r="X114" i="2"/>
  <c r="W115" i="2"/>
  <c r="W114" i="2"/>
  <c r="AZ114" i="5" l="1"/>
  <c r="I115" i="2"/>
  <c r="AB115" i="2"/>
  <c r="AR113" i="5"/>
  <c r="AT113" i="5"/>
  <c r="AP113" i="5"/>
  <c r="AN113" i="5"/>
  <c r="AL113" i="5"/>
  <c r="AJ113" i="5"/>
  <c r="AD113" i="5"/>
  <c r="AF113" i="5"/>
  <c r="AH113" i="5"/>
  <c r="BR113" i="5"/>
  <c r="BQ113" i="5"/>
  <c r="BP113" i="5"/>
  <c r="BO113" i="5"/>
  <c r="BN113" i="5"/>
  <c r="BM113" i="5"/>
  <c r="BL113" i="5"/>
  <c r="BK113" i="5"/>
  <c r="BJ113" i="5"/>
  <c r="BI113" i="5"/>
  <c r="BH113" i="5"/>
  <c r="BG113" i="5"/>
  <c r="BC113" i="5"/>
  <c r="BF113" i="5" s="1"/>
  <c r="BB113" i="5"/>
  <c r="BE113" i="5" s="1"/>
  <c r="AY113" i="5"/>
  <c r="AX113" i="5"/>
  <c r="AW113" i="5"/>
  <c r="BA113" i="5" s="1"/>
  <c r="BD113" i="5" s="1"/>
  <c r="AC113" i="5"/>
  <c r="AB113" i="5"/>
  <c r="AA113" i="5"/>
  <c r="Z113" i="5"/>
  <c r="C113" i="5"/>
  <c r="D113" i="5" s="1"/>
  <c r="P114" i="2"/>
  <c r="O114" i="2"/>
  <c r="M114" i="2"/>
  <c r="K114" i="2"/>
  <c r="H114" i="2"/>
  <c r="AZ113" i="5" l="1"/>
  <c r="I114" i="2"/>
  <c r="BR111" i="5"/>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B112" i="2"/>
  <c r="AA112" i="2"/>
  <c r="Z112" i="2"/>
  <c r="Y112" i="2"/>
  <c r="X112" i="2"/>
  <c r="AB111" i="2"/>
  <c r="AA111" i="2"/>
  <c r="Z111" i="2"/>
  <c r="Y111" i="2"/>
  <c r="X111" i="2"/>
  <c r="W113" i="2"/>
  <c r="W112" i="2"/>
  <c r="P113" i="2"/>
  <c r="O113" i="2"/>
  <c r="M113" i="2"/>
  <c r="AB113" i="2" s="1"/>
  <c r="K113" i="2"/>
  <c r="H113" i="2"/>
  <c r="Y113" i="2" s="1"/>
  <c r="I113" i="2" l="1"/>
  <c r="P112" i="2"/>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F99" i="5" s="1"/>
  <c r="BF100" i="5" s="1"/>
  <c r="BF101" i="5" s="1"/>
  <c r="BF102" i="5" s="1"/>
  <c r="BF103" i="5" s="1"/>
  <c r="BF104" i="5" s="1"/>
  <c r="BF105" i="5" s="1"/>
  <c r="BF106" i="5" s="1"/>
  <c r="BF107" i="5" s="1"/>
  <c r="BF108" i="5" s="1"/>
  <c r="BF109" i="5" s="1"/>
  <c r="BF110" i="5" s="1"/>
  <c r="BF111" i="5" s="1"/>
  <c r="BF112" i="5" s="1"/>
  <c r="BB98" i="5"/>
  <c r="BE98" i="5" s="1"/>
  <c r="BE99" i="5" s="1"/>
  <c r="BE100" i="5" s="1"/>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E101" i="5" l="1"/>
  <c r="BE102" i="5" s="1"/>
  <c r="BE103" i="5" s="1"/>
  <c r="BE104" i="5" s="1"/>
  <c r="BE105" i="5" s="1"/>
  <c r="BE106" i="5" s="1"/>
  <c r="BE107" i="5" s="1"/>
  <c r="BE108" i="5" s="1"/>
  <c r="BE109" i="5" s="1"/>
  <c r="BE110" i="5" s="1"/>
  <c r="BE111" i="5" s="1"/>
  <c r="BE112" i="5" s="1"/>
  <c r="AT107" i="5"/>
  <c r="AR107" i="5"/>
  <c r="AP107" i="5"/>
  <c r="AN107" i="5"/>
  <c r="AL107" i="5"/>
  <c r="AJ107" i="5"/>
  <c r="AH107" i="5"/>
  <c r="AF107" i="5"/>
  <c r="AD107" i="5"/>
  <c r="AA108" i="2" l="1"/>
  <c r="Z108" i="2"/>
  <c r="X108" i="2"/>
  <c r="W108" i="2"/>
  <c r="P108" i="2"/>
  <c r="R24" i="2" l="1"/>
  <c r="T24" i="2" s="1"/>
  <c r="K24" i="2"/>
  <c r="R23" i="2"/>
  <c r="Q23" i="2"/>
  <c r="Q24" i="2" s="1"/>
  <c r="M22" i="2"/>
  <c r="M23" i="2" s="1"/>
  <c r="M24" i="2" s="1"/>
  <c r="M25" i="2" s="1"/>
  <c r="M26" i="2" s="1"/>
  <c r="H22" i="2"/>
  <c r="H23" i="2" s="1"/>
  <c r="H24" i="2" s="1"/>
  <c r="H25" i="2" s="1"/>
  <c r="H26"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AZ111" i="5"/>
  <c r="P65" i="2"/>
  <c r="AA65" i="2"/>
  <c r="Z65" i="2"/>
  <c r="X65" i="2"/>
  <c r="W65" i="2"/>
  <c r="D112" i="5" l="1"/>
  <c r="AZ112" i="5"/>
  <c r="P64" i="2"/>
  <c r="AA64" i="2"/>
  <c r="Z64" i="2"/>
  <c r="X64" i="2"/>
  <c r="W64" i="2"/>
  <c r="AA63" i="2" l="1"/>
  <c r="Z63" i="2"/>
  <c r="X63" i="2"/>
  <c r="W63" i="2"/>
  <c r="P63" i="2"/>
  <c r="AA62" i="2" l="1"/>
  <c r="Z62" i="2"/>
  <c r="P62" i="2"/>
  <c r="X62" i="2"/>
  <c r="W62" i="2"/>
  <c r="P61" i="2" l="1"/>
  <c r="AA61" i="2"/>
  <c r="Z61" i="2"/>
  <c r="X61" i="2"/>
  <c r="W61" i="2"/>
  <c r="AA60" i="2" l="1"/>
  <c r="Z60" i="2"/>
  <c r="X60" i="2"/>
  <c r="W60" i="2"/>
  <c r="P60" i="2"/>
  <c r="P59" i="2" l="1"/>
  <c r="AA59" i="2" l="1"/>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0" i="2"/>
  <c r="M82" i="2"/>
  <c r="AB81" i="2"/>
  <c r="I81" i="2"/>
  <c r="AB80" i="2"/>
  <c r="H112" i="2" l="1"/>
  <c r="M83" i="2"/>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M108" i="2" s="1"/>
  <c r="I106" i="2"/>
  <c r="AB108" i="2" l="1"/>
  <c r="M109" i="2"/>
  <c r="I108" i="2"/>
  <c r="AB107" i="2"/>
  <c r="I107" i="2"/>
  <c r="M110" i="2" l="1"/>
  <c r="AB109" i="2"/>
  <c r="I109" i="2"/>
  <c r="M111" i="2" l="1"/>
  <c r="AB110" i="2"/>
  <c r="I110" i="2"/>
  <c r="M112" i="2" l="1"/>
  <c r="I112" i="2" s="1"/>
  <c r="I111" i="2"/>
</calcChain>
</file>

<file path=xl/sharedStrings.xml><?xml version="1.0" encoding="utf-8"?>
<sst xmlns="http://schemas.openxmlformats.org/spreadsheetml/2006/main" count="343" uniqueCount="175">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</sst>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3">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38" fontId="9" fillId="6" borderId="5" xfId="1"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8" xfId="0"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0000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国家衛健委発表に基づく感染状況!$W$27:$W$121</c:f>
              <c:numCache>
                <c:formatCode>m"月"d"日"</c:formatCode>
                <c:ptCount val="9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numCache>
            </c:numRef>
          </c:cat>
          <c:val>
            <c:numRef>
              <c:f>国家衛健委発表に基づく感染状況!$X$27:$X$121</c:f>
              <c:numCache>
                <c:formatCode>#,##0_);[Red]\(#,##0\)</c:formatCode>
                <c:ptCount val="9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国家衛健委発表に基づく感染状況!$W$27:$W$121</c:f>
              <c:numCache>
                <c:formatCode>m"月"d"日"</c:formatCode>
                <c:ptCount val="9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numCache>
            </c:numRef>
          </c:cat>
          <c:val>
            <c:numRef>
              <c:f>国家衛健委発表に基づく感染状況!$Y$27:$Y$121</c:f>
              <c:numCache>
                <c:formatCode>General</c:formatCode>
                <c:ptCount val="9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国家衛健委発表に基づく感染状況!$Z$27:$Z$121</c:f>
              <c:numCache>
                <c:formatCode>m"月"d"日"</c:formatCode>
                <c:ptCount val="9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numCache>
            </c:numRef>
          </c:cat>
          <c:val>
            <c:numRef>
              <c:f>国家衛健委発表に基づく感染状況!$AA$27:$AA$121</c:f>
              <c:numCache>
                <c:formatCode>General</c:formatCode>
                <c:ptCount val="9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国家衛健委発表に基づく感染状況!$Z$27:$Z$121</c:f>
              <c:numCache>
                <c:formatCode>m"月"d"日"</c:formatCode>
                <c:ptCount val="9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numCache>
            </c:numRef>
          </c:cat>
          <c:val>
            <c:numRef>
              <c:f>国家衛健委発表に基づく感染状況!$AB$27:$AB$121</c:f>
              <c:numCache>
                <c:formatCode>General</c:formatCode>
                <c:ptCount val="9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香港マカオ台湾の患者・海外輸入症例・無症状病原体保有者!$BA$98:$BA$119</c:f>
              <c:numCache>
                <c:formatCode>m"月"d"日"</c:formatCode>
                <c:ptCount val="22"/>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numCache>
            </c:numRef>
          </c:cat>
          <c:val>
            <c:numRef>
              <c:f>香港マカオ台湾の患者・海外輸入症例・無症状病原体保有者!$BB$98:$BB$119</c:f>
              <c:numCache>
                <c:formatCode>General</c:formatCode>
                <c:ptCount val="22"/>
                <c:pt idx="0">
                  <c:v>55</c:v>
                </c:pt>
                <c:pt idx="1">
                  <c:v>60</c:v>
                </c:pt>
                <c:pt idx="2">
                  <c:v>64</c:v>
                </c:pt>
                <c:pt idx="3">
                  <c:v>47</c:v>
                </c:pt>
                <c:pt idx="4">
                  <c:v>78</c:v>
                </c:pt>
                <c:pt idx="5">
                  <c:v>30</c:v>
                </c:pt>
                <c:pt idx="6">
                  <c:v>137</c:v>
                </c:pt>
                <c:pt idx="7">
                  <c:v>56</c:v>
                </c:pt>
                <c:pt idx="8">
                  <c:v>47</c:v>
                </c:pt>
                <c:pt idx="9">
                  <c:v>34</c:v>
                </c:pt>
                <c:pt idx="10">
                  <c:v>63</c:v>
                </c:pt>
                <c:pt idx="11">
                  <c:v>61</c:v>
                </c:pt>
                <c:pt idx="12">
                  <c:v>54</c:v>
                </c:pt>
                <c:pt idx="13">
                  <c:v>57</c:v>
                </c:pt>
                <c:pt idx="14">
                  <c:v>64</c:v>
                </c:pt>
                <c:pt idx="15">
                  <c:v>66</c:v>
                </c:pt>
                <c:pt idx="16">
                  <c:v>54</c:v>
                </c:pt>
                <c:pt idx="17">
                  <c:v>44</c:v>
                </c:pt>
                <c:pt idx="18">
                  <c:v>49</c:v>
                </c:pt>
                <c:pt idx="19">
                  <c:v>37</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香港マカオ台湾の患者・海外輸入症例・無症状病原体保有者!$BA$98:$BA$119</c:f>
              <c:numCache>
                <c:formatCode>m"月"d"日"</c:formatCode>
                <c:ptCount val="22"/>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numCache>
            </c:numRef>
          </c:cat>
          <c:val>
            <c:numRef>
              <c:f>香港マカオ台湾の患者・海外輸入症例・無症状病原体保有者!$BC$98:$BC$119</c:f>
              <c:numCache>
                <c:formatCode>General</c:formatCode>
                <c:ptCount val="22"/>
                <c:pt idx="0">
                  <c:v>17</c:v>
                </c:pt>
                <c:pt idx="1">
                  <c:v>7</c:v>
                </c:pt>
                <c:pt idx="2">
                  <c:v>26</c:v>
                </c:pt>
                <c:pt idx="3">
                  <c:v>16</c:v>
                </c:pt>
                <c:pt idx="4">
                  <c:v>16</c:v>
                </c:pt>
                <c:pt idx="5">
                  <c:v>9</c:v>
                </c:pt>
                <c:pt idx="6">
                  <c:v>102</c:v>
                </c:pt>
                <c:pt idx="7">
                  <c:v>28</c:v>
                </c:pt>
                <c:pt idx="8">
                  <c:v>14</c:v>
                </c:pt>
                <c:pt idx="9">
                  <c:v>7</c:v>
                </c:pt>
                <c:pt idx="10">
                  <c:v>12</c:v>
                </c:pt>
                <c:pt idx="11">
                  <c:v>12</c:v>
                </c:pt>
                <c:pt idx="12">
                  <c:v>5</c:v>
                </c:pt>
                <c:pt idx="13">
                  <c:v>3</c:v>
                </c:pt>
                <c:pt idx="14">
                  <c:v>3</c:v>
                </c:pt>
                <c:pt idx="15">
                  <c:v>3</c:v>
                </c:pt>
                <c:pt idx="16">
                  <c:v>3</c:v>
                </c:pt>
                <c:pt idx="17">
                  <c:v>3</c:v>
                </c:pt>
                <c:pt idx="18">
                  <c:v>5</c:v>
                </c:pt>
                <c:pt idx="19">
                  <c:v>2</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香港マカオ台湾の患者・海外輸入症例・無症状病原体保有者!$BD$98:$BD$119</c:f>
              <c:numCache>
                <c:formatCode>m"月"d"日"</c:formatCode>
                <c:ptCount val="22"/>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numCache>
            </c:numRef>
          </c:cat>
          <c:val>
            <c:numRef>
              <c:f>香港マカオ台湾の患者・海外輸入症例・無症状病原体保有者!$BE$98:$BE$119</c:f>
              <c:numCache>
                <c:formatCode>General</c:formatCode>
                <c:ptCount val="22"/>
                <c:pt idx="0">
                  <c:v>55</c:v>
                </c:pt>
                <c:pt idx="1">
                  <c:v>115</c:v>
                </c:pt>
                <c:pt idx="2">
                  <c:v>179</c:v>
                </c:pt>
                <c:pt idx="3">
                  <c:v>226</c:v>
                </c:pt>
                <c:pt idx="4">
                  <c:v>304</c:v>
                </c:pt>
                <c:pt idx="5">
                  <c:v>334</c:v>
                </c:pt>
                <c:pt idx="6">
                  <c:v>471</c:v>
                </c:pt>
                <c:pt idx="7">
                  <c:v>527</c:v>
                </c:pt>
                <c:pt idx="8">
                  <c:v>574</c:v>
                </c:pt>
                <c:pt idx="9">
                  <c:v>608</c:v>
                </c:pt>
                <c:pt idx="10">
                  <c:v>671</c:v>
                </c:pt>
                <c:pt idx="11">
                  <c:v>732</c:v>
                </c:pt>
                <c:pt idx="12">
                  <c:v>786</c:v>
                </c:pt>
                <c:pt idx="13">
                  <c:v>843</c:v>
                </c:pt>
                <c:pt idx="14">
                  <c:v>907</c:v>
                </c:pt>
                <c:pt idx="15">
                  <c:v>973</c:v>
                </c:pt>
                <c:pt idx="16">
                  <c:v>1027</c:v>
                </c:pt>
                <c:pt idx="17">
                  <c:v>1071</c:v>
                </c:pt>
                <c:pt idx="18">
                  <c:v>1120</c:v>
                </c:pt>
                <c:pt idx="19">
                  <c:v>1157</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香港マカオ台湾の患者・海外輸入症例・無症状病原体保有者!$BD$98:$BD$119</c:f>
              <c:numCache>
                <c:formatCode>m"月"d"日"</c:formatCode>
                <c:ptCount val="22"/>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numCache>
            </c:numRef>
          </c:cat>
          <c:val>
            <c:numRef>
              <c:f>香港マカオ台湾の患者・海外輸入症例・無症状病原体保有者!$BF$98:$BF$119</c:f>
              <c:numCache>
                <c:formatCode>General</c:formatCode>
                <c:ptCount val="22"/>
                <c:pt idx="0">
                  <c:v>17</c:v>
                </c:pt>
                <c:pt idx="1">
                  <c:v>24</c:v>
                </c:pt>
                <c:pt idx="2">
                  <c:v>50</c:v>
                </c:pt>
                <c:pt idx="3">
                  <c:v>66</c:v>
                </c:pt>
                <c:pt idx="4">
                  <c:v>82</c:v>
                </c:pt>
                <c:pt idx="5">
                  <c:v>91</c:v>
                </c:pt>
                <c:pt idx="6">
                  <c:v>193</c:v>
                </c:pt>
                <c:pt idx="7">
                  <c:v>221</c:v>
                </c:pt>
                <c:pt idx="8">
                  <c:v>235</c:v>
                </c:pt>
                <c:pt idx="9">
                  <c:v>242</c:v>
                </c:pt>
                <c:pt idx="10">
                  <c:v>254</c:v>
                </c:pt>
                <c:pt idx="11">
                  <c:v>266</c:v>
                </c:pt>
                <c:pt idx="12">
                  <c:v>271</c:v>
                </c:pt>
                <c:pt idx="13">
                  <c:v>274</c:v>
                </c:pt>
                <c:pt idx="14">
                  <c:v>277</c:v>
                </c:pt>
                <c:pt idx="15">
                  <c:v>280</c:v>
                </c:pt>
                <c:pt idx="16">
                  <c:v>283</c:v>
                </c:pt>
                <c:pt idx="17">
                  <c:v>286</c:v>
                </c:pt>
                <c:pt idx="18">
                  <c:v>291</c:v>
                </c:pt>
                <c:pt idx="19">
                  <c:v>293</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200"/>
        </c:scaling>
        <c:delete val="0"/>
        <c:axPos val="l"/>
        <c:majorGridlines>
          <c:spPr>
            <a:ln w="9525" cap="flat" cmpd="sng" algn="ctr">
              <a:solidFill>
                <a:schemeClr val="accent1"/>
              </a:solidFill>
              <a:round/>
            </a:ln>
            <a:effectLst/>
          </c:spPr>
        </c:maj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中国輸入患者確診数（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香港マカオ台湾の患者・海外輸入症例・無症状病原体保有者!$AW$70:$AW$119</c:f>
              <c:numCache>
                <c:formatCode>m"月"d"日"</c:formatCode>
                <c:ptCount val="5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numCache>
            </c:numRef>
          </c:cat>
          <c:val>
            <c:numRef>
              <c:f>香港マカオ台湾の患者・海外輸入症例・無症状病原体保有者!$AX$70:$AX$119</c:f>
              <c:numCache>
                <c:formatCode>General</c:formatCode>
                <c:ptCount val="5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香港マカオ台湾の患者・海外輸入症例・無症状病原体保有者!$AY$70:$AY$119</c:f>
              <c:numCache>
                <c:formatCode>m"月"d"日"</c:formatCode>
                <c:ptCount val="5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numCache>
            </c:numRef>
          </c:cat>
          <c:val>
            <c:numRef>
              <c:f>香港マカオ台湾の患者・海外輸入症例・無症状病原体保有者!$AZ$70:$AZ$119</c:f>
              <c:numCache>
                <c:formatCode>General</c:formatCode>
                <c:ptCount val="5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2.5428331875182269E-2"/>
          <c:w val="0.87186001749781272"/>
          <c:h val="0.8071407793604193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香港マカオ台湾の患者・海外輸入症例・無症状病原体保有者!$BL$29:$BL$112</c:f>
              <c:numCache>
                <c:formatCode>General</c:formatCode>
                <c:ptCount val="8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香港マカオ台湾の患者・海外輸入症例・無症状病原体保有者!$BM$29:$BM$112</c:f>
              <c:numCache>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香港マカオ台湾の患者・海外輸入症例・無症状病原体保有者!$BN$29:$BN$112</c:f>
              <c:numCache>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18111111111111111"/>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2.9366803752530073E-2"/>
          <c:w val="0.87253819987625292"/>
          <c:h val="0.80292524207637217"/>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香港マカオ台湾の患者・海外輸入症例・無症状病原体保有者!$BG$29:$BG$119</c:f>
              <c:numCache>
                <c:formatCode>m"月"d"日"</c:formatCode>
                <c:ptCount val="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numCache>
            </c:numRef>
          </c:cat>
          <c:val>
            <c:numRef>
              <c:f>香港マカオ台湾の患者・海外輸入症例・無症状病原体保有者!$BH$29:$BH$119</c:f>
              <c:numCache>
                <c:formatCode>General</c:formatCode>
                <c:ptCount val="91"/>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香港マカオ台湾の患者・海外輸入症例・無症状病原体保有者!$BG$29:$BG$119</c:f>
              <c:numCache>
                <c:formatCode>m"月"d"日"</c:formatCode>
                <c:ptCount val="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numCache>
            </c:numRef>
          </c:cat>
          <c:val>
            <c:numRef>
              <c:f>香港マカオ台湾の患者・海外輸入症例・無症状病原体保有者!$BI$29:$BI$119</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香港マカオ台湾の患者・海外輸入症例・無症状病原体保有者!$BG$29:$BG$119</c:f>
              <c:numCache>
                <c:formatCode>m"月"d"日"</c:formatCode>
                <c:ptCount val="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numCache>
            </c:numRef>
          </c:cat>
          <c:val>
            <c:numRef>
              <c:f>香港マカオ台湾の患者・海外輸入症例・無症状病原体保有者!$BJ$29:$BJ$119</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0477826156978793"/>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香港マカオ台湾の患者・海外輸入症例・無症状病原体保有者!$BO$29:$BO$119</c:f>
              <c:numCache>
                <c:formatCode>m"月"d"日"</c:formatCode>
                <c:ptCount val="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numCache>
            </c:numRef>
          </c:cat>
          <c:val>
            <c:numRef>
              <c:f>香港マカオ台湾の患者・海外輸入症例・無症状病原体保有者!$BP$29:$BP$119</c:f>
              <c:numCache>
                <c:formatCode>General</c:formatCode>
                <c:ptCount val="91"/>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香港マカオ台湾の患者・海外輸入症例・無症状病原体保有者!$BO$29:$BO$119</c:f>
              <c:numCache>
                <c:formatCode>m"月"d"日"</c:formatCode>
                <c:ptCount val="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numCache>
            </c:numRef>
          </c:cat>
          <c:val>
            <c:numRef>
              <c:f>香港マカオ台湾の患者・海外輸入症例・無症状病原体保有者!$BQ$29:$BQ$119</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香港マカオ台湾の患者・海外輸入症例・無症状病原体保有者!$BO$29:$BO$119</c:f>
              <c:numCache>
                <c:formatCode>m"月"d"日"</c:formatCode>
                <c:ptCount val="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numCache>
            </c:numRef>
          </c:cat>
          <c:val>
            <c:numRef>
              <c:f>香港マカオ台湾の患者・海外輸入症例・無症状病原体保有者!$BR$29:$BR$119</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2611111111111115"/>
          <c:y val="0.26909667541557303"/>
          <c:w val="0.2116666666666666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30"/>
  <sheetViews>
    <sheetView tabSelected="1" workbookViewId="0">
      <pane xSplit="2" ySplit="5" topLeftCell="C117" activePane="bottomRight" state="frozen"/>
      <selection pane="topRight" activeCell="C1" sqref="C1"/>
      <selection pane="bottomLeft" activeCell="A8" sqref="A8"/>
      <selection pane="bottomRight" activeCell="B126" sqref="B126"/>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7" t="s">
        <v>78</v>
      </c>
      <c r="D1" s="237"/>
      <c r="E1" s="237"/>
      <c r="F1" s="237"/>
      <c r="G1" s="237"/>
      <c r="H1" s="237"/>
      <c r="I1" s="237"/>
      <c r="J1" s="237"/>
      <c r="K1" s="237"/>
      <c r="L1" s="237"/>
      <c r="M1" s="237"/>
      <c r="N1" s="237"/>
      <c r="O1" s="237"/>
      <c r="P1" s="87"/>
      <c r="Q1" s="87"/>
      <c r="R1" s="87"/>
      <c r="S1" s="87"/>
      <c r="T1" s="87"/>
      <c r="U1" s="86">
        <v>43942</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4" t="s">
        <v>72</v>
      </c>
      <c r="D4" s="245"/>
      <c r="E4" s="245"/>
      <c r="F4" s="255"/>
      <c r="G4" s="244" t="s">
        <v>68</v>
      </c>
      <c r="H4" s="245"/>
      <c r="I4" s="250" t="s">
        <v>87</v>
      </c>
      <c r="J4" s="246" t="s">
        <v>71</v>
      </c>
      <c r="K4" s="247"/>
      <c r="L4" s="248" t="s">
        <v>70</v>
      </c>
      <c r="M4" s="249"/>
      <c r="N4" s="238" t="s">
        <v>73</v>
      </c>
      <c r="O4" s="239"/>
      <c r="P4" s="252" t="s">
        <v>92</v>
      </c>
      <c r="Q4" s="253"/>
      <c r="R4" s="252" t="s">
        <v>88</v>
      </c>
      <c r="S4" s="253"/>
      <c r="T4" s="254"/>
      <c r="U4" s="240" t="s">
        <v>75</v>
      </c>
    </row>
    <row r="5" spans="2:21" ht="18.5" customHeight="1" thickBot="1" x14ac:dyDescent="0.6">
      <c r="B5" s="63" t="s">
        <v>76</v>
      </c>
      <c r="C5" s="242" t="s">
        <v>69</v>
      </c>
      <c r="D5" s="243"/>
      <c r="E5" s="92" t="s">
        <v>9</v>
      </c>
      <c r="F5" s="71" t="s">
        <v>86</v>
      </c>
      <c r="G5" s="69" t="s">
        <v>69</v>
      </c>
      <c r="H5" s="70" t="s">
        <v>9</v>
      </c>
      <c r="I5" s="251"/>
      <c r="J5" s="69" t="s">
        <v>69</v>
      </c>
      <c r="K5" s="70" t="s">
        <v>74</v>
      </c>
      <c r="L5" s="69" t="s">
        <v>69</v>
      </c>
      <c r="M5" s="70" t="s">
        <v>9</v>
      </c>
      <c r="N5" s="69" t="s">
        <v>69</v>
      </c>
      <c r="O5" s="71" t="s">
        <v>9</v>
      </c>
      <c r="P5" s="88" t="s">
        <v>105</v>
      </c>
      <c r="Q5" s="71" t="s">
        <v>9</v>
      </c>
      <c r="R5" s="120" t="s">
        <v>90</v>
      </c>
      <c r="S5" s="68" t="s">
        <v>91</v>
      </c>
      <c r="T5" s="68" t="s">
        <v>89</v>
      </c>
      <c r="U5" s="241"/>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18"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5" si="481">+B110</f>
        <v>43933</v>
      </c>
      <c r="X110" s="123">
        <f t="shared" ref="X110" si="482">+G110</f>
        <v>108</v>
      </c>
      <c r="Y110" s="98">
        <f t="shared" ref="Y110" si="483">+H110</f>
        <v>82160</v>
      </c>
      <c r="Z110" s="124">
        <f t="shared" ref="Z110" si="484">+B110</f>
        <v>43933</v>
      </c>
      <c r="AA110" s="98">
        <f t="shared" ref="AA110"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ref="X111:X112" si="489">+G111</f>
        <v>89</v>
      </c>
      <c r="Y111" s="98">
        <f t="shared" ref="Y111:Y112" si="490">+H111</f>
        <v>82249</v>
      </c>
      <c r="Z111" s="124">
        <f t="shared" ref="Z111:Z112" si="491">+B111</f>
        <v>43934</v>
      </c>
      <c r="AA111" s="98">
        <f t="shared" ref="AA111:AA112" si="492">+L111</f>
        <v>0</v>
      </c>
      <c r="AB111" s="98">
        <f t="shared" ref="AB111:AB112" si="493">+M111</f>
        <v>3341</v>
      </c>
    </row>
    <row r="112" spans="2:28" x14ac:dyDescent="0.55000000000000004">
      <c r="B112" s="77">
        <v>43935</v>
      </c>
      <c r="C112" s="48">
        <v>11</v>
      </c>
      <c r="D112" s="84"/>
      <c r="E112" s="111"/>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2">
        <f t="shared" ref="P112" si="497">+Q112-Q111</f>
        <v>751</v>
      </c>
      <c r="Q112" s="57">
        <v>721295</v>
      </c>
      <c r="R112" s="48">
        <v>1058</v>
      </c>
      <c r="S112" s="119"/>
      <c r="T112" s="57">
        <v>8309</v>
      </c>
      <c r="U112" s="129"/>
      <c r="W112" s="122">
        <f t="shared" si="481"/>
        <v>43935</v>
      </c>
      <c r="X112" s="123">
        <f t="shared" si="489"/>
        <v>46</v>
      </c>
      <c r="Y112" s="98">
        <f t="shared" si="490"/>
        <v>82295</v>
      </c>
      <c r="Z112" s="124">
        <f t="shared" si="491"/>
        <v>43935</v>
      </c>
      <c r="AA112" s="98">
        <f t="shared" si="492"/>
        <v>1</v>
      </c>
      <c r="AB112" s="98">
        <f t="shared" si="493"/>
        <v>3342</v>
      </c>
    </row>
    <row r="113" spans="2:28" x14ac:dyDescent="0.55000000000000004">
      <c r="B113" s="77">
        <v>43936</v>
      </c>
      <c r="C113" s="48">
        <v>4</v>
      </c>
      <c r="D113" s="84"/>
      <c r="E113" s="111"/>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2">
        <f t="shared" ref="P113" si="501">+Q113-Q112</f>
        <v>712</v>
      </c>
      <c r="Q113" s="57">
        <v>722007</v>
      </c>
      <c r="R113" s="48">
        <v>521</v>
      </c>
      <c r="S113" s="119"/>
      <c r="T113" s="57">
        <v>8484</v>
      </c>
      <c r="U113" s="129"/>
      <c r="W113" s="122">
        <f t="shared" si="481"/>
        <v>43936</v>
      </c>
      <c r="X113" s="123">
        <f t="shared" ref="X113" si="502">+G113</f>
        <v>46</v>
      </c>
      <c r="Y113" s="98">
        <f t="shared" ref="Y113" si="503">+H113</f>
        <v>82341</v>
      </c>
      <c r="Z113" s="124">
        <f t="shared" ref="Z113" si="504">+B113</f>
        <v>43936</v>
      </c>
      <c r="AA113" s="98">
        <f t="shared" ref="AA113" si="505">+L113</f>
        <v>0</v>
      </c>
      <c r="AB113" s="98">
        <f t="shared" ref="AB113" si="506">+M113</f>
        <v>3342</v>
      </c>
    </row>
    <row r="114" spans="2:28" x14ac:dyDescent="0.55000000000000004">
      <c r="B114" s="77">
        <v>43937</v>
      </c>
      <c r="C114" s="48">
        <v>3</v>
      </c>
      <c r="D114" s="84"/>
      <c r="E114" s="111"/>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2">
        <f t="shared" ref="P114" si="510">+Q114-Q113</f>
        <v>902</v>
      </c>
      <c r="Q114" s="57">
        <v>722909</v>
      </c>
      <c r="R114" s="48">
        <v>412</v>
      </c>
      <c r="S114" s="119"/>
      <c r="T114" s="57">
        <v>8470</v>
      </c>
      <c r="U114" s="129"/>
      <c r="W114" s="122">
        <f t="shared" si="481"/>
        <v>43937</v>
      </c>
      <c r="X114" s="123">
        <f t="shared" ref="X114:X118" si="511">+G114</f>
        <v>26</v>
      </c>
      <c r="Y114" s="98">
        <f t="shared" ref="Y114:Y115" si="512">+H114</f>
        <v>82367</v>
      </c>
      <c r="Z114" s="124">
        <f t="shared" ref="Z114:Z115" si="513">+B114</f>
        <v>43937</v>
      </c>
      <c r="AA114" s="98">
        <f t="shared" ref="AA114:AA115" si="514">+L114</f>
        <v>0</v>
      </c>
      <c r="AB114" s="98">
        <f t="shared" ref="AB114:AB115" si="515">+M114</f>
        <v>3342</v>
      </c>
    </row>
    <row r="115" spans="2:28" ht="36" x14ac:dyDescent="0.55000000000000004">
      <c r="B115" s="77">
        <v>43938</v>
      </c>
      <c r="C115" s="48">
        <v>5</v>
      </c>
      <c r="D115" s="84"/>
      <c r="E115" s="111"/>
      <c r="F115" s="57">
        <v>63</v>
      </c>
      <c r="G115" s="48">
        <v>27</v>
      </c>
      <c r="H115" s="234">
        <f>+H114+G115+325</f>
        <v>82719</v>
      </c>
      <c r="I115" s="89">
        <f>+H115-M115-O115</f>
        <v>1058</v>
      </c>
      <c r="J115" s="48">
        <v>-4</v>
      </c>
      <c r="K115" s="56">
        <f t="shared" si="458"/>
        <v>85</v>
      </c>
      <c r="L115" s="48">
        <v>0</v>
      </c>
      <c r="M115" s="234">
        <f>+L115+M114+1290</f>
        <v>4632</v>
      </c>
      <c r="N115" s="48">
        <v>50</v>
      </c>
      <c r="O115" s="234">
        <f>+N115+O114-965</f>
        <v>77029</v>
      </c>
      <c r="P115" s="112">
        <f t="shared" ref="P115:P116" si="516">+Q115-Q114</f>
        <v>926</v>
      </c>
      <c r="Q115" s="57">
        <v>723835</v>
      </c>
      <c r="R115" s="48">
        <v>986</v>
      </c>
      <c r="S115" s="119"/>
      <c r="T115" s="57">
        <v>8893</v>
      </c>
      <c r="U115" s="117" t="s">
        <v>174</v>
      </c>
      <c r="W115" s="122">
        <f t="shared" si="481"/>
        <v>43938</v>
      </c>
      <c r="X115" s="123">
        <f t="shared" si="511"/>
        <v>27</v>
      </c>
      <c r="Y115" s="98">
        <f t="shared" si="512"/>
        <v>82719</v>
      </c>
      <c r="Z115" s="124">
        <f t="shared" si="513"/>
        <v>43938</v>
      </c>
      <c r="AA115" s="98">
        <f t="shared" si="514"/>
        <v>0</v>
      </c>
      <c r="AB115" s="98">
        <f t="shared" si="515"/>
        <v>4632</v>
      </c>
    </row>
    <row r="116" spans="2:28" x14ac:dyDescent="0.55000000000000004">
      <c r="B116" s="77">
        <v>43939</v>
      </c>
      <c r="C116" s="48">
        <v>2</v>
      </c>
      <c r="D116" s="84"/>
      <c r="E116" s="111"/>
      <c r="F116" s="57">
        <v>48</v>
      </c>
      <c r="G116" s="48">
        <v>16</v>
      </c>
      <c r="H116" s="89">
        <f>+H115+G116</f>
        <v>82735</v>
      </c>
      <c r="I116" s="89">
        <f>+H116-M116-O116</f>
        <v>1041</v>
      </c>
      <c r="J116" s="48">
        <v>0</v>
      </c>
      <c r="K116" s="56">
        <f t="shared" si="458"/>
        <v>85</v>
      </c>
      <c r="L116" s="48">
        <v>0</v>
      </c>
      <c r="M116" s="89">
        <f>+L116+M115</f>
        <v>4632</v>
      </c>
      <c r="N116" s="48">
        <v>33</v>
      </c>
      <c r="O116" s="89">
        <f>+N116+O115</f>
        <v>77062</v>
      </c>
      <c r="P116" s="112">
        <f t="shared" si="516"/>
        <v>1015</v>
      </c>
      <c r="Q116" s="57">
        <v>724850</v>
      </c>
      <c r="R116" s="48">
        <v>1073</v>
      </c>
      <c r="S116" s="119"/>
      <c r="T116" s="57">
        <v>8632</v>
      </c>
      <c r="U116" s="129"/>
      <c r="W116" s="122">
        <f t="shared" ref="W116:W118" si="517">+B116</f>
        <v>43939</v>
      </c>
      <c r="X116" s="123">
        <f t="shared" ref="X116:X118" si="518">+G116</f>
        <v>16</v>
      </c>
      <c r="Y116" s="98">
        <f t="shared" ref="Y116:Y118" si="519">+H116</f>
        <v>82735</v>
      </c>
      <c r="Z116" s="124">
        <f t="shared" ref="Z116:Z118" si="520">+B116</f>
        <v>43939</v>
      </c>
      <c r="AA116" s="98">
        <f t="shared" ref="AA116:AA118" si="521">+L116</f>
        <v>0</v>
      </c>
      <c r="AB116" s="98">
        <f t="shared" ref="AB116:AB118" si="522">+M116</f>
        <v>4632</v>
      </c>
    </row>
    <row r="117" spans="2:28" x14ac:dyDescent="0.55000000000000004">
      <c r="B117" s="77">
        <v>43940</v>
      </c>
      <c r="C117" s="48">
        <v>2</v>
      </c>
      <c r="D117" s="84"/>
      <c r="E117" s="111"/>
      <c r="F117" s="57">
        <v>43</v>
      </c>
      <c r="G117" s="48">
        <v>12</v>
      </c>
      <c r="H117" s="89">
        <f>+H116+G117</f>
        <v>82747</v>
      </c>
      <c r="I117" s="89">
        <f>+H117-M117-O117</f>
        <v>1031</v>
      </c>
      <c r="J117" s="48">
        <v>-4</v>
      </c>
      <c r="K117" s="56">
        <f t="shared" si="458"/>
        <v>81</v>
      </c>
      <c r="L117" s="48">
        <v>0</v>
      </c>
      <c r="M117" s="89">
        <f>+L117+M116</f>
        <v>4632</v>
      </c>
      <c r="N117" s="48">
        <v>22</v>
      </c>
      <c r="O117" s="89">
        <f>+N117+O116</f>
        <v>77084</v>
      </c>
      <c r="P117" s="112">
        <f t="shared" ref="P117" si="523">+Q117-Q116</f>
        <v>964</v>
      </c>
      <c r="Q117" s="57">
        <v>725814</v>
      </c>
      <c r="R117" s="48">
        <v>904</v>
      </c>
      <c r="S117" s="119"/>
      <c r="T117" s="57">
        <v>8694</v>
      </c>
      <c r="U117" s="129"/>
      <c r="W117" s="122">
        <f t="shared" si="517"/>
        <v>43940</v>
      </c>
      <c r="X117" s="123">
        <f t="shared" si="518"/>
        <v>12</v>
      </c>
      <c r="Y117" s="98">
        <f t="shared" si="519"/>
        <v>82747</v>
      </c>
      <c r="Z117" s="124">
        <f t="shared" si="520"/>
        <v>43940</v>
      </c>
      <c r="AA117" s="98">
        <f t="shared" si="521"/>
        <v>0</v>
      </c>
      <c r="AB117" s="98">
        <f t="shared" si="522"/>
        <v>4632</v>
      </c>
    </row>
    <row r="118" spans="2:28" x14ac:dyDescent="0.55000000000000004">
      <c r="B118" s="77">
        <v>43941</v>
      </c>
      <c r="C118" s="48">
        <v>3</v>
      </c>
      <c r="D118" s="84"/>
      <c r="E118" s="111"/>
      <c r="F118" s="57">
        <v>37</v>
      </c>
      <c r="G118" s="48">
        <v>11</v>
      </c>
      <c r="H118" s="89">
        <f>+H117+G118</f>
        <v>82758</v>
      </c>
      <c r="I118" s="89">
        <f>+H118-M118-O118</f>
        <v>1003</v>
      </c>
      <c r="J118" s="48">
        <v>1</v>
      </c>
      <c r="K118" s="56">
        <f t="shared" si="458"/>
        <v>82</v>
      </c>
      <c r="L118" s="48">
        <v>0</v>
      </c>
      <c r="M118" s="89">
        <f>+L118+M117</f>
        <v>4632</v>
      </c>
      <c r="N118" s="48">
        <v>39</v>
      </c>
      <c r="O118" s="89">
        <f>+N118+O117</f>
        <v>77123</v>
      </c>
      <c r="P118" s="112">
        <f t="shared" ref="P118" si="524">+Q118-Q117</f>
        <v>983</v>
      </c>
      <c r="Q118" s="57">
        <v>726797</v>
      </c>
      <c r="R118" s="48">
        <v>882</v>
      </c>
      <c r="S118" s="119"/>
      <c r="T118" s="57">
        <v>8791</v>
      </c>
      <c r="U118" s="129"/>
      <c r="W118" s="122">
        <f t="shared" si="517"/>
        <v>43941</v>
      </c>
      <c r="X118" s="123">
        <f t="shared" si="518"/>
        <v>11</v>
      </c>
      <c r="Y118" s="98">
        <f t="shared" si="519"/>
        <v>82758</v>
      </c>
      <c r="Z118" s="124">
        <f t="shared" si="520"/>
        <v>43941</v>
      </c>
      <c r="AA118" s="98">
        <f t="shared" si="521"/>
        <v>0</v>
      </c>
      <c r="AB118" s="98">
        <f t="shared" si="522"/>
        <v>4632</v>
      </c>
    </row>
    <row r="119" spans="2:28" x14ac:dyDescent="0.55000000000000004">
      <c r="B119" s="77"/>
      <c r="C119" s="48"/>
      <c r="D119" s="84"/>
      <c r="E119" s="61"/>
      <c r="F119" s="57"/>
      <c r="G119" s="48"/>
      <c r="H119" s="55"/>
      <c r="I119" s="55"/>
      <c r="J119" s="48"/>
      <c r="K119" s="55"/>
      <c r="L119" s="48"/>
      <c r="M119" s="55"/>
      <c r="N119" s="48"/>
      <c r="O119" s="57"/>
      <c r="P119" s="93"/>
      <c r="Q119" s="57"/>
      <c r="R119" s="48"/>
      <c r="S119" s="57"/>
      <c r="T119" s="57"/>
      <c r="U119" s="78"/>
      <c r="W119" s="122"/>
      <c r="X119" s="123"/>
      <c r="Y119" s="98"/>
      <c r="Z119" s="124"/>
      <c r="AA119" s="98"/>
      <c r="AB119" s="98"/>
    </row>
    <row r="120" spans="2:28" x14ac:dyDescent="0.55000000000000004">
      <c r="B120" s="77"/>
      <c r="C120" s="59"/>
      <c r="D120" s="49"/>
      <c r="E120" s="61"/>
      <c r="F120" s="60"/>
      <c r="G120" s="59"/>
      <c r="H120" s="61"/>
      <c r="I120" s="55"/>
      <c r="J120" s="59"/>
      <c r="K120" s="61"/>
      <c r="L120" s="59"/>
      <c r="M120" s="61"/>
      <c r="N120" s="48"/>
      <c r="O120" s="60"/>
      <c r="P120" s="125"/>
      <c r="Q120" s="60"/>
      <c r="R120" s="48"/>
      <c r="S120" s="60"/>
      <c r="T120" s="60"/>
      <c r="U120" s="78"/>
    </row>
    <row r="121" spans="2:28" ht="9.5" customHeight="1" thickBot="1" x14ac:dyDescent="0.6">
      <c r="B121" s="66"/>
      <c r="C121" s="79"/>
      <c r="D121" s="80"/>
      <c r="E121" s="82"/>
      <c r="F121" s="96"/>
      <c r="G121" s="79"/>
      <c r="H121" s="82"/>
      <c r="I121" s="82"/>
      <c r="J121" s="79"/>
      <c r="K121" s="82"/>
      <c r="L121" s="79"/>
      <c r="M121" s="82"/>
      <c r="N121" s="83"/>
      <c r="O121" s="81"/>
      <c r="P121" s="95"/>
      <c r="Q121" s="96"/>
      <c r="R121" s="121"/>
      <c r="S121" s="96"/>
      <c r="T121" s="96"/>
      <c r="U121" s="67"/>
    </row>
    <row r="123" spans="2:28" ht="13" customHeight="1" x14ac:dyDescent="0.55000000000000004">
      <c r="E123" s="113"/>
      <c r="F123" s="114"/>
      <c r="G123" s="113" t="s">
        <v>80</v>
      </c>
      <c r="H123" s="114"/>
      <c r="I123" s="114"/>
      <c r="J123" s="114"/>
      <c r="U123" s="72"/>
    </row>
    <row r="124" spans="2:28" ht="13" customHeight="1" x14ac:dyDescent="0.55000000000000004">
      <c r="E124" s="113" t="s">
        <v>98</v>
      </c>
      <c r="F124" s="114"/>
      <c r="G124" s="235" t="s">
        <v>79</v>
      </c>
      <c r="H124" s="236"/>
      <c r="I124" s="113" t="s">
        <v>106</v>
      </c>
      <c r="J124" s="114"/>
    </row>
    <row r="125" spans="2:28" ht="13" customHeight="1" x14ac:dyDescent="0.55000000000000004">
      <c r="B125" s="131">
        <v>1</v>
      </c>
      <c r="E125" s="115" t="s">
        <v>108</v>
      </c>
      <c r="F125" s="114"/>
      <c r="G125" s="116"/>
      <c r="H125" s="116"/>
      <c r="I125" s="113" t="s">
        <v>107</v>
      </c>
      <c r="J125" s="114"/>
    </row>
    <row r="126" spans="2:28" ht="13" customHeight="1" x14ac:dyDescent="0.55000000000000004">
      <c r="E126" s="113" t="s">
        <v>96</v>
      </c>
      <c r="F126" s="114"/>
      <c r="G126" s="113" t="s">
        <v>97</v>
      </c>
      <c r="H126" s="114"/>
      <c r="I126" s="114"/>
      <c r="J126" s="114"/>
    </row>
    <row r="127" spans="2:28" ht="13" customHeight="1" x14ac:dyDescent="0.55000000000000004">
      <c r="E127" s="113" t="s">
        <v>98</v>
      </c>
      <c r="F127" s="114"/>
      <c r="G127" s="113" t="s">
        <v>99</v>
      </c>
      <c r="H127" s="114"/>
      <c r="I127" s="114"/>
      <c r="J127" s="114"/>
    </row>
    <row r="128" spans="2:28" ht="13" customHeight="1" x14ac:dyDescent="0.55000000000000004">
      <c r="E128" s="113" t="s">
        <v>98</v>
      </c>
      <c r="F128" s="114"/>
      <c r="G128" s="113" t="s">
        <v>100</v>
      </c>
      <c r="H128" s="114"/>
      <c r="I128" s="114"/>
      <c r="J128" s="114"/>
    </row>
    <row r="129" spans="5:10" ht="13" customHeight="1" x14ac:dyDescent="0.55000000000000004">
      <c r="E129" s="113" t="s">
        <v>101</v>
      </c>
      <c r="F129" s="114"/>
      <c r="G129" s="113" t="s">
        <v>102</v>
      </c>
      <c r="H129" s="114"/>
      <c r="I129" s="114"/>
      <c r="J129" s="114"/>
    </row>
    <row r="130" spans="5:10" ht="13" customHeight="1" x14ac:dyDescent="0.55000000000000004">
      <c r="E130" s="113" t="s">
        <v>103</v>
      </c>
      <c r="F130" s="114"/>
      <c r="G130" s="113" t="s">
        <v>104</v>
      </c>
      <c r="H130" s="114"/>
      <c r="I130" s="114"/>
      <c r="J130" s="114"/>
    </row>
  </sheetData>
  <mergeCells count="12">
    <mergeCell ref="G124:H12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23"/>
  <sheetViews>
    <sheetView topLeftCell="A4" zoomScale="96" zoomScaleNormal="96" workbookViewId="0">
      <pane xSplit="1" ySplit="4" topLeftCell="B113" activePane="bottomRight" state="frozen"/>
      <selection activeCell="A4" sqref="A4"/>
      <selection pane="topRight" activeCell="B4" sqref="B4"/>
      <selection pane="bottomLeft" activeCell="A7" sqref="A7"/>
      <selection pane="bottomRight" activeCell="A121" sqref="A121"/>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50" max="50" width="3.33203125" bestFit="1" customWidth="1"/>
    <col min="51" max="51" width="8" bestFit="1" customWidth="1"/>
    <col min="52" max="52" width="5.4140625" bestFit="1" customWidth="1"/>
    <col min="59" max="59" width="10.25" bestFit="1" customWidth="1"/>
    <col min="61" max="61" width="8.5" bestFit="1" customWidth="1"/>
    <col min="62" max="62" width="6.6640625" bestFit="1" customWidth="1"/>
    <col min="64" max="65" width="8.5" bestFit="1" customWidth="1"/>
    <col min="66" max="66" width="6.6640625" bestFit="1" customWidth="1"/>
    <col min="67" max="67" width="8.25" bestFit="1" customWidth="1"/>
    <col min="68" max="69" width="8.5" bestFit="1" customWidth="1"/>
    <col min="70" max="70" width="6.6640625" bestFit="1" customWidth="1"/>
  </cols>
  <sheetData>
    <row r="1" spans="1:49" x14ac:dyDescent="0.55000000000000004">
      <c r="A1" s="130"/>
      <c r="Z1" s="130"/>
      <c r="AA1" s="130"/>
      <c r="AB1" s="130"/>
      <c r="AC1" s="130"/>
    </row>
    <row r="3" spans="1:49" ht="18.5" thickBot="1" x14ac:dyDescent="0.6"/>
    <row r="4" spans="1:49" ht="18.5" thickBot="1" x14ac:dyDescent="0.6">
      <c r="A4" s="62" t="s">
        <v>3</v>
      </c>
      <c r="B4" s="296" t="s">
        <v>130</v>
      </c>
      <c r="C4" s="297"/>
      <c r="D4" s="297"/>
      <c r="E4" s="297"/>
      <c r="F4" s="297"/>
      <c r="G4" s="297"/>
      <c r="H4" s="297"/>
      <c r="I4" s="297"/>
      <c r="J4" s="297"/>
      <c r="K4" s="298"/>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74" t="s">
        <v>76</v>
      </c>
      <c r="B5" s="301" t="s">
        <v>134</v>
      </c>
      <c r="C5" s="299"/>
      <c r="D5" s="299"/>
      <c r="E5" s="299"/>
      <c r="F5" s="302" t="s">
        <v>135</v>
      </c>
      <c r="G5" s="299" t="s">
        <v>131</v>
      </c>
      <c r="H5" s="299"/>
      <c r="I5" s="299"/>
      <c r="J5" s="299" t="s">
        <v>132</v>
      </c>
      <c r="K5" s="300"/>
      <c r="L5" s="288" t="s">
        <v>69</v>
      </c>
      <c r="M5" s="289"/>
      <c r="N5" s="292" t="s">
        <v>9</v>
      </c>
      <c r="O5" s="293"/>
      <c r="P5" s="262" t="s">
        <v>128</v>
      </c>
      <c r="Q5" s="263"/>
      <c r="R5" s="263"/>
      <c r="S5" s="264"/>
      <c r="T5" s="256" t="s">
        <v>88</v>
      </c>
      <c r="U5" s="257"/>
      <c r="V5" s="257"/>
      <c r="W5" s="257"/>
      <c r="X5" s="258"/>
      <c r="Y5" s="132"/>
      <c r="Z5" s="274" t="s">
        <v>76</v>
      </c>
      <c r="AA5" s="276" t="s">
        <v>161</v>
      </c>
      <c r="AB5" s="277"/>
      <c r="AC5" s="278"/>
      <c r="AD5" s="270" t="s">
        <v>142</v>
      </c>
      <c r="AE5" s="271"/>
      <c r="AF5" s="271"/>
      <c r="AG5" s="271"/>
      <c r="AH5" s="271"/>
      <c r="AI5" s="272"/>
      <c r="AJ5" s="282" t="s">
        <v>143</v>
      </c>
      <c r="AK5" s="271"/>
      <c r="AL5" s="271"/>
      <c r="AM5" s="271"/>
      <c r="AN5" s="271"/>
      <c r="AO5" s="283"/>
      <c r="AP5" s="282" t="s">
        <v>144</v>
      </c>
      <c r="AQ5" s="271"/>
      <c r="AR5" s="271"/>
      <c r="AS5" s="271"/>
      <c r="AT5" s="271"/>
      <c r="AU5" s="286"/>
    </row>
    <row r="6" spans="1:49" ht="18" customHeight="1" x14ac:dyDescent="0.55000000000000004">
      <c r="A6" s="274"/>
      <c r="B6" s="305" t="s">
        <v>148</v>
      </c>
      <c r="C6" s="306"/>
      <c r="D6" s="309" t="s">
        <v>86</v>
      </c>
      <c r="E6" s="307" t="s">
        <v>136</v>
      </c>
      <c r="F6" s="303"/>
      <c r="G6" s="309" t="s">
        <v>133</v>
      </c>
      <c r="H6" s="309" t="s">
        <v>9</v>
      </c>
      <c r="I6" s="309" t="s">
        <v>86</v>
      </c>
      <c r="J6" s="309" t="s">
        <v>133</v>
      </c>
      <c r="K6" s="310" t="s">
        <v>9</v>
      </c>
      <c r="L6" s="290"/>
      <c r="M6" s="291"/>
      <c r="N6" s="294"/>
      <c r="O6" s="295"/>
      <c r="P6" s="265"/>
      <c r="Q6" s="266"/>
      <c r="R6" s="266"/>
      <c r="S6" s="267"/>
      <c r="T6" s="259"/>
      <c r="U6" s="260"/>
      <c r="V6" s="260"/>
      <c r="W6" s="260"/>
      <c r="X6" s="261"/>
      <c r="Y6" s="132"/>
      <c r="Z6" s="274"/>
      <c r="AA6" s="279"/>
      <c r="AB6" s="280"/>
      <c r="AC6" s="281"/>
      <c r="AD6" s="268" t="s">
        <v>141</v>
      </c>
      <c r="AE6" s="269"/>
      <c r="AF6" s="269" t="s">
        <v>140</v>
      </c>
      <c r="AG6" s="269"/>
      <c r="AH6" s="269" t="s">
        <v>132</v>
      </c>
      <c r="AI6" s="273"/>
      <c r="AJ6" s="284" t="s">
        <v>141</v>
      </c>
      <c r="AK6" s="269"/>
      <c r="AL6" s="269" t="s">
        <v>140</v>
      </c>
      <c r="AM6" s="269"/>
      <c r="AN6" s="269" t="s">
        <v>132</v>
      </c>
      <c r="AO6" s="285"/>
      <c r="AP6" s="284" t="s">
        <v>141</v>
      </c>
      <c r="AQ6" s="269"/>
      <c r="AR6" s="269" t="s">
        <v>140</v>
      </c>
      <c r="AS6" s="269"/>
      <c r="AT6" s="269" t="s">
        <v>132</v>
      </c>
      <c r="AU6" s="287"/>
    </row>
    <row r="7" spans="1:49" ht="36.5" thickBot="1" x14ac:dyDescent="0.6">
      <c r="A7" s="275"/>
      <c r="B7" s="142" t="s">
        <v>133</v>
      </c>
      <c r="C7" s="134" t="s">
        <v>9</v>
      </c>
      <c r="D7" s="304"/>
      <c r="E7" s="308"/>
      <c r="F7" s="304"/>
      <c r="G7" s="304"/>
      <c r="H7" s="304"/>
      <c r="I7" s="304"/>
      <c r="J7" s="304"/>
      <c r="K7" s="311"/>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75"/>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70"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70"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70"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70"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70"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70"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70"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70"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70"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70"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70"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c r="BH27" t="s">
        <v>173</v>
      </c>
      <c r="BL27" t="s">
        <v>171</v>
      </c>
      <c r="BP27" t="s">
        <v>172</v>
      </c>
    </row>
    <row r="28" spans="1:70"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c r="BG28" s="181"/>
      <c r="BH28" t="s">
        <v>168</v>
      </c>
      <c r="BI28" t="s">
        <v>169</v>
      </c>
      <c r="BJ28" t="s">
        <v>170</v>
      </c>
      <c r="BL28" t="s">
        <v>168</v>
      </c>
      <c r="BM28" t="s">
        <v>169</v>
      </c>
      <c r="BN28" t="s">
        <v>170</v>
      </c>
      <c r="BP28" t="s">
        <v>168</v>
      </c>
      <c r="BQ28" t="s">
        <v>169</v>
      </c>
      <c r="BR28" t="s">
        <v>170</v>
      </c>
    </row>
    <row r="29" spans="1:70"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232">
        <f>+AE29+AK29+AQ29</f>
        <v>2</v>
      </c>
      <c r="AB29" s="232">
        <f>+AG29+AM29+AS29</f>
        <v>0</v>
      </c>
      <c r="AC29" s="233">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c r="BG29" s="181">
        <f>+A29</f>
        <v>43853</v>
      </c>
      <c r="BH29">
        <f>+AE29</f>
        <v>1</v>
      </c>
      <c r="BI29">
        <f>+AG29</f>
        <v>0</v>
      </c>
      <c r="BJ29">
        <f>+AI29</f>
        <v>0</v>
      </c>
      <c r="BK29" s="181">
        <f>+A29</f>
        <v>43853</v>
      </c>
      <c r="BL29">
        <f>+AK29</f>
        <v>0</v>
      </c>
      <c r="BM29">
        <f>+AM29</f>
        <v>0</v>
      </c>
      <c r="BN29">
        <f>+AO29</f>
        <v>0</v>
      </c>
      <c r="BO29" s="181">
        <f>+A29</f>
        <v>43853</v>
      </c>
      <c r="BP29">
        <f>+AQ29</f>
        <v>1</v>
      </c>
      <c r="BQ29">
        <f t="shared" ref="BQ29:BQ92" si="4">+AS29</f>
        <v>0</v>
      </c>
      <c r="BR29">
        <f t="shared" ref="BR29:BR92" si="5">+AU29</f>
        <v>0</v>
      </c>
    </row>
    <row r="30" spans="1:70"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232">
        <f t="shared" ref="AA30:AA38" si="6">+AE30+AK30+AQ30</f>
        <v>10</v>
      </c>
      <c r="AB30" s="232">
        <f t="shared" ref="AB30:AB38" si="7">+AG30+AM30+AS30</f>
        <v>0</v>
      </c>
      <c r="AC30" s="233">
        <f t="shared" ref="AC30:AC38" si="8">+AI30+AO30+AU30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c r="BG30" s="181">
        <f t="shared" ref="BG30:BG93" si="9">+A30</f>
        <v>43854</v>
      </c>
      <c r="BH30">
        <f t="shared" ref="BH30:BH93" si="10">+AE30</f>
        <v>5</v>
      </c>
      <c r="BI30">
        <f t="shared" ref="BI30:BI93" si="11">+AG30</f>
        <v>0</v>
      </c>
      <c r="BJ30">
        <f t="shared" ref="BJ30:BJ93" si="12">+AI30</f>
        <v>0</v>
      </c>
      <c r="BK30" s="181">
        <f t="shared" ref="BK30:BK93" si="13">+A30</f>
        <v>43854</v>
      </c>
      <c r="BL30">
        <f t="shared" ref="BL30:BL93" si="14">+AK30</f>
        <v>2</v>
      </c>
      <c r="BM30">
        <f t="shared" ref="BM30:BM93" si="15">+AM30</f>
        <v>0</v>
      </c>
      <c r="BN30">
        <f t="shared" ref="BN30:BN93" si="16">+AO30</f>
        <v>0</v>
      </c>
      <c r="BO30" s="181">
        <f t="shared" ref="BO30:BO93" si="17">+A30</f>
        <v>43854</v>
      </c>
      <c r="BP30">
        <f t="shared" ref="BP30:BP93" si="18">+AQ30</f>
        <v>3</v>
      </c>
      <c r="BQ30">
        <f t="shared" si="4"/>
        <v>0</v>
      </c>
      <c r="BR30">
        <f t="shared" si="5"/>
        <v>0</v>
      </c>
    </row>
    <row r="31" spans="1:70"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232">
        <f t="shared" si="6"/>
        <v>10</v>
      </c>
      <c r="AB31" s="232">
        <f t="shared" si="7"/>
        <v>0</v>
      </c>
      <c r="AC31" s="233">
        <f t="shared" si="8"/>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c r="BG31" s="181">
        <f t="shared" si="9"/>
        <v>43855</v>
      </c>
      <c r="BH31">
        <f t="shared" si="10"/>
        <v>5</v>
      </c>
      <c r="BI31">
        <f t="shared" si="11"/>
        <v>0</v>
      </c>
      <c r="BJ31">
        <f t="shared" si="12"/>
        <v>0</v>
      </c>
      <c r="BK31" s="181">
        <f t="shared" si="13"/>
        <v>43855</v>
      </c>
      <c r="BL31">
        <f t="shared" si="14"/>
        <v>2</v>
      </c>
      <c r="BM31">
        <f t="shared" si="15"/>
        <v>0</v>
      </c>
      <c r="BN31">
        <f t="shared" si="16"/>
        <v>0</v>
      </c>
      <c r="BO31" s="181">
        <f t="shared" si="17"/>
        <v>43855</v>
      </c>
      <c r="BP31">
        <f t="shared" si="18"/>
        <v>3</v>
      </c>
      <c r="BQ31">
        <f t="shared" si="4"/>
        <v>0</v>
      </c>
      <c r="BR31">
        <f t="shared" si="5"/>
        <v>0</v>
      </c>
    </row>
    <row r="32" spans="1:70"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232">
        <f t="shared" si="6"/>
        <v>17</v>
      </c>
      <c r="AB32" s="232">
        <f t="shared" si="7"/>
        <v>0</v>
      </c>
      <c r="AC32" s="233">
        <f t="shared" si="8"/>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c r="BG32" s="181">
        <f t="shared" si="9"/>
        <v>43856</v>
      </c>
      <c r="BH32">
        <f t="shared" si="10"/>
        <v>8</v>
      </c>
      <c r="BI32">
        <f t="shared" si="11"/>
        <v>0</v>
      </c>
      <c r="BJ32">
        <f t="shared" si="12"/>
        <v>0</v>
      </c>
      <c r="BK32" s="181">
        <f t="shared" si="13"/>
        <v>43856</v>
      </c>
      <c r="BL32">
        <f t="shared" si="14"/>
        <v>5</v>
      </c>
      <c r="BM32">
        <f t="shared" si="15"/>
        <v>0</v>
      </c>
      <c r="BN32">
        <f t="shared" si="16"/>
        <v>0</v>
      </c>
      <c r="BO32" s="181">
        <f t="shared" si="17"/>
        <v>43856</v>
      </c>
      <c r="BP32">
        <f t="shared" si="18"/>
        <v>4</v>
      </c>
      <c r="BQ32">
        <f t="shared" si="4"/>
        <v>0</v>
      </c>
      <c r="BR32">
        <f t="shared" si="5"/>
        <v>0</v>
      </c>
    </row>
    <row r="33" spans="1:70"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232">
        <f t="shared" si="6"/>
        <v>20</v>
      </c>
      <c r="AB33" s="232">
        <f t="shared" si="7"/>
        <v>0</v>
      </c>
      <c r="AC33" s="233">
        <f t="shared" si="8"/>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c r="BG33" s="181">
        <f t="shared" si="9"/>
        <v>43857</v>
      </c>
      <c r="BH33">
        <f t="shared" si="10"/>
        <v>8</v>
      </c>
      <c r="BI33">
        <f t="shared" si="11"/>
        <v>0</v>
      </c>
      <c r="BJ33">
        <f t="shared" si="12"/>
        <v>0</v>
      </c>
      <c r="BK33" s="181">
        <f t="shared" si="13"/>
        <v>43857</v>
      </c>
      <c r="BL33">
        <f t="shared" si="14"/>
        <v>7</v>
      </c>
      <c r="BM33">
        <f t="shared" si="15"/>
        <v>0</v>
      </c>
      <c r="BN33">
        <f t="shared" si="16"/>
        <v>0</v>
      </c>
      <c r="BO33" s="181">
        <f t="shared" si="17"/>
        <v>43857</v>
      </c>
      <c r="BP33">
        <f t="shared" si="18"/>
        <v>5</v>
      </c>
      <c r="BQ33">
        <f t="shared" si="4"/>
        <v>0</v>
      </c>
      <c r="BR33">
        <f t="shared" si="5"/>
        <v>0</v>
      </c>
    </row>
    <row r="34" spans="1:70"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232">
        <f t="shared" si="6"/>
        <v>23</v>
      </c>
      <c r="AB34" s="232">
        <f t="shared" si="7"/>
        <v>0</v>
      </c>
      <c r="AC34" s="233">
        <f t="shared" si="8"/>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c r="BG34" s="181">
        <f t="shared" si="9"/>
        <v>43858</v>
      </c>
      <c r="BH34">
        <f t="shared" si="10"/>
        <v>8</v>
      </c>
      <c r="BI34">
        <f t="shared" si="11"/>
        <v>0</v>
      </c>
      <c r="BJ34">
        <f t="shared" si="12"/>
        <v>0</v>
      </c>
      <c r="BK34" s="181">
        <f t="shared" si="13"/>
        <v>43858</v>
      </c>
      <c r="BL34">
        <f t="shared" si="14"/>
        <v>7</v>
      </c>
      <c r="BM34">
        <f t="shared" si="15"/>
        <v>0</v>
      </c>
      <c r="BN34">
        <f t="shared" si="16"/>
        <v>0</v>
      </c>
      <c r="BO34" s="181">
        <f t="shared" si="17"/>
        <v>43858</v>
      </c>
      <c r="BP34">
        <f t="shared" si="18"/>
        <v>8</v>
      </c>
      <c r="BQ34">
        <f t="shared" si="4"/>
        <v>0</v>
      </c>
      <c r="BR34">
        <f t="shared" si="5"/>
        <v>0</v>
      </c>
    </row>
    <row r="35" spans="1:70"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232">
        <f t="shared" si="6"/>
        <v>25</v>
      </c>
      <c r="AB35" s="232">
        <f t="shared" si="7"/>
        <v>0</v>
      </c>
      <c r="AC35" s="233">
        <f t="shared" si="8"/>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c r="BG35" s="181">
        <f t="shared" si="9"/>
        <v>43859</v>
      </c>
      <c r="BH35">
        <f t="shared" si="10"/>
        <v>10</v>
      </c>
      <c r="BI35">
        <f t="shared" si="11"/>
        <v>0</v>
      </c>
      <c r="BJ35">
        <f t="shared" si="12"/>
        <v>0</v>
      </c>
      <c r="BK35" s="181">
        <f t="shared" si="13"/>
        <v>43859</v>
      </c>
      <c r="BL35">
        <f t="shared" si="14"/>
        <v>7</v>
      </c>
      <c r="BM35">
        <f t="shared" si="15"/>
        <v>0</v>
      </c>
      <c r="BN35">
        <f t="shared" si="16"/>
        <v>0</v>
      </c>
      <c r="BO35" s="181">
        <f t="shared" si="17"/>
        <v>43859</v>
      </c>
      <c r="BP35">
        <f t="shared" si="18"/>
        <v>8</v>
      </c>
      <c r="BQ35">
        <f t="shared" si="4"/>
        <v>0</v>
      </c>
      <c r="BR35">
        <f t="shared" si="5"/>
        <v>0</v>
      </c>
    </row>
    <row r="36" spans="1:70"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232">
        <f t="shared" si="6"/>
        <v>28</v>
      </c>
      <c r="AB36" s="232">
        <f t="shared" si="7"/>
        <v>0</v>
      </c>
      <c r="AC36" s="233">
        <f t="shared" si="8"/>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c r="BG36" s="181">
        <f t="shared" si="9"/>
        <v>43860</v>
      </c>
      <c r="BH36">
        <f t="shared" si="10"/>
        <v>12</v>
      </c>
      <c r="BI36">
        <f t="shared" si="11"/>
        <v>0</v>
      </c>
      <c r="BJ36">
        <f t="shared" si="12"/>
        <v>0</v>
      </c>
      <c r="BK36" s="181">
        <f t="shared" si="13"/>
        <v>43860</v>
      </c>
      <c r="BL36">
        <f t="shared" si="14"/>
        <v>7</v>
      </c>
      <c r="BM36">
        <f t="shared" si="15"/>
        <v>0</v>
      </c>
      <c r="BN36">
        <f t="shared" si="16"/>
        <v>0</v>
      </c>
      <c r="BO36" s="181">
        <f t="shared" si="17"/>
        <v>43860</v>
      </c>
      <c r="BP36">
        <f t="shared" si="18"/>
        <v>9</v>
      </c>
      <c r="BQ36">
        <f t="shared" si="4"/>
        <v>0</v>
      </c>
      <c r="BR36">
        <f t="shared" si="5"/>
        <v>0</v>
      </c>
    </row>
    <row r="37" spans="1:70"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232">
        <f t="shared" si="6"/>
        <v>30</v>
      </c>
      <c r="AB37" s="232">
        <f t="shared" si="7"/>
        <v>0</v>
      </c>
      <c r="AC37" s="233">
        <f t="shared" si="8"/>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c r="BG37" s="181">
        <f t="shared" si="9"/>
        <v>43861</v>
      </c>
      <c r="BH37">
        <f t="shared" si="10"/>
        <v>13</v>
      </c>
      <c r="BI37">
        <f t="shared" si="11"/>
        <v>0</v>
      </c>
      <c r="BJ37">
        <f t="shared" si="12"/>
        <v>0</v>
      </c>
      <c r="BK37" s="181">
        <f t="shared" si="13"/>
        <v>43861</v>
      </c>
      <c r="BL37">
        <f t="shared" si="14"/>
        <v>7</v>
      </c>
      <c r="BM37">
        <f t="shared" si="15"/>
        <v>0</v>
      </c>
      <c r="BN37">
        <f t="shared" si="16"/>
        <v>0</v>
      </c>
      <c r="BO37" s="181">
        <f t="shared" si="17"/>
        <v>43861</v>
      </c>
      <c r="BP37">
        <f t="shared" si="18"/>
        <v>10</v>
      </c>
      <c r="BQ37">
        <f t="shared" si="4"/>
        <v>0</v>
      </c>
      <c r="BR37">
        <f t="shared" si="5"/>
        <v>0</v>
      </c>
    </row>
    <row r="38" spans="1:70"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232">
        <f t="shared" si="6"/>
        <v>31</v>
      </c>
      <c r="AB38" s="232">
        <f t="shared" si="7"/>
        <v>0</v>
      </c>
      <c r="AC38" s="233">
        <f t="shared" si="8"/>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c r="BG38" s="181">
        <f t="shared" si="9"/>
        <v>43862</v>
      </c>
      <c r="BH38">
        <f t="shared" si="10"/>
        <v>14</v>
      </c>
      <c r="BI38">
        <f t="shared" si="11"/>
        <v>0</v>
      </c>
      <c r="BJ38">
        <f t="shared" si="12"/>
        <v>0</v>
      </c>
      <c r="BK38" s="181">
        <f t="shared" si="13"/>
        <v>43862</v>
      </c>
      <c r="BL38">
        <f t="shared" si="14"/>
        <v>7</v>
      </c>
      <c r="BM38">
        <f t="shared" si="15"/>
        <v>0</v>
      </c>
      <c r="BN38">
        <f t="shared" si="16"/>
        <v>0</v>
      </c>
      <c r="BO38" s="181">
        <f t="shared" si="17"/>
        <v>43862</v>
      </c>
      <c r="BP38">
        <f t="shared" si="18"/>
        <v>10</v>
      </c>
      <c r="BQ38">
        <f t="shared" si="4"/>
        <v>0</v>
      </c>
      <c r="BR38">
        <f t="shared" si="5"/>
        <v>0</v>
      </c>
    </row>
    <row r="39" spans="1:70"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232">
        <f>+AE39+AK39+AQ39</f>
        <v>33</v>
      </c>
      <c r="AB39" s="232">
        <f>+AG39+AM39+AS39</f>
        <v>0</v>
      </c>
      <c r="AC39" s="233">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c r="BG39" s="181">
        <f t="shared" si="9"/>
        <v>43863</v>
      </c>
      <c r="BH39">
        <f t="shared" si="10"/>
        <v>15</v>
      </c>
      <c r="BI39">
        <f t="shared" si="11"/>
        <v>0</v>
      </c>
      <c r="BJ39">
        <f t="shared" si="12"/>
        <v>0</v>
      </c>
      <c r="BK39" s="181">
        <f t="shared" si="13"/>
        <v>43863</v>
      </c>
      <c r="BL39">
        <f t="shared" si="14"/>
        <v>8</v>
      </c>
      <c r="BM39">
        <f t="shared" si="15"/>
        <v>0</v>
      </c>
      <c r="BN39">
        <f t="shared" si="16"/>
        <v>0</v>
      </c>
      <c r="BO39" s="181">
        <f t="shared" si="17"/>
        <v>43863</v>
      </c>
      <c r="BP39">
        <f t="shared" si="18"/>
        <v>10</v>
      </c>
      <c r="BQ39">
        <f t="shared" si="4"/>
        <v>0</v>
      </c>
      <c r="BR39">
        <f t="shared" si="5"/>
        <v>0</v>
      </c>
    </row>
    <row r="40" spans="1:70"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232">
        <f t="shared" ref="AA40:AA42" si="19">+AE40+AK40+AQ40</f>
        <v>33</v>
      </c>
      <c r="AB40" s="232">
        <f t="shared" ref="AB40:AB42" si="20">+AG40+AM40+AS40</f>
        <v>0</v>
      </c>
      <c r="AC40" s="233">
        <f t="shared" ref="AC40:AC42" si="21">+AI40+AO40+AU40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c r="BG40" s="181">
        <f t="shared" si="9"/>
        <v>43864</v>
      </c>
      <c r="BH40">
        <f t="shared" si="10"/>
        <v>15</v>
      </c>
      <c r="BI40">
        <f t="shared" si="11"/>
        <v>0</v>
      </c>
      <c r="BJ40">
        <f t="shared" si="12"/>
        <v>0</v>
      </c>
      <c r="BK40" s="181">
        <f t="shared" si="13"/>
        <v>43864</v>
      </c>
      <c r="BL40">
        <f t="shared" si="14"/>
        <v>8</v>
      </c>
      <c r="BM40">
        <f t="shared" si="15"/>
        <v>0</v>
      </c>
      <c r="BN40">
        <f t="shared" si="16"/>
        <v>0</v>
      </c>
      <c r="BO40" s="181">
        <f t="shared" si="17"/>
        <v>43864</v>
      </c>
      <c r="BP40">
        <f t="shared" si="18"/>
        <v>10</v>
      </c>
      <c r="BQ40">
        <f t="shared" si="4"/>
        <v>0</v>
      </c>
      <c r="BR40">
        <f t="shared" si="5"/>
        <v>0</v>
      </c>
    </row>
    <row r="41" spans="1:70"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232">
        <f t="shared" si="19"/>
        <v>39</v>
      </c>
      <c r="AB41" s="232">
        <f t="shared" si="20"/>
        <v>0</v>
      </c>
      <c r="AC41" s="233">
        <f t="shared" si="21"/>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c r="BG41" s="181">
        <f t="shared" si="9"/>
        <v>43865</v>
      </c>
      <c r="BH41">
        <f t="shared" si="10"/>
        <v>18</v>
      </c>
      <c r="BI41">
        <f t="shared" si="11"/>
        <v>0</v>
      </c>
      <c r="BJ41">
        <f t="shared" si="12"/>
        <v>1</v>
      </c>
      <c r="BK41" s="181">
        <f t="shared" si="13"/>
        <v>43865</v>
      </c>
      <c r="BL41">
        <f t="shared" si="14"/>
        <v>10</v>
      </c>
      <c r="BM41">
        <f t="shared" si="15"/>
        <v>0</v>
      </c>
      <c r="BN41">
        <f t="shared" si="16"/>
        <v>0</v>
      </c>
      <c r="BO41" s="181">
        <f t="shared" si="17"/>
        <v>43865</v>
      </c>
      <c r="BP41">
        <f t="shared" si="18"/>
        <v>11</v>
      </c>
      <c r="BQ41">
        <f t="shared" si="4"/>
        <v>0</v>
      </c>
      <c r="BR41">
        <f t="shared" si="5"/>
        <v>0</v>
      </c>
    </row>
    <row r="42" spans="1:70"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232">
        <f t="shared" si="19"/>
        <v>42</v>
      </c>
      <c r="AB42" s="232">
        <f t="shared" si="20"/>
        <v>0</v>
      </c>
      <c r="AC42" s="233">
        <f t="shared" si="21"/>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c r="BG42" s="181">
        <f t="shared" si="9"/>
        <v>43866</v>
      </c>
      <c r="BH42">
        <f t="shared" si="10"/>
        <v>21</v>
      </c>
      <c r="BI42">
        <f t="shared" si="11"/>
        <v>0</v>
      </c>
      <c r="BJ42">
        <f t="shared" si="12"/>
        <v>1</v>
      </c>
      <c r="BK42" s="181">
        <f t="shared" si="13"/>
        <v>43866</v>
      </c>
      <c r="BL42">
        <f t="shared" si="14"/>
        <v>10</v>
      </c>
      <c r="BM42">
        <f t="shared" si="15"/>
        <v>0</v>
      </c>
      <c r="BN42">
        <f t="shared" si="16"/>
        <v>0</v>
      </c>
      <c r="BO42" s="181">
        <f t="shared" si="17"/>
        <v>43866</v>
      </c>
      <c r="BP42">
        <f t="shared" si="18"/>
        <v>11</v>
      </c>
      <c r="BQ42">
        <f t="shared" si="4"/>
        <v>0</v>
      </c>
      <c r="BR42">
        <f t="shared" si="5"/>
        <v>0</v>
      </c>
    </row>
    <row r="43" spans="1:70"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232">
        <f>+AE43+AK43+AQ43</f>
        <v>50</v>
      </c>
      <c r="AB43" s="232">
        <f>+AG43+AM43+AS43</f>
        <v>2</v>
      </c>
      <c r="AC43" s="233">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22">+AS43-AS42</f>
        <v>1</v>
      </c>
      <c r="AS43" s="148">
        <v>1</v>
      </c>
      <c r="AT43" s="136"/>
      <c r="AU43" s="140"/>
      <c r="BG43" s="181">
        <f t="shared" si="9"/>
        <v>43867</v>
      </c>
      <c r="BH43">
        <f t="shared" si="10"/>
        <v>24</v>
      </c>
      <c r="BI43">
        <f t="shared" si="11"/>
        <v>0</v>
      </c>
      <c r="BJ43">
        <f t="shared" si="12"/>
        <v>1</v>
      </c>
      <c r="BK43" s="181">
        <f t="shared" si="13"/>
        <v>43867</v>
      </c>
      <c r="BL43">
        <f t="shared" si="14"/>
        <v>10</v>
      </c>
      <c r="BM43">
        <f t="shared" si="15"/>
        <v>1</v>
      </c>
      <c r="BN43">
        <f t="shared" si="16"/>
        <v>0</v>
      </c>
      <c r="BO43" s="181">
        <f t="shared" si="17"/>
        <v>43867</v>
      </c>
      <c r="BP43">
        <f t="shared" si="18"/>
        <v>16</v>
      </c>
      <c r="BQ43">
        <f t="shared" si="4"/>
        <v>1</v>
      </c>
      <c r="BR43">
        <f t="shared" si="5"/>
        <v>0</v>
      </c>
    </row>
    <row r="44" spans="1:70"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232">
        <f t="shared" ref="AA44:AA50" si="23">+AE44+AK44+AQ44</f>
        <v>52</v>
      </c>
      <c r="AB44" s="232">
        <f t="shared" ref="AB44:AB50" si="24">+AG44+AM44+AS44</f>
        <v>2</v>
      </c>
      <c r="AC44" s="233">
        <f t="shared" ref="AC44:AC50" si="25">+AI44+AO44+AU44</f>
        <v>1</v>
      </c>
      <c r="AD44" s="160">
        <f>+AE44-AE43</f>
        <v>2</v>
      </c>
      <c r="AE44" s="148">
        <v>26</v>
      </c>
      <c r="AF44" s="136"/>
      <c r="AG44" s="148"/>
      <c r="AH44" s="156">
        <f t="shared" ref="AF44:AH52" si="26">+AI44-AI43</f>
        <v>0</v>
      </c>
      <c r="AI44" s="42">
        <v>1</v>
      </c>
      <c r="AJ44" s="159">
        <f t="shared" si="2"/>
        <v>0</v>
      </c>
      <c r="AK44" s="148">
        <v>10</v>
      </c>
      <c r="AL44" s="156">
        <f t="shared" ref="AL44:AL69" si="27">+AM44-AM43</f>
        <v>0</v>
      </c>
      <c r="AM44" s="148">
        <v>1</v>
      </c>
      <c r="AN44" s="136"/>
      <c r="AO44" s="47"/>
      <c r="AP44" s="159">
        <f t="shared" si="3"/>
        <v>0</v>
      </c>
      <c r="AQ44" s="148">
        <v>16</v>
      </c>
      <c r="AR44" s="156">
        <f t="shared" si="22"/>
        <v>0</v>
      </c>
      <c r="AS44" s="148">
        <v>1</v>
      </c>
      <c r="AT44" s="136"/>
      <c r="AU44" s="140"/>
      <c r="BG44" s="181">
        <f t="shared" si="9"/>
        <v>43868</v>
      </c>
      <c r="BH44">
        <f t="shared" si="10"/>
        <v>26</v>
      </c>
      <c r="BI44">
        <f t="shared" si="11"/>
        <v>0</v>
      </c>
      <c r="BJ44">
        <f t="shared" si="12"/>
        <v>1</v>
      </c>
      <c r="BK44" s="181">
        <f t="shared" si="13"/>
        <v>43868</v>
      </c>
      <c r="BL44">
        <f t="shared" si="14"/>
        <v>10</v>
      </c>
      <c r="BM44">
        <f t="shared" si="15"/>
        <v>1</v>
      </c>
      <c r="BN44">
        <f t="shared" si="16"/>
        <v>0</v>
      </c>
      <c r="BO44" s="181">
        <f t="shared" si="17"/>
        <v>43868</v>
      </c>
      <c r="BP44">
        <f t="shared" si="18"/>
        <v>16</v>
      </c>
      <c r="BQ44">
        <f t="shared" si="4"/>
        <v>1</v>
      </c>
      <c r="BR44">
        <f t="shared" si="5"/>
        <v>0</v>
      </c>
    </row>
    <row r="45" spans="1:70"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232">
        <f t="shared" si="23"/>
        <v>53</v>
      </c>
      <c r="AB45" s="232">
        <f t="shared" si="24"/>
        <v>2</v>
      </c>
      <c r="AC45" s="233">
        <f t="shared" si="25"/>
        <v>1</v>
      </c>
      <c r="AD45" s="160">
        <f t="shared" ref="AD45:AD51" si="28">+AE45-AE44</f>
        <v>0</v>
      </c>
      <c r="AE45" s="148">
        <v>26</v>
      </c>
      <c r="AF45" s="136"/>
      <c r="AG45" s="148"/>
      <c r="AH45" s="156">
        <f t="shared" si="26"/>
        <v>0</v>
      </c>
      <c r="AI45" s="42">
        <v>1</v>
      </c>
      <c r="AJ45" s="159">
        <f t="shared" si="2"/>
        <v>0</v>
      </c>
      <c r="AK45" s="148">
        <v>10</v>
      </c>
      <c r="AL45" s="156">
        <f t="shared" si="27"/>
        <v>0</v>
      </c>
      <c r="AM45" s="148">
        <v>1</v>
      </c>
      <c r="AN45" s="136"/>
      <c r="AO45" s="47"/>
      <c r="AP45" s="159">
        <f t="shared" si="3"/>
        <v>1</v>
      </c>
      <c r="AQ45" s="148">
        <v>17</v>
      </c>
      <c r="AR45" s="156">
        <f t="shared" si="22"/>
        <v>0</v>
      </c>
      <c r="AS45" s="148">
        <v>1</v>
      </c>
      <c r="AT45" s="136"/>
      <c r="AU45" s="140"/>
      <c r="BG45" s="181">
        <f t="shared" si="9"/>
        <v>43869</v>
      </c>
      <c r="BH45">
        <f t="shared" si="10"/>
        <v>26</v>
      </c>
      <c r="BI45">
        <f t="shared" si="11"/>
        <v>0</v>
      </c>
      <c r="BJ45">
        <f t="shared" si="12"/>
        <v>1</v>
      </c>
      <c r="BK45" s="181">
        <f t="shared" si="13"/>
        <v>43869</v>
      </c>
      <c r="BL45">
        <f t="shared" si="14"/>
        <v>10</v>
      </c>
      <c r="BM45">
        <f t="shared" si="15"/>
        <v>1</v>
      </c>
      <c r="BN45">
        <f t="shared" si="16"/>
        <v>0</v>
      </c>
      <c r="BO45" s="181">
        <f t="shared" si="17"/>
        <v>43869</v>
      </c>
      <c r="BP45">
        <f t="shared" si="18"/>
        <v>17</v>
      </c>
      <c r="BQ45">
        <f t="shared" si="4"/>
        <v>1</v>
      </c>
      <c r="BR45">
        <f t="shared" si="5"/>
        <v>0</v>
      </c>
    </row>
    <row r="46" spans="1:70"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232">
        <f t="shared" si="23"/>
        <v>64</v>
      </c>
      <c r="AB46" s="232">
        <f t="shared" si="24"/>
        <v>2</v>
      </c>
      <c r="AC46" s="233">
        <f t="shared" si="25"/>
        <v>1</v>
      </c>
      <c r="AD46" s="160">
        <f t="shared" si="28"/>
        <v>10</v>
      </c>
      <c r="AE46" s="148">
        <v>36</v>
      </c>
      <c r="AF46" s="136"/>
      <c r="AG46" s="148"/>
      <c r="AH46" s="156">
        <f t="shared" si="26"/>
        <v>0</v>
      </c>
      <c r="AI46" s="42">
        <v>1</v>
      </c>
      <c r="AJ46" s="159">
        <f t="shared" si="2"/>
        <v>0</v>
      </c>
      <c r="AK46" s="148">
        <v>10</v>
      </c>
      <c r="AL46" s="156">
        <f t="shared" si="27"/>
        <v>0</v>
      </c>
      <c r="AM46" s="148">
        <v>1</v>
      </c>
      <c r="AN46" s="136"/>
      <c r="AO46" s="47"/>
      <c r="AP46" s="159">
        <f t="shared" si="3"/>
        <v>1</v>
      </c>
      <c r="AQ46" s="148">
        <v>18</v>
      </c>
      <c r="AR46" s="156">
        <f t="shared" si="22"/>
        <v>0</v>
      </c>
      <c r="AS46" s="148">
        <v>1</v>
      </c>
      <c r="AT46" s="136"/>
      <c r="AU46" s="140"/>
      <c r="BG46" s="181">
        <f t="shared" si="9"/>
        <v>43870</v>
      </c>
      <c r="BH46">
        <f t="shared" si="10"/>
        <v>36</v>
      </c>
      <c r="BI46">
        <f t="shared" si="11"/>
        <v>0</v>
      </c>
      <c r="BJ46">
        <f t="shared" si="12"/>
        <v>1</v>
      </c>
      <c r="BK46" s="181">
        <f t="shared" si="13"/>
        <v>43870</v>
      </c>
      <c r="BL46">
        <f t="shared" si="14"/>
        <v>10</v>
      </c>
      <c r="BM46">
        <f t="shared" si="15"/>
        <v>1</v>
      </c>
      <c r="BN46">
        <f t="shared" si="16"/>
        <v>0</v>
      </c>
      <c r="BO46" s="181">
        <f t="shared" si="17"/>
        <v>43870</v>
      </c>
      <c r="BP46">
        <f t="shared" si="18"/>
        <v>18</v>
      </c>
      <c r="BQ46">
        <f t="shared" si="4"/>
        <v>1</v>
      </c>
      <c r="BR46">
        <f t="shared" si="5"/>
        <v>0</v>
      </c>
    </row>
    <row r="47" spans="1:70"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232">
        <f t="shared" si="23"/>
        <v>70</v>
      </c>
      <c r="AB47" s="232">
        <f t="shared" si="24"/>
        <v>2</v>
      </c>
      <c r="AC47" s="233">
        <f t="shared" si="25"/>
        <v>1</v>
      </c>
      <c r="AD47" s="160">
        <f t="shared" si="28"/>
        <v>6</v>
      </c>
      <c r="AE47" s="148">
        <v>42</v>
      </c>
      <c r="AF47" s="136"/>
      <c r="AG47" s="148"/>
      <c r="AH47" s="156">
        <f t="shared" si="26"/>
        <v>0</v>
      </c>
      <c r="AI47" s="42">
        <v>1</v>
      </c>
      <c r="AJ47" s="159">
        <f t="shared" si="2"/>
        <v>0</v>
      </c>
      <c r="AK47" s="148">
        <v>10</v>
      </c>
      <c r="AL47" s="156">
        <f t="shared" si="27"/>
        <v>0</v>
      </c>
      <c r="AM47" s="148">
        <v>1</v>
      </c>
      <c r="AN47" s="136"/>
      <c r="AO47" s="47"/>
      <c r="AP47" s="159">
        <f t="shared" si="3"/>
        <v>0</v>
      </c>
      <c r="AQ47" s="148">
        <v>18</v>
      </c>
      <c r="AR47" s="156">
        <f t="shared" si="22"/>
        <v>0</v>
      </c>
      <c r="AS47" s="148">
        <v>1</v>
      </c>
      <c r="AT47" s="136"/>
      <c r="AU47" s="140"/>
      <c r="BG47" s="181">
        <f t="shared" si="9"/>
        <v>43871</v>
      </c>
      <c r="BH47">
        <f t="shared" si="10"/>
        <v>42</v>
      </c>
      <c r="BI47">
        <f t="shared" si="11"/>
        <v>0</v>
      </c>
      <c r="BJ47">
        <f t="shared" si="12"/>
        <v>1</v>
      </c>
      <c r="BK47" s="181">
        <f t="shared" si="13"/>
        <v>43871</v>
      </c>
      <c r="BL47">
        <f t="shared" si="14"/>
        <v>10</v>
      </c>
      <c r="BM47">
        <f t="shared" si="15"/>
        <v>1</v>
      </c>
      <c r="BN47">
        <f t="shared" si="16"/>
        <v>0</v>
      </c>
      <c r="BO47" s="181">
        <f t="shared" si="17"/>
        <v>43871</v>
      </c>
      <c r="BP47">
        <f t="shared" si="18"/>
        <v>18</v>
      </c>
      <c r="BQ47">
        <f t="shared" si="4"/>
        <v>1</v>
      </c>
      <c r="BR47">
        <f t="shared" si="5"/>
        <v>0</v>
      </c>
    </row>
    <row r="48" spans="1:70"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232">
        <f t="shared" si="23"/>
        <v>77</v>
      </c>
      <c r="AB48" s="232">
        <f t="shared" si="24"/>
        <v>2</v>
      </c>
      <c r="AC48" s="233">
        <f t="shared" si="25"/>
        <v>1</v>
      </c>
      <c r="AD48" s="160">
        <f t="shared" si="28"/>
        <v>7</v>
      </c>
      <c r="AE48" s="148">
        <v>49</v>
      </c>
      <c r="AF48" s="136"/>
      <c r="AG48" s="148"/>
      <c r="AH48" s="156">
        <f t="shared" si="26"/>
        <v>0</v>
      </c>
      <c r="AI48" s="42">
        <v>1</v>
      </c>
      <c r="AJ48" s="159">
        <f t="shared" si="2"/>
        <v>0</v>
      </c>
      <c r="AK48" s="148">
        <v>10</v>
      </c>
      <c r="AL48" s="156">
        <f t="shared" si="27"/>
        <v>0</v>
      </c>
      <c r="AM48" s="148">
        <v>1</v>
      </c>
      <c r="AN48" s="136"/>
      <c r="AO48" s="47"/>
      <c r="AP48" s="159">
        <f t="shared" si="3"/>
        <v>0</v>
      </c>
      <c r="AQ48" s="148">
        <v>18</v>
      </c>
      <c r="AR48" s="156">
        <f t="shared" si="22"/>
        <v>0</v>
      </c>
      <c r="AS48" s="148">
        <v>1</v>
      </c>
      <c r="AT48" s="136"/>
      <c r="AU48" s="140"/>
      <c r="BG48" s="181">
        <f t="shared" si="9"/>
        <v>43872</v>
      </c>
      <c r="BH48">
        <f t="shared" si="10"/>
        <v>49</v>
      </c>
      <c r="BI48">
        <f t="shared" si="11"/>
        <v>0</v>
      </c>
      <c r="BJ48">
        <f t="shared" si="12"/>
        <v>1</v>
      </c>
      <c r="BK48" s="181">
        <f t="shared" si="13"/>
        <v>43872</v>
      </c>
      <c r="BL48">
        <f t="shared" si="14"/>
        <v>10</v>
      </c>
      <c r="BM48">
        <f t="shared" si="15"/>
        <v>1</v>
      </c>
      <c r="BN48">
        <f t="shared" si="16"/>
        <v>0</v>
      </c>
      <c r="BO48" s="181">
        <f t="shared" si="17"/>
        <v>43872</v>
      </c>
      <c r="BP48">
        <f t="shared" si="18"/>
        <v>18</v>
      </c>
      <c r="BQ48">
        <f t="shared" si="4"/>
        <v>1</v>
      </c>
      <c r="BR48">
        <f t="shared" si="5"/>
        <v>0</v>
      </c>
    </row>
    <row r="49" spans="1:70"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232">
        <f t="shared" si="23"/>
        <v>81</v>
      </c>
      <c r="AB49" s="232">
        <f t="shared" si="24"/>
        <v>5</v>
      </c>
      <c r="AC49" s="233">
        <f t="shared" si="25"/>
        <v>1</v>
      </c>
      <c r="AD49" s="160">
        <f t="shared" si="28"/>
        <v>4</v>
      </c>
      <c r="AE49" s="148">
        <v>53</v>
      </c>
      <c r="AF49" s="156">
        <f t="shared" si="26"/>
        <v>1</v>
      </c>
      <c r="AG49" s="148">
        <v>1</v>
      </c>
      <c r="AH49" s="156">
        <f t="shared" si="26"/>
        <v>0</v>
      </c>
      <c r="AI49" s="42">
        <v>1</v>
      </c>
      <c r="AJ49" s="159">
        <f t="shared" si="2"/>
        <v>0</v>
      </c>
      <c r="AK49" s="148">
        <v>10</v>
      </c>
      <c r="AL49" s="156">
        <f t="shared" si="27"/>
        <v>2</v>
      </c>
      <c r="AM49" s="148">
        <v>3</v>
      </c>
      <c r="AN49" s="136"/>
      <c r="AO49" s="47"/>
      <c r="AP49" s="159">
        <f t="shared" si="3"/>
        <v>0</v>
      </c>
      <c r="AQ49" s="148">
        <v>18</v>
      </c>
      <c r="AR49" s="156">
        <f t="shared" si="22"/>
        <v>0</v>
      </c>
      <c r="AS49" s="148">
        <v>1</v>
      </c>
      <c r="AT49" s="136"/>
      <c r="AU49" s="140"/>
      <c r="BG49" s="181">
        <f t="shared" si="9"/>
        <v>43873</v>
      </c>
      <c r="BH49">
        <f t="shared" si="10"/>
        <v>53</v>
      </c>
      <c r="BI49">
        <f t="shared" si="11"/>
        <v>1</v>
      </c>
      <c r="BJ49">
        <f t="shared" si="12"/>
        <v>1</v>
      </c>
      <c r="BK49" s="181">
        <f t="shared" si="13"/>
        <v>43873</v>
      </c>
      <c r="BL49">
        <f t="shared" si="14"/>
        <v>10</v>
      </c>
      <c r="BM49">
        <f t="shared" si="15"/>
        <v>3</v>
      </c>
      <c r="BN49">
        <f t="shared" si="16"/>
        <v>0</v>
      </c>
      <c r="BO49" s="181">
        <f t="shared" si="17"/>
        <v>43873</v>
      </c>
      <c r="BP49">
        <f t="shared" si="18"/>
        <v>18</v>
      </c>
      <c r="BQ49">
        <f t="shared" si="4"/>
        <v>1</v>
      </c>
      <c r="BR49">
        <f t="shared" si="5"/>
        <v>0</v>
      </c>
    </row>
    <row r="50" spans="1:70"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232">
        <f t="shared" si="23"/>
        <v>81</v>
      </c>
      <c r="AB50" s="232">
        <f t="shared" si="24"/>
        <v>5</v>
      </c>
      <c r="AC50" s="233">
        <f t="shared" si="25"/>
        <v>1</v>
      </c>
      <c r="AD50" s="160">
        <f t="shared" si="28"/>
        <v>0</v>
      </c>
      <c r="AE50" s="148">
        <v>53</v>
      </c>
      <c r="AF50" s="156">
        <f t="shared" si="26"/>
        <v>0</v>
      </c>
      <c r="AG50" s="148">
        <v>1</v>
      </c>
      <c r="AH50" s="156">
        <f t="shared" si="26"/>
        <v>0</v>
      </c>
      <c r="AI50" s="42">
        <v>1</v>
      </c>
      <c r="AJ50" s="159">
        <f t="shared" si="2"/>
        <v>0</v>
      </c>
      <c r="AK50" s="148">
        <v>10</v>
      </c>
      <c r="AL50" s="156">
        <f t="shared" si="27"/>
        <v>0</v>
      </c>
      <c r="AM50" s="148">
        <v>3</v>
      </c>
      <c r="AN50" s="136"/>
      <c r="AO50" s="158"/>
      <c r="AP50" s="159">
        <f t="shared" si="3"/>
        <v>0</v>
      </c>
      <c r="AQ50" s="148">
        <v>18</v>
      </c>
      <c r="AR50" s="156">
        <f t="shared" si="22"/>
        <v>0</v>
      </c>
      <c r="AS50" s="148">
        <v>1</v>
      </c>
      <c r="AT50" s="136"/>
      <c r="AU50" s="140"/>
      <c r="BG50" s="181">
        <f t="shared" si="9"/>
        <v>43874</v>
      </c>
      <c r="BH50">
        <f t="shared" si="10"/>
        <v>53</v>
      </c>
      <c r="BI50">
        <f t="shared" si="11"/>
        <v>1</v>
      </c>
      <c r="BJ50">
        <f t="shared" si="12"/>
        <v>1</v>
      </c>
      <c r="BK50" s="181">
        <f t="shared" si="13"/>
        <v>43874</v>
      </c>
      <c r="BL50">
        <f t="shared" si="14"/>
        <v>10</v>
      </c>
      <c r="BM50">
        <f t="shared" si="15"/>
        <v>3</v>
      </c>
      <c r="BN50">
        <f t="shared" si="16"/>
        <v>0</v>
      </c>
      <c r="BO50" s="181">
        <f t="shared" si="17"/>
        <v>43874</v>
      </c>
      <c r="BP50">
        <f t="shared" si="18"/>
        <v>18</v>
      </c>
      <c r="BQ50">
        <f t="shared" si="4"/>
        <v>1</v>
      </c>
      <c r="BR50">
        <f t="shared" si="5"/>
        <v>0</v>
      </c>
    </row>
    <row r="51" spans="1:70"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232">
        <f>+AE51+AK51+AQ51</f>
        <v>84</v>
      </c>
      <c r="AB51" s="232">
        <f>+AG51+AM51+AS51</f>
        <v>5</v>
      </c>
      <c r="AC51" s="233">
        <f>+AI51+AO51+AU51</f>
        <v>1</v>
      </c>
      <c r="AD51" s="160">
        <f t="shared" si="28"/>
        <v>3</v>
      </c>
      <c r="AE51" s="148">
        <v>56</v>
      </c>
      <c r="AF51" s="156">
        <f t="shared" si="26"/>
        <v>0</v>
      </c>
      <c r="AG51" s="148">
        <v>1</v>
      </c>
      <c r="AH51" s="156">
        <f t="shared" si="26"/>
        <v>0</v>
      </c>
      <c r="AI51" s="42">
        <v>1</v>
      </c>
      <c r="AJ51" s="159">
        <f t="shared" si="2"/>
        <v>0</v>
      </c>
      <c r="AK51" s="148">
        <v>10</v>
      </c>
      <c r="AL51" s="156">
        <f t="shared" si="27"/>
        <v>0</v>
      </c>
      <c r="AM51" s="148">
        <v>3</v>
      </c>
      <c r="AN51" s="136"/>
      <c r="AO51" s="158"/>
      <c r="AP51" s="159">
        <f t="shared" si="3"/>
        <v>0</v>
      </c>
      <c r="AQ51" s="148">
        <v>18</v>
      </c>
      <c r="AR51" s="156">
        <f t="shared" si="22"/>
        <v>0</v>
      </c>
      <c r="AS51" s="148">
        <v>1</v>
      </c>
      <c r="AT51" s="136"/>
      <c r="AU51" s="140"/>
      <c r="BG51" s="181">
        <f t="shared" si="9"/>
        <v>43875</v>
      </c>
      <c r="BH51">
        <f t="shared" si="10"/>
        <v>56</v>
      </c>
      <c r="BI51">
        <f t="shared" si="11"/>
        <v>1</v>
      </c>
      <c r="BJ51">
        <f t="shared" si="12"/>
        <v>1</v>
      </c>
      <c r="BK51" s="181">
        <f t="shared" si="13"/>
        <v>43875</v>
      </c>
      <c r="BL51">
        <f t="shared" si="14"/>
        <v>10</v>
      </c>
      <c r="BM51">
        <f t="shared" si="15"/>
        <v>3</v>
      </c>
      <c r="BN51">
        <f t="shared" si="16"/>
        <v>0</v>
      </c>
      <c r="BO51" s="181">
        <f t="shared" si="17"/>
        <v>43875</v>
      </c>
      <c r="BP51">
        <f t="shared" si="18"/>
        <v>18</v>
      </c>
      <c r="BQ51">
        <f t="shared" si="4"/>
        <v>1</v>
      </c>
      <c r="BR51">
        <f t="shared" si="5"/>
        <v>0</v>
      </c>
    </row>
    <row r="52" spans="1:70"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232">
        <f t="shared" ref="AA52:AA60" si="29">+AE52+AK52+AQ52</f>
        <v>84</v>
      </c>
      <c r="AB52" s="232">
        <f t="shared" ref="AB52:AB60" si="30">+AG52+AM52+AS52</f>
        <v>6</v>
      </c>
      <c r="AC52" s="233">
        <f t="shared" ref="AC52:AC60" si="31">+AI52+AO52+AU52</f>
        <v>1</v>
      </c>
      <c r="AD52" s="160">
        <f t="shared" ref="AD52:AD66" si="32">+AE52-AE51</f>
        <v>0</v>
      </c>
      <c r="AE52" s="148">
        <v>56</v>
      </c>
      <c r="AF52" s="156">
        <f t="shared" si="26"/>
        <v>0</v>
      </c>
      <c r="AG52" s="148">
        <v>1</v>
      </c>
      <c r="AH52" s="156">
        <f t="shared" si="26"/>
        <v>0</v>
      </c>
      <c r="AI52" s="42">
        <v>1</v>
      </c>
      <c r="AJ52" s="159">
        <f t="shared" si="2"/>
        <v>0</v>
      </c>
      <c r="AK52" s="148">
        <v>10</v>
      </c>
      <c r="AL52" s="156">
        <f t="shared" si="27"/>
        <v>0</v>
      </c>
      <c r="AM52" s="148">
        <v>3</v>
      </c>
      <c r="AN52" s="136"/>
      <c r="AO52" s="158"/>
      <c r="AP52" s="159">
        <f t="shared" si="3"/>
        <v>0</v>
      </c>
      <c r="AQ52" s="148">
        <v>18</v>
      </c>
      <c r="AR52" s="156">
        <f t="shared" si="22"/>
        <v>1</v>
      </c>
      <c r="AS52" s="148">
        <v>2</v>
      </c>
      <c r="AT52" s="136"/>
      <c r="AU52" s="140"/>
      <c r="BG52" s="181">
        <f t="shared" si="9"/>
        <v>43876</v>
      </c>
      <c r="BH52">
        <f t="shared" si="10"/>
        <v>56</v>
      </c>
      <c r="BI52">
        <f t="shared" si="11"/>
        <v>1</v>
      </c>
      <c r="BJ52">
        <f t="shared" si="12"/>
        <v>1</v>
      </c>
      <c r="BK52" s="181">
        <f t="shared" si="13"/>
        <v>43876</v>
      </c>
      <c r="BL52">
        <f t="shared" si="14"/>
        <v>10</v>
      </c>
      <c r="BM52">
        <f t="shared" si="15"/>
        <v>3</v>
      </c>
      <c r="BN52">
        <f t="shared" si="16"/>
        <v>0</v>
      </c>
      <c r="BO52" s="181">
        <f t="shared" si="17"/>
        <v>43876</v>
      </c>
      <c r="BP52">
        <f t="shared" si="18"/>
        <v>18</v>
      </c>
      <c r="BQ52">
        <f t="shared" si="4"/>
        <v>2</v>
      </c>
      <c r="BR52">
        <f t="shared" si="5"/>
        <v>0</v>
      </c>
    </row>
    <row r="53" spans="1:70"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232">
        <f t="shared" si="29"/>
        <v>87</v>
      </c>
      <c r="AB53" s="232">
        <f t="shared" si="30"/>
        <v>8</v>
      </c>
      <c r="AC53" s="233">
        <f t="shared" si="31"/>
        <v>2</v>
      </c>
      <c r="AD53" s="160">
        <f t="shared" si="32"/>
        <v>1</v>
      </c>
      <c r="AE53" s="148">
        <v>57</v>
      </c>
      <c r="AF53" s="156">
        <f t="shared" ref="AF53" si="33">+AG53-AG52</f>
        <v>0</v>
      </c>
      <c r="AG53" s="148">
        <v>1</v>
      </c>
      <c r="AH53" s="156">
        <f t="shared" ref="AH53" si="34">+AI53-AI52</f>
        <v>0</v>
      </c>
      <c r="AI53" s="42">
        <v>1</v>
      </c>
      <c r="AJ53" s="159">
        <f t="shared" si="2"/>
        <v>0</v>
      </c>
      <c r="AK53" s="148">
        <v>10</v>
      </c>
      <c r="AL53" s="156">
        <f t="shared" si="27"/>
        <v>2</v>
      </c>
      <c r="AM53" s="148">
        <v>5</v>
      </c>
      <c r="AN53" s="136"/>
      <c r="AO53" s="158"/>
      <c r="AP53" s="159">
        <f t="shared" si="3"/>
        <v>2</v>
      </c>
      <c r="AQ53" s="148">
        <v>20</v>
      </c>
      <c r="AR53" s="156">
        <f t="shared" si="22"/>
        <v>0</v>
      </c>
      <c r="AS53" s="148">
        <v>2</v>
      </c>
      <c r="AT53" s="156">
        <f>+AU53-AU52</f>
        <v>1</v>
      </c>
      <c r="AU53" s="149">
        <v>1</v>
      </c>
      <c r="BG53" s="181">
        <f t="shared" si="9"/>
        <v>43877</v>
      </c>
      <c r="BH53">
        <f t="shared" si="10"/>
        <v>57</v>
      </c>
      <c r="BI53">
        <f t="shared" si="11"/>
        <v>1</v>
      </c>
      <c r="BJ53">
        <f t="shared" si="12"/>
        <v>1</v>
      </c>
      <c r="BK53" s="181">
        <f t="shared" si="13"/>
        <v>43877</v>
      </c>
      <c r="BL53">
        <f t="shared" si="14"/>
        <v>10</v>
      </c>
      <c r="BM53">
        <f t="shared" si="15"/>
        <v>5</v>
      </c>
      <c r="BN53">
        <f t="shared" si="16"/>
        <v>0</v>
      </c>
      <c r="BO53" s="181">
        <f t="shared" si="17"/>
        <v>43877</v>
      </c>
      <c r="BP53">
        <f t="shared" si="18"/>
        <v>20</v>
      </c>
      <c r="BQ53">
        <f t="shared" si="4"/>
        <v>2</v>
      </c>
      <c r="BR53">
        <f t="shared" si="5"/>
        <v>1</v>
      </c>
    </row>
    <row r="54" spans="1:70"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232">
        <f t="shared" si="29"/>
        <v>92</v>
      </c>
      <c r="AB54" s="232">
        <f t="shared" si="30"/>
        <v>9</v>
      </c>
      <c r="AC54" s="233">
        <f t="shared" si="31"/>
        <v>2</v>
      </c>
      <c r="AD54" s="160">
        <f t="shared" si="32"/>
        <v>3</v>
      </c>
      <c r="AE54" s="148">
        <v>60</v>
      </c>
      <c r="AF54" s="156">
        <f t="shared" ref="AF54" si="35">+AG54-AG53</f>
        <v>1</v>
      </c>
      <c r="AG54" s="148">
        <v>2</v>
      </c>
      <c r="AH54" s="156">
        <f t="shared" ref="AH54" si="36">+AI54-AI53</f>
        <v>0</v>
      </c>
      <c r="AI54" s="42">
        <v>1</v>
      </c>
      <c r="AJ54" s="159">
        <f t="shared" si="2"/>
        <v>0</v>
      </c>
      <c r="AK54" s="148">
        <v>10</v>
      </c>
      <c r="AL54" s="156">
        <f t="shared" si="27"/>
        <v>0</v>
      </c>
      <c r="AM54" s="148">
        <v>5</v>
      </c>
      <c r="AN54" s="136"/>
      <c r="AO54" s="158"/>
      <c r="AP54" s="159">
        <f t="shared" si="3"/>
        <v>2</v>
      </c>
      <c r="AQ54" s="148">
        <v>22</v>
      </c>
      <c r="AR54" s="156">
        <f t="shared" si="22"/>
        <v>0</v>
      </c>
      <c r="AS54" s="148">
        <v>2</v>
      </c>
      <c r="AT54" s="156">
        <f>+AU54-AU53</f>
        <v>0</v>
      </c>
      <c r="AU54" s="149">
        <v>1</v>
      </c>
      <c r="BG54" s="181">
        <f t="shared" si="9"/>
        <v>43878</v>
      </c>
      <c r="BH54">
        <f t="shared" si="10"/>
        <v>60</v>
      </c>
      <c r="BI54">
        <f t="shared" si="11"/>
        <v>2</v>
      </c>
      <c r="BJ54">
        <f t="shared" si="12"/>
        <v>1</v>
      </c>
      <c r="BK54" s="181">
        <f t="shared" si="13"/>
        <v>43878</v>
      </c>
      <c r="BL54">
        <f t="shared" si="14"/>
        <v>10</v>
      </c>
      <c r="BM54">
        <f t="shared" si="15"/>
        <v>5</v>
      </c>
      <c r="BN54">
        <f t="shared" si="16"/>
        <v>0</v>
      </c>
      <c r="BO54" s="181">
        <f t="shared" si="17"/>
        <v>43878</v>
      </c>
      <c r="BP54">
        <f t="shared" si="18"/>
        <v>22</v>
      </c>
      <c r="BQ54">
        <f t="shared" si="4"/>
        <v>2</v>
      </c>
      <c r="BR54">
        <f t="shared" si="5"/>
        <v>1</v>
      </c>
    </row>
    <row r="55" spans="1:70"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232">
        <f t="shared" si="29"/>
        <v>94</v>
      </c>
      <c r="AB55" s="232">
        <f t="shared" si="30"/>
        <v>11</v>
      </c>
      <c r="AC55" s="233">
        <f t="shared" si="31"/>
        <v>2</v>
      </c>
      <c r="AD55" s="160">
        <f t="shared" si="32"/>
        <v>2</v>
      </c>
      <c r="AE55" s="148">
        <v>62</v>
      </c>
      <c r="AF55" s="156">
        <f t="shared" ref="AF55" si="37">+AG55-AG54</f>
        <v>2</v>
      </c>
      <c r="AG55" s="148">
        <v>4</v>
      </c>
      <c r="AH55" s="156">
        <f t="shared" ref="AH55" si="38">+AI55-AI54</f>
        <v>0</v>
      </c>
      <c r="AI55" s="42">
        <v>1</v>
      </c>
      <c r="AJ55" s="159">
        <f t="shared" si="2"/>
        <v>0</v>
      </c>
      <c r="AK55" s="148">
        <v>10</v>
      </c>
      <c r="AL55" s="156">
        <f t="shared" si="27"/>
        <v>0</v>
      </c>
      <c r="AM55" s="148">
        <v>5</v>
      </c>
      <c r="AN55" s="136"/>
      <c r="AO55" s="158"/>
      <c r="AP55" s="159">
        <f t="shared" si="3"/>
        <v>0</v>
      </c>
      <c r="AQ55" s="148">
        <v>22</v>
      </c>
      <c r="AR55" s="156">
        <f t="shared" ref="AR55:AR60" si="39">+AS55-AS54</f>
        <v>0</v>
      </c>
      <c r="AS55" s="148">
        <v>2</v>
      </c>
      <c r="AT55" s="156">
        <f t="shared" ref="AP55:AT66" si="40">+AU55-AU54</f>
        <v>0</v>
      </c>
      <c r="AU55" s="149">
        <v>1</v>
      </c>
      <c r="BG55" s="181">
        <f t="shared" si="9"/>
        <v>43879</v>
      </c>
      <c r="BH55">
        <f t="shared" si="10"/>
        <v>62</v>
      </c>
      <c r="BI55">
        <f t="shared" si="11"/>
        <v>4</v>
      </c>
      <c r="BJ55">
        <f t="shared" si="12"/>
        <v>1</v>
      </c>
      <c r="BK55" s="181">
        <f t="shared" si="13"/>
        <v>43879</v>
      </c>
      <c r="BL55">
        <f t="shared" si="14"/>
        <v>10</v>
      </c>
      <c r="BM55">
        <f t="shared" si="15"/>
        <v>5</v>
      </c>
      <c r="BN55">
        <f t="shared" si="16"/>
        <v>0</v>
      </c>
      <c r="BO55" s="181">
        <f t="shared" si="17"/>
        <v>43879</v>
      </c>
      <c r="BP55">
        <f t="shared" si="18"/>
        <v>22</v>
      </c>
      <c r="BQ55">
        <f t="shared" si="4"/>
        <v>2</v>
      </c>
      <c r="BR55">
        <f t="shared" si="5"/>
        <v>1</v>
      </c>
    </row>
    <row r="56" spans="1:70"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232">
        <f t="shared" si="29"/>
        <v>99</v>
      </c>
      <c r="AB56" s="232">
        <f t="shared" si="30"/>
        <v>13</v>
      </c>
      <c r="AC56" s="233">
        <f t="shared" si="31"/>
        <v>3</v>
      </c>
      <c r="AD56" s="160">
        <f t="shared" si="32"/>
        <v>3</v>
      </c>
      <c r="AE56" s="148">
        <v>65</v>
      </c>
      <c r="AF56" s="156">
        <f t="shared" ref="AF56" si="41">+AG56-AG55</f>
        <v>1</v>
      </c>
      <c r="AG56" s="148">
        <v>5</v>
      </c>
      <c r="AH56" s="156">
        <f t="shared" ref="AH56" si="42">+AI56-AI55</f>
        <v>1</v>
      </c>
      <c r="AI56" s="42">
        <v>2</v>
      </c>
      <c r="AJ56" s="159">
        <f t="shared" si="2"/>
        <v>0</v>
      </c>
      <c r="AK56" s="148">
        <v>10</v>
      </c>
      <c r="AL56" s="156">
        <f t="shared" si="27"/>
        <v>1</v>
      </c>
      <c r="AM56" s="148">
        <v>6</v>
      </c>
      <c r="AN56" s="136"/>
      <c r="AO56" s="158"/>
      <c r="AP56" s="159">
        <f t="shared" si="3"/>
        <v>2</v>
      </c>
      <c r="AQ56" s="148">
        <v>24</v>
      </c>
      <c r="AR56" s="156">
        <f t="shared" si="39"/>
        <v>0</v>
      </c>
      <c r="AS56" s="148">
        <v>2</v>
      </c>
      <c r="AT56" s="156">
        <f t="shared" si="40"/>
        <v>0</v>
      </c>
      <c r="AU56" s="149">
        <v>1</v>
      </c>
      <c r="BG56" s="181">
        <f t="shared" si="9"/>
        <v>43880</v>
      </c>
      <c r="BH56">
        <f t="shared" si="10"/>
        <v>65</v>
      </c>
      <c r="BI56">
        <f t="shared" si="11"/>
        <v>5</v>
      </c>
      <c r="BJ56">
        <f t="shared" si="12"/>
        <v>2</v>
      </c>
      <c r="BK56" s="181">
        <f t="shared" si="13"/>
        <v>43880</v>
      </c>
      <c r="BL56">
        <f t="shared" si="14"/>
        <v>10</v>
      </c>
      <c r="BM56">
        <f t="shared" si="15"/>
        <v>6</v>
      </c>
      <c r="BN56">
        <f t="shared" si="16"/>
        <v>0</v>
      </c>
      <c r="BO56" s="181">
        <f t="shared" si="17"/>
        <v>43880</v>
      </c>
      <c r="BP56">
        <f t="shared" si="18"/>
        <v>24</v>
      </c>
      <c r="BQ56">
        <f t="shared" si="4"/>
        <v>2</v>
      </c>
      <c r="BR56">
        <f t="shared" si="5"/>
        <v>1</v>
      </c>
    </row>
    <row r="57" spans="1:70"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232">
        <f t="shared" si="29"/>
        <v>102</v>
      </c>
      <c r="AB57" s="232">
        <f t="shared" si="30"/>
        <v>13</v>
      </c>
      <c r="AC57" s="233">
        <f t="shared" si="31"/>
        <v>3</v>
      </c>
      <c r="AD57" s="160">
        <f t="shared" si="32"/>
        <v>3</v>
      </c>
      <c r="AE57" s="148">
        <v>68</v>
      </c>
      <c r="AF57" s="156">
        <f t="shared" ref="AF57" si="43">+AG57-AG56</f>
        <v>0</v>
      </c>
      <c r="AG57" s="148">
        <v>5</v>
      </c>
      <c r="AH57" s="156">
        <f t="shared" ref="AH57" si="44">+AI57-AI56</f>
        <v>0</v>
      </c>
      <c r="AI57" s="42">
        <v>2</v>
      </c>
      <c r="AJ57" s="159">
        <f t="shared" si="2"/>
        <v>0</v>
      </c>
      <c r="AK57" s="148">
        <v>10</v>
      </c>
      <c r="AL57" s="156">
        <f t="shared" si="27"/>
        <v>0</v>
      </c>
      <c r="AM57" s="148">
        <v>6</v>
      </c>
      <c r="AN57" s="136"/>
      <c r="AO57" s="158"/>
      <c r="AP57" s="159">
        <f t="shared" si="3"/>
        <v>0</v>
      </c>
      <c r="AQ57" s="148">
        <v>24</v>
      </c>
      <c r="AR57" s="156">
        <f t="shared" si="39"/>
        <v>0</v>
      </c>
      <c r="AS57" s="148">
        <v>2</v>
      </c>
      <c r="AT57" s="156">
        <f t="shared" si="40"/>
        <v>0</v>
      </c>
      <c r="AU57" s="149">
        <v>1</v>
      </c>
      <c r="BG57" s="181">
        <f t="shared" si="9"/>
        <v>43881</v>
      </c>
      <c r="BH57">
        <f t="shared" si="10"/>
        <v>68</v>
      </c>
      <c r="BI57">
        <f t="shared" si="11"/>
        <v>5</v>
      </c>
      <c r="BJ57">
        <f t="shared" si="12"/>
        <v>2</v>
      </c>
      <c r="BK57" s="181">
        <f t="shared" si="13"/>
        <v>43881</v>
      </c>
      <c r="BL57">
        <f t="shared" si="14"/>
        <v>10</v>
      </c>
      <c r="BM57">
        <f t="shared" si="15"/>
        <v>6</v>
      </c>
      <c r="BN57">
        <f t="shared" si="16"/>
        <v>0</v>
      </c>
      <c r="BO57" s="181">
        <f t="shared" si="17"/>
        <v>43881</v>
      </c>
      <c r="BP57">
        <f t="shared" si="18"/>
        <v>24</v>
      </c>
      <c r="BQ57">
        <f t="shared" si="4"/>
        <v>2</v>
      </c>
      <c r="BR57">
        <f t="shared" si="5"/>
        <v>1</v>
      </c>
    </row>
    <row r="58" spans="1:70"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232">
        <f t="shared" si="29"/>
        <v>104</v>
      </c>
      <c r="AB58" s="232">
        <f t="shared" si="30"/>
        <v>14</v>
      </c>
      <c r="AC58" s="233">
        <f t="shared" si="31"/>
        <v>3</v>
      </c>
      <c r="AD58" s="160">
        <f t="shared" si="32"/>
        <v>0</v>
      </c>
      <c r="AE58" s="148">
        <v>68</v>
      </c>
      <c r="AF58" s="156">
        <f t="shared" ref="AF58" si="45">+AG58-AG57</f>
        <v>1</v>
      </c>
      <c r="AG58" s="148">
        <v>6</v>
      </c>
      <c r="AH58" s="156">
        <f t="shared" ref="AH58" si="46">+AI58-AI57</f>
        <v>0</v>
      </c>
      <c r="AI58" s="42">
        <v>2</v>
      </c>
      <c r="AJ58" s="159">
        <f t="shared" si="2"/>
        <v>0</v>
      </c>
      <c r="AK58" s="148">
        <v>10</v>
      </c>
      <c r="AL58" s="156">
        <f t="shared" si="27"/>
        <v>0</v>
      </c>
      <c r="AM58" s="148">
        <v>6</v>
      </c>
      <c r="AN58" s="136"/>
      <c r="AO58" s="158"/>
      <c r="AP58" s="159">
        <f t="shared" si="3"/>
        <v>2</v>
      </c>
      <c r="AQ58" s="148">
        <v>26</v>
      </c>
      <c r="AR58" s="156">
        <f t="shared" si="39"/>
        <v>0</v>
      </c>
      <c r="AS58" s="148">
        <v>2</v>
      </c>
      <c r="AT58" s="156">
        <f t="shared" si="40"/>
        <v>0</v>
      </c>
      <c r="AU58" s="149">
        <v>1</v>
      </c>
      <c r="BG58" s="181">
        <f t="shared" si="9"/>
        <v>43882</v>
      </c>
      <c r="BH58">
        <f t="shared" si="10"/>
        <v>68</v>
      </c>
      <c r="BI58">
        <f t="shared" si="11"/>
        <v>6</v>
      </c>
      <c r="BJ58">
        <f t="shared" si="12"/>
        <v>2</v>
      </c>
      <c r="BK58" s="181">
        <f t="shared" si="13"/>
        <v>43882</v>
      </c>
      <c r="BL58">
        <f t="shared" si="14"/>
        <v>10</v>
      </c>
      <c r="BM58">
        <f t="shared" si="15"/>
        <v>6</v>
      </c>
      <c r="BN58">
        <f t="shared" si="16"/>
        <v>0</v>
      </c>
      <c r="BO58" s="181">
        <f t="shared" si="17"/>
        <v>43882</v>
      </c>
      <c r="BP58">
        <f t="shared" si="18"/>
        <v>26</v>
      </c>
      <c r="BQ58">
        <f t="shared" si="4"/>
        <v>2</v>
      </c>
      <c r="BR58">
        <f t="shared" si="5"/>
        <v>1</v>
      </c>
    </row>
    <row r="59" spans="1:70"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232">
        <f t="shared" si="29"/>
        <v>105</v>
      </c>
      <c r="AB59" s="232">
        <f t="shared" si="30"/>
        <v>19</v>
      </c>
      <c r="AC59" s="233">
        <f t="shared" si="31"/>
        <v>3</v>
      </c>
      <c r="AD59" s="160">
        <f t="shared" si="32"/>
        <v>1</v>
      </c>
      <c r="AE59" s="148">
        <v>69</v>
      </c>
      <c r="AF59" s="156">
        <f t="shared" ref="AF59:AF69" si="47">+AG59-AG58</f>
        <v>5</v>
      </c>
      <c r="AG59" s="148">
        <v>11</v>
      </c>
      <c r="AH59" s="156">
        <f t="shared" ref="AH59" si="48">+AI59-AI58</f>
        <v>0</v>
      </c>
      <c r="AI59" s="42">
        <v>2</v>
      </c>
      <c r="AJ59" s="159">
        <f t="shared" si="2"/>
        <v>0</v>
      </c>
      <c r="AK59" s="148">
        <v>10</v>
      </c>
      <c r="AL59" s="156">
        <f t="shared" si="27"/>
        <v>0</v>
      </c>
      <c r="AM59" s="148">
        <v>6</v>
      </c>
      <c r="AN59" s="136"/>
      <c r="AO59" s="158"/>
      <c r="AP59" s="159">
        <f t="shared" si="3"/>
        <v>0</v>
      </c>
      <c r="AQ59" s="148">
        <v>26</v>
      </c>
      <c r="AR59" s="156">
        <f t="shared" si="39"/>
        <v>0</v>
      </c>
      <c r="AS59" s="148">
        <v>2</v>
      </c>
      <c r="AT59" s="156">
        <f t="shared" si="40"/>
        <v>0</v>
      </c>
      <c r="AU59" s="149">
        <v>1</v>
      </c>
      <c r="BG59" s="181">
        <f t="shared" si="9"/>
        <v>43883</v>
      </c>
      <c r="BH59">
        <f t="shared" si="10"/>
        <v>69</v>
      </c>
      <c r="BI59">
        <f t="shared" si="11"/>
        <v>11</v>
      </c>
      <c r="BJ59">
        <f t="shared" si="12"/>
        <v>2</v>
      </c>
      <c r="BK59" s="181">
        <f t="shared" si="13"/>
        <v>43883</v>
      </c>
      <c r="BL59">
        <f t="shared" si="14"/>
        <v>10</v>
      </c>
      <c r="BM59">
        <f t="shared" si="15"/>
        <v>6</v>
      </c>
      <c r="BN59">
        <f t="shared" si="16"/>
        <v>0</v>
      </c>
      <c r="BO59" s="181">
        <f t="shared" si="17"/>
        <v>43883</v>
      </c>
      <c r="BP59">
        <f t="shared" si="18"/>
        <v>26</v>
      </c>
      <c r="BQ59">
        <f t="shared" si="4"/>
        <v>2</v>
      </c>
      <c r="BR59">
        <f t="shared" si="5"/>
        <v>1</v>
      </c>
    </row>
    <row r="60" spans="1:70"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232">
        <f t="shared" si="29"/>
        <v>112</v>
      </c>
      <c r="AB60" s="232">
        <f t="shared" si="30"/>
        <v>20</v>
      </c>
      <c r="AC60" s="233">
        <f t="shared" si="31"/>
        <v>3</v>
      </c>
      <c r="AD60" s="160">
        <f t="shared" si="32"/>
        <v>5</v>
      </c>
      <c r="AE60" s="148">
        <v>74</v>
      </c>
      <c r="AF60" s="156">
        <f t="shared" si="47"/>
        <v>1</v>
      </c>
      <c r="AG60" s="148">
        <v>12</v>
      </c>
      <c r="AH60" s="156">
        <f t="shared" ref="AH60:AH69" si="49">+AI60-AI59</f>
        <v>0</v>
      </c>
      <c r="AI60" s="42">
        <v>2</v>
      </c>
      <c r="AJ60" s="159">
        <f t="shared" si="2"/>
        <v>0</v>
      </c>
      <c r="AK60" s="148">
        <v>10</v>
      </c>
      <c r="AL60" s="156">
        <f t="shared" si="27"/>
        <v>0</v>
      </c>
      <c r="AM60" s="148">
        <v>6</v>
      </c>
      <c r="AN60" s="136"/>
      <c r="AO60" s="158"/>
      <c r="AP60" s="159">
        <f t="shared" si="3"/>
        <v>2</v>
      </c>
      <c r="AQ60" s="148">
        <v>28</v>
      </c>
      <c r="AR60" s="156">
        <f t="shared" si="39"/>
        <v>0</v>
      </c>
      <c r="AS60" s="148">
        <v>2</v>
      </c>
      <c r="AT60" s="156">
        <f t="shared" si="40"/>
        <v>0</v>
      </c>
      <c r="AU60" s="149">
        <v>1</v>
      </c>
      <c r="BG60" s="181">
        <f t="shared" si="9"/>
        <v>43884</v>
      </c>
      <c r="BH60">
        <f t="shared" si="10"/>
        <v>74</v>
      </c>
      <c r="BI60">
        <f t="shared" si="11"/>
        <v>12</v>
      </c>
      <c r="BJ60">
        <f t="shared" si="12"/>
        <v>2</v>
      </c>
      <c r="BK60" s="181">
        <f t="shared" si="13"/>
        <v>43884</v>
      </c>
      <c r="BL60">
        <f t="shared" si="14"/>
        <v>10</v>
      </c>
      <c r="BM60">
        <f t="shared" si="15"/>
        <v>6</v>
      </c>
      <c r="BN60">
        <f t="shared" si="16"/>
        <v>0</v>
      </c>
      <c r="BO60" s="181">
        <f t="shared" si="17"/>
        <v>43884</v>
      </c>
      <c r="BP60">
        <f t="shared" si="18"/>
        <v>28</v>
      </c>
      <c r="BQ60">
        <f t="shared" si="4"/>
        <v>2</v>
      </c>
      <c r="BR60">
        <f t="shared" si="5"/>
        <v>1</v>
      </c>
    </row>
    <row r="61" spans="1:70"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232">
        <f>+AE61+AK61+AQ61</f>
        <v>121</v>
      </c>
      <c r="AB61" s="232">
        <f>+AG61+AM61+AS61</f>
        <v>30</v>
      </c>
      <c r="AC61" s="233">
        <f>+AI61+AO61+AU61</f>
        <v>3</v>
      </c>
      <c r="AD61" s="160">
        <f t="shared" si="32"/>
        <v>7</v>
      </c>
      <c r="AE61" s="148">
        <v>81</v>
      </c>
      <c r="AF61" s="156">
        <f t="shared" si="47"/>
        <v>7</v>
      </c>
      <c r="AG61" s="148">
        <v>19</v>
      </c>
      <c r="AH61" s="156">
        <f t="shared" si="49"/>
        <v>0</v>
      </c>
      <c r="AI61" s="42">
        <v>2</v>
      </c>
      <c r="AJ61" s="159">
        <f t="shared" si="2"/>
        <v>0</v>
      </c>
      <c r="AK61" s="148">
        <v>10</v>
      </c>
      <c r="AL61" s="156">
        <f t="shared" si="27"/>
        <v>0</v>
      </c>
      <c r="AM61" s="148">
        <v>6</v>
      </c>
      <c r="AN61" s="136"/>
      <c r="AO61" s="158"/>
      <c r="AP61" s="159">
        <f t="shared" si="3"/>
        <v>2</v>
      </c>
      <c r="AQ61" s="148">
        <v>30</v>
      </c>
      <c r="AR61" s="156">
        <f t="shared" si="40"/>
        <v>3</v>
      </c>
      <c r="AS61" s="148">
        <v>5</v>
      </c>
      <c r="AT61" s="156">
        <f t="shared" si="40"/>
        <v>0</v>
      </c>
      <c r="AU61" s="149">
        <v>1</v>
      </c>
      <c r="BG61" s="181">
        <f t="shared" si="9"/>
        <v>43885</v>
      </c>
      <c r="BH61">
        <f t="shared" si="10"/>
        <v>81</v>
      </c>
      <c r="BI61">
        <f t="shared" si="11"/>
        <v>19</v>
      </c>
      <c r="BJ61">
        <f t="shared" si="12"/>
        <v>2</v>
      </c>
      <c r="BK61" s="181">
        <f t="shared" si="13"/>
        <v>43885</v>
      </c>
      <c r="BL61">
        <f t="shared" si="14"/>
        <v>10</v>
      </c>
      <c r="BM61">
        <f t="shared" si="15"/>
        <v>6</v>
      </c>
      <c r="BN61">
        <f t="shared" si="16"/>
        <v>0</v>
      </c>
      <c r="BO61" s="181">
        <f t="shared" si="17"/>
        <v>43885</v>
      </c>
      <c r="BP61">
        <f t="shared" si="18"/>
        <v>30</v>
      </c>
      <c r="BQ61">
        <f t="shared" si="4"/>
        <v>5</v>
      </c>
      <c r="BR61">
        <f t="shared" si="5"/>
        <v>1</v>
      </c>
    </row>
    <row r="62" spans="1:70"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232">
        <f t="shared" ref="AA62:AA64" si="50">+AE62+AK62+AQ62</f>
        <v>126</v>
      </c>
      <c r="AB62" s="232">
        <f t="shared" ref="AB62:AB64" si="51">+AG62+AM62+AS62</f>
        <v>30</v>
      </c>
      <c r="AC62" s="233">
        <f t="shared" ref="AC62:AC64" si="52">+AI62+AO62+AU62</f>
        <v>3</v>
      </c>
      <c r="AD62" s="160">
        <f t="shared" si="32"/>
        <v>4</v>
      </c>
      <c r="AE62" s="148">
        <v>85</v>
      </c>
      <c r="AF62" s="156">
        <f t="shared" si="47"/>
        <v>-1</v>
      </c>
      <c r="AG62" s="221">
        <v>18</v>
      </c>
      <c r="AH62" s="156">
        <f t="shared" si="49"/>
        <v>0</v>
      </c>
      <c r="AI62" s="42">
        <v>2</v>
      </c>
      <c r="AJ62" s="159">
        <f t="shared" si="2"/>
        <v>0</v>
      </c>
      <c r="AK62" s="148">
        <v>10</v>
      </c>
      <c r="AL62" s="156">
        <f t="shared" si="27"/>
        <v>1</v>
      </c>
      <c r="AM62" s="148">
        <v>7</v>
      </c>
      <c r="AN62" s="136"/>
      <c r="AO62" s="158"/>
      <c r="AP62" s="159">
        <f t="shared" si="3"/>
        <v>1</v>
      </c>
      <c r="AQ62" s="148">
        <v>31</v>
      </c>
      <c r="AR62" s="156">
        <f t="shared" si="40"/>
        <v>0</v>
      </c>
      <c r="AS62" s="148">
        <v>5</v>
      </c>
      <c r="AT62" s="156">
        <f t="shared" si="40"/>
        <v>0</v>
      </c>
      <c r="AU62" s="149">
        <v>1</v>
      </c>
      <c r="BG62" s="181">
        <f t="shared" si="9"/>
        <v>43886</v>
      </c>
      <c r="BH62">
        <f t="shared" si="10"/>
        <v>85</v>
      </c>
      <c r="BI62">
        <f t="shared" si="11"/>
        <v>18</v>
      </c>
      <c r="BJ62">
        <f t="shared" si="12"/>
        <v>2</v>
      </c>
      <c r="BK62" s="181">
        <f t="shared" si="13"/>
        <v>43886</v>
      </c>
      <c r="BL62">
        <f t="shared" si="14"/>
        <v>10</v>
      </c>
      <c r="BM62">
        <f t="shared" si="15"/>
        <v>7</v>
      </c>
      <c r="BN62">
        <f t="shared" si="16"/>
        <v>0</v>
      </c>
      <c r="BO62" s="181">
        <f t="shared" si="17"/>
        <v>43886</v>
      </c>
      <c r="BP62">
        <f t="shared" si="18"/>
        <v>31</v>
      </c>
      <c r="BQ62">
        <f t="shared" si="4"/>
        <v>5</v>
      </c>
      <c r="BR62">
        <f t="shared" si="5"/>
        <v>1</v>
      </c>
    </row>
    <row r="63" spans="1:70"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232">
        <f t="shared" si="50"/>
        <v>133</v>
      </c>
      <c r="AB63" s="232">
        <f t="shared" si="51"/>
        <v>36</v>
      </c>
      <c r="AC63" s="233">
        <f t="shared" si="52"/>
        <v>3</v>
      </c>
      <c r="AD63" s="160">
        <f t="shared" si="32"/>
        <v>6</v>
      </c>
      <c r="AE63" s="148">
        <v>91</v>
      </c>
      <c r="AF63" s="156">
        <f t="shared" si="47"/>
        <v>6</v>
      </c>
      <c r="AG63" s="148">
        <v>24</v>
      </c>
      <c r="AH63" s="156">
        <f t="shared" si="49"/>
        <v>0</v>
      </c>
      <c r="AI63" s="42">
        <v>2</v>
      </c>
      <c r="AJ63" s="159">
        <f t="shared" si="2"/>
        <v>0</v>
      </c>
      <c r="AK63" s="148">
        <v>10</v>
      </c>
      <c r="AL63" s="156">
        <f t="shared" si="27"/>
        <v>0</v>
      </c>
      <c r="AM63" s="148">
        <v>7</v>
      </c>
      <c r="AN63" s="136"/>
      <c r="AO63" s="158"/>
      <c r="AP63" s="156">
        <f t="shared" si="40"/>
        <v>1</v>
      </c>
      <c r="AQ63" s="148">
        <v>32</v>
      </c>
      <c r="AR63" s="156">
        <f t="shared" si="40"/>
        <v>0</v>
      </c>
      <c r="AS63" s="148">
        <v>5</v>
      </c>
      <c r="AT63" s="156">
        <f t="shared" si="40"/>
        <v>0</v>
      </c>
      <c r="AU63" s="149">
        <v>1</v>
      </c>
      <c r="BG63" s="181">
        <f t="shared" si="9"/>
        <v>43887</v>
      </c>
      <c r="BH63">
        <f t="shared" si="10"/>
        <v>91</v>
      </c>
      <c r="BI63">
        <f t="shared" si="11"/>
        <v>24</v>
      </c>
      <c r="BJ63">
        <f t="shared" si="12"/>
        <v>2</v>
      </c>
      <c r="BK63" s="181">
        <f t="shared" si="13"/>
        <v>43887</v>
      </c>
      <c r="BL63">
        <f t="shared" si="14"/>
        <v>10</v>
      </c>
      <c r="BM63">
        <f t="shared" si="15"/>
        <v>7</v>
      </c>
      <c r="BN63">
        <f t="shared" si="16"/>
        <v>0</v>
      </c>
      <c r="BO63" s="181">
        <f t="shared" si="17"/>
        <v>43887</v>
      </c>
      <c r="BP63">
        <f t="shared" si="18"/>
        <v>32</v>
      </c>
      <c r="BQ63">
        <f t="shared" si="4"/>
        <v>5</v>
      </c>
      <c r="BR63">
        <f t="shared" si="5"/>
        <v>1</v>
      </c>
    </row>
    <row r="64" spans="1:70"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232">
        <f t="shared" si="50"/>
        <v>135</v>
      </c>
      <c r="AB64" s="232">
        <f t="shared" si="51"/>
        <v>39</v>
      </c>
      <c r="AC64" s="233">
        <f t="shared" si="52"/>
        <v>3</v>
      </c>
      <c r="AD64" s="160">
        <f t="shared" si="32"/>
        <v>2</v>
      </c>
      <c r="AE64" s="148">
        <v>93</v>
      </c>
      <c r="AF64" s="156">
        <f t="shared" si="47"/>
        <v>2</v>
      </c>
      <c r="AG64" s="148">
        <v>26</v>
      </c>
      <c r="AH64" s="156">
        <f t="shared" si="49"/>
        <v>0</v>
      </c>
      <c r="AI64" s="42">
        <v>2</v>
      </c>
      <c r="AJ64" s="159">
        <f t="shared" si="2"/>
        <v>0</v>
      </c>
      <c r="AK64" s="148">
        <v>10</v>
      </c>
      <c r="AL64" s="156">
        <f t="shared" si="27"/>
        <v>0</v>
      </c>
      <c r="AM64" s="148">
        <v>7</v>
      </c>
      <c r="AN64" s="136"/>
      <c r="AO64" s="158"/>
      <c r="AP64" s="156">
        <f t="shared" si="40"/>
        <v>0</v>
      </c>
      <c r="AQ64" s="148">
        <v>32</v>
      </c>
      <c r="AR64" s="156">
        <f t="shared" si="40"/>
        <v>1</v>
      </c>
      <c r="AS64" s="148">
        <v>6</v>
      </c>
      <c r="AT64" s="156">
        <f t="shared" si="40"/>
        <v>0</v>
      </c>
      <c r="AU64" s="149">
        <v>1</v>
      </c>
      <c r="BG64" s="181">
        <f t="shared" si="9"/>
        <v>43888</v>
      </c>
      <c r="BH64">
        <f t="shared" si="10"/>
        <v>93</v>
      </c>
      <c r="BI64">
        <f t="shared" si="11"/>
        <v>26</v>
      </c>
      <c r="BJ64">
        <f t="shared" si="12"/>
        <v>2</v>
      </c>
      <c r="BK64" s="181">
        <f t="shared" si="13"/>
        <v>43888</v>
      </c>
      <c r="BL64">
        <f t="shared" si="14"/>
        <v>10</v>
      </c>
      <c r="BM64">
        <f t="shared" si="15"/>
        <v>7</v>
      </c>
      <c r="BN64">
        <f t="shared" si="16"/>
        <v>0</v>
      </c>
      <c r="BO64" s="181">
        <f t="shared" si="17"/>
        <v>43888</v>
      </c>
      <c r="BP64">
        <f t="shared" si="18"/>
        <v>32</v>
      </c>
      <c r="BQ64">
        <f t="shared" si="4"/>
        <v>6</v>
      </c>
      <c r="BR64">
        <f t="shared" si="5"/>
        <v>1</v>
      </c>
    </row>
    <row r="65" spans="1:70"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232">
        <f>+AE65+AK65+AQ65</f>
        <v>138</v>
      </c>
      <c r="AB65" s="232">
        <f>+AG65+AM65+AS65</f>
        <v>47</v>
      </c>
      <c r="AC65" s="233">
        <f>+AI65+AO65+AU65</f>
        <v>3</v>
      </c>
      <c r="AD65" s="160">
        <f t="shared" si="32"/>
        <v>1</v>
      </c>
      <c r="AE65" s="148">
        <v>94</v>
      </c>
      <c r="AF65" s="156">
        <f t="shared" si="47"/>
        <v>4</v>
      </c>
      <c r="AG65" s="148">
        <v>30</v>
      </c>
      <c r="AH65" s="156">
        <f t="shared" si="49"/>
        <v>0</v>
      </c>
      <c r="AI65" s="42">
        <v>2</v>
      </c>
      <c r="AJ65" s="159">
        <f t="shared" si="2"/>
        <v>0</v>
      </c>
      <c r="AK65" s="148">
        <v>10</v>
      </c>
      <c r="AL65" s="156">
        <f t="shared" si="27"/>
        <v>1</v>
      </c>
      <c r="AM65" s="148">
        <v>8</v>
      </c>
      <c r="AN65" s="136"/>
      <c r="AO65" s="158"/>
      <c r="AP65" s="156">
        <f t="shared" si="40"/>
        <v>2</v>
      </c>
      <c r="AQ65" s="148">
        <v>34</v>
      </c>
      <c r="AR65" s="156">
        <f t="shared" si="40"/>
        <v>3</v>
      </c>
      <c r="AS65" s="148">
        <v>9</v>
      </c>
      <c r="AT65" s="156">
        <f t="shared" si="40"/>
        <v>0</v>
      </c>
      <c r="AU65" s="149">
        <v>1</v>
      </c>
      <c r="BG65" s="181">
        <f t="shared" si="9"/>
        <v>43889</v>
      </c>
      <c r="BH65">
        <f t="shared" si="10"/>
        <v>94</v>
      </c>
      <c r="BI65">
        <f t="shared" si="11"/>
        <v>30</v>
      </c>
      <c r="BJ65">
        <f t="shared" si="12"/>
        <v>2</v>
      </c>
      <c r="BK65" s="181">
        <f t="shared" si="13"/>
        <v>43889</v>
      </c>
      <c r="BL65">
        <f t="shared" si="14"/>
        <v>10</v>
      </c>
      <c r="BM65">
        <f t="shared" si="15"/>
        <v>8</v>
      </c>
      <c r="BN65">
        <f t="shared" si="16"/>
        <v>0</v>
      </c>
      <c r="BO65" s="181">
        <f t="shared" si="17"/>
        <v>43889</v>
      </c>
      <c r="BP65">
        <f t="shared" si="18"/>
        <v>34</v>
      </c>
      <c r="BQ65">
        <f t="shared" si="4"/>
        <v>9</v>
      </c>
      <c r="BR65">
        <f t="shared" si="5"/>
        <v>1</v>
      </c>
    </row>
    <row r="66" spans="1:70"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232">
        <f>+AE66+AK66+AQ66</f>
        <v>144</v>
      </c>
      <c r="AB66" s="232">
        <f>+AG66+AM66+AS66</f>
        <v>50</v>
      </c>
      <c r="AC66" s="233">
        <f>+AI66+AO66+AU66</f>
        <v>3</v>
      </c>
      <c r="AD66" s="160">
        <f t="shared" si="32"/>
        <v>1</v>
      </c>
      <c r="AE66" s="148">
        <v>95</v>
      </c>
      <c r="AF66" s="156">
        <f t="shared" si="47"/>
        <v>3</v>
      </c>
      <c r="AG66" s="148">
        <v>33</v>
      </c>
      <c r="AH66" s="156">
        <f t="shared" si="49"/>
        <v>0</v>
      </c>
      <c r="AI66" s="42">
        <v>2</v>
      </c>
      <c r="AJ66" s="159">
        <f t="shared" si="2"/>
        <v>0</v>
      </c>
      <c r="AK66" s="148">
        <v>10</v>
      </c>
      <c r="AL66" s="156">
        <f t="shared" si="27"/>
        <v>0</v>
      </c>
      <c r="AM66" s="148">
        <v>8</v>
      </c>
      <c r="AN66" s="136"/>
      <c r="AO66" s="158"/>
      <c r="AP66" s="156">
        <f t="shared" si="40"/>
        <v>5</v>
      </c>
      <c r="AQ66" s="148">
        <v>39</v>
      </c>
      <c r="AR66" s="156">
        <f t="shared" si="40"/>
        <v>0</v>
      </c>
      <c r="AS66" s="148">
        <v>9</v>
      </c>
      <c r="AT66" s="156">
        <f t="shared" si="40"/>
        <v>0</v>
      </c>
      <c r="AU66" s="149">
        <v>1</v>
      </c>
      <c r="BG66" s="181">
        <f t="shared" si="9"/>
        <v>43890</v>
      </c>
      <c r="BH66">
        <f t="shared" si="10"/>
        <v>95</v>
      </c>
      <c r="BI66">
        <f t="shared" si="11"/>
        <v>33</v>
      </c>
      <c r="BJ66">
        <f t="shared" si="12"/>
        <v>2</v>
      </c>
      <c r="BK66" s="181">
        <f t="shared" si="13"/>
        <v>43890</v>
      </c>
      <c r="BL66">
        <f t="shared" si="14"/>
        <v>10</v>
      </c>
      <c r="BM66">
        <f t="shared" si="15"/>
        <v>8</v>
      </c>
      <c r="BN66">
        <f t="shared" si="16"/>
        <v>0</v>
      </c>
      <c r="BO66" s="181">
        <f t="shared" si="17"/>
        <v>43890</v>
      </c>
      <c r="BP66">
        <f t="shared" si="18"/>
        <v>39</v>
      </c>
      <c r="BQ66">
        <f t="shared" si="4"/>
        <v>9</v>
      </c>
      <c r="BR66">
        <f t="shared" si="5"/>
        <v>1</v>
      </c>
    </row>
    <row r="67" spans="1:70"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232">
        <f t="shared" ref="AA67:AA69" si="53">+AE67+AK67+AQ67</f>
        <v>148</v>
      </c>
      <c r="AB67" s="232">
        <f t="shared" ref="AB67:AB69" si="54">+AG67+AM67+AS67</f>
        <v>56</v>
      </c>
      <c r="AC67" s="233">
        <f t="shared" ref="AC67:AC69" si="55">+AI67+AO67+AU67</f>
        <v>3</v>
      </c>
      <c r="AD67" s="160">
        <f t="shared" ref="AD67:AD69" si="56">+AE67-AE66</f>
        <v>3</v>
      </c>
      <c r="AE67" s="148">
        <v>98</v>
      </c>
      <c r="AF67" s="156">
        <f t="shared" si="47"/>
        <v>3</v>
      </c>
      <c r="AG67" s="148">
        <v>36</v>
      </c>
      <c r="AH67" s="156">
        <f t="shared" si="49"/>
        <v>0</v>
      </c>
      <c r="AI67" s="42">
        <v>2</v>
      </c>
      <c r="AJ67" s="159">
        <f t="shared" si="2"/>
        <v>0</v>
      </c>
      <c r="AK67" s="148">
        <v>10</v>
      </c>
      <c r="AL67" s="156">
        <f t="shared" si="27"/>
        <v>0</v>
      </c>
      <c r="AM67" s="148">
        <v>8</v>
      </c>
      <c r="AN67" s="136"/>
      <c r="AO67" s="158"/>
      <c r="AP67" s="156">
        <f t="shared" ref="AP67" si="57">+AQ67-AQ66</f>
        <v>1</v>
      </c>
      <c r="AQ67" s="148">
        <v>40</v>
      </c>
      <c r="AR67" s="156">
        <f t="shared" ref="AR67" si="58">+AS67-AS66</f>
        <v>3</v>
      </c>
      <c r="AS67" s="148">
        <v>12</v>
      </c>
      <c r="AT67" s="156">
        <f t="shared" ref="AT67" si="59">+AU67-AU66</f>
        <v>0</v>
      </c>
      <c r="AU67" s="149">
        <v>1</v>
      </c>
      <c r="BG67" s="181">
        <f t="shared" si="9"/>
        <v>43891</v>
      </c>
      <c r="BH67">
        <f t="shared" si="10"/>
        <v>98</v>
      </c>
      <c r="BI67">
        <f t="shared" si="11"/>
        <v>36</v>
      </c>
      <c r="BJ67">
        <f t="shared" si="12"/>
        <v>2</v>
      </c>
      <c r="BK67" s="181">
        <f t="shared" si="13"/>
        <v>43891</v>
      </c>
      <c r="BL67">
        <f t="shared" si="14"/>
        <v>10</v>
      </c>
      <c r="BM67">
        <f t="shared" si="15"/>
        <v>8</v>
      </c>
      <c r="BN67">
        <f t="shared" si="16"/>
        <v>0</v>
      </c>
      <c r="BO67" s="181">
        <f t="shared" si="17"/>
        <v>43891</v>
      </c>
      <c r="BP67">
        <f t="shared" si="18"/>
        <v>40</v>
      </c>
      <c r="BQ67">
        <f t="shared" si="4"/>
        <v>12</v>
      </c>
      <c r="BR67">
        <f t="shared" si="5"/>
        <v>1</v>
      </c>
    </row>
    <row r="68" spans="1:70"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232">
        <f t="shared" si="53"/>
        <v>151</v>
      </c>
      <c r="AB68" s="232">
        <f t="shared" si="54"/>
        <v>56</v>
      </c>
      <c r="AC68" s="233">
        <f t="shared" si="55"/>
        <v>3</v>
      </c>
      <c r="AD68" s="160">
        <f t="shared" si="56"/>
        <v>2</v>
      </c>
      <c r="AE68" s="148">
        <v>100</v>
      </c>
      <c r="AF68" s="156">
        <f t="shared" si="47"/>
        <v>0</v>
      </c>
      <c r="AG68" s="148">
        <v>36</v>
      </c>
      <c r="AH68" s="156">
        <f t="shared" si="49"/>
        <v>0</v>
      </c>
      <c r="AI68" s="42">
        <v>2</v>
      </c>
      <c r="AJ68" s="159">
        <f t="shared" si="2"/>
        <v>0</v>
      </c>
      <c r="AK68" s="148">
        <v>10</v>
      </c>
      <c r="AL68" s="156">
        <f t="shared" si="27"/>
        <v>0</v>
      </c>
      <c r="AM68" s="148">
        <v>8</v>
      </c>
      <c r="AN68" s="136"/>
      <c r="AO68" s="158"/>
      <c r="AP68" s="156">
        <f t="shared" ref="AP68:AP69" si="60">+AQ68-AQ67</f>
        <v>1</v>
      </c>
      <c r="AQ68" s="148">
        <v>41</v>
      </c>
      <c r="AR68" s="156">
        <f t="shared" ref="AR68:AR69" si="61">+AS68-AS67</f>
        <v>0</v>
      </c>
      <c r="AS68" s="148">
        <v>12</v>
      </c>
      <c r="AT68" s="156">
        <f t="shared" ref="AT68:AT69" si="62">+AU68-AU67</f>
        <v>0</v>
      </c>
      <c r="AU68" s="149">
        <v>1</v>
      </c>
      <c r="AW68" t="s">
        <v>162</v>
      </c>
      <c r="AY68" t="s">
        <v>162</v>
      </c>
      <c r="BA68" t="s">
        <v>164</v>
      </c>
      <c r="BG68" s="181">
        <f t="shared" si="9"/>
        <v>43892</v>
      </c>
      <c r="BH68">
        <f t="shared" si="10"/>
        <v>100</v>
      </c>
      <c r="BI68">
        <f t="shared" si="11"/>
        <v>36</v>
      </c>
      <c r="BJ68">
        <f t="shared" si="12"/>
        <v>2</v>
      </c>
      <c r="BK68" s="181">
        <f t="shared" si="13"/>
        <v>43892</v>
      </c>
      <c r="BL68">
        <f t="shared" si="14"/>
        <v>10</v>
      </c>
      <c r="BM68">
        <f t="shared" si="15"/>
        <v>8</v>
      </c>
      <c r="BN68">
        <f t="shared" si="16"/>
        <v>0</v>
      </c>
      <c r="BO68" s="181">
        <f t="shared" si="17"/>
        <v>43892</v>
      </c>
      <c r="BP68">
        <f t="shared" si="18"/>
        <v>41</v>
      </c>
      <c r="BQ68">
        <f t="shared" si="4"/>
        <v>12</v>
      </c>
      <c r="BR68">
        <f t="shared" si="5"/>
        <v>1</v>
      </c>
    </row>
    <row r="69" spans="1:70"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232">
        <f t="shared" si="53"/>
        <v>152</v>
      </c>
      <c r="AB69" s="232">
        <f t="shared" si="54"/>
        <v>58</v>
      </c>
      <c r="AC69" s="233">
        <f t="shared" si="55"/>
        <v>3</v>
      </c>
      <c r="AD69" s="160">
        <f t="shared" si="56"/>
        <v>0</v>
      </c>
      <c r="AE69" s="165">
        <v>100</v>
      </c>
      <c r="AF69" s="156">
        <f t="shared" si="47"/>
        <v>1</v>
      </c>
      <c r="AG69" s="165">
        <v>37</v>
      </c>
      <c r="AH69" s="156">
        <f t="shared" si="49"/>
        <v>0</v>
      </c>
      <c r="AI69" s="166">
        <v>2</v>
      </c>
      <c r="AJ69" s="159">
        <f t="shared" si="2"/>
        <v>0</v>
      </c>
      <c r="AK69" s="165">
        <v>10</v>
      </c>
      <c r="AL69" s="156">
        <f t="shared" si="27"/>
        <v>1</v>
      </c>
      <c r="AM69" s="165">
        <v>9</v>
      </c>
      <c r="AN69" s="136"/>
      <c r="AO69" s="167">
        <v>0</v>
      </c>
      <c r="AP69" s="156">
        <f t="shared" si="60"/>
        <v>1</v>
      </c>
      <c r="AQ69" s="162">
        <v>42</v>
      </c>
      <c r="AR69" s="156">
        <f t="shared" si="61"/>
        <v>0</v>
      </c>
      <c r="AS69" s="162">
        <v>12</v>
      </c>
      <c r="AT69" s="156">
        <f t="shared" si="62"/>
        <v>0</v>
      </c>
      <c r="AU69" s="168">
        <v>1</v>
      </c>
      <c r="AX69" t="s">
        <v>163</v>
      </c>
      <c r="AZ69" t="s">
        <v>157</v>
      </c>
      <c r="BB69" t="s">
        <v>163</v>
      </c>
      <c r="BD69" t="s">
        <v>157</v>
      </c>
      <c r="BG69" s="181">
        <f t="shared" si="9"/>
        <v>43893</v>
      </c>
      <c r="BH69">
        <f t="shared" si="10"/>
        <v>100</v>
      </c>
      <c r="BI69">
        <f t="shared" si="11"/>
        <v>37</v>
      </c>
      <c r="BJ69">
        <f t="shared" si="12"/>
        <v>2</v>
      </c>
      <c r="BK69" s="181">
        <f t="shared" si="13"/>
        <v>43893</v>
      </c>
      <c r="BL69">
        <f t="shared" si="14"/>
        <v>10</v>
      </c>
      <c r="BM69">
        <f t="shared" si="15"/>
        <v>9</v>
      </c>
      <c r="BN69">
        <f t="shared" si="16"/>
        <v>0</v>
      </c>
      <c r="BO69" s="181">
        <f t="shared" si="17"/>
        <v>43893</v>
      </c>
      <c r="BP69">
        <f t="shared" si="18"/>
        <v>42</v>
      </c>
      <c r="BQ69">
        <f t="shared" si="4"/>
        <v>12</v>
      </c>
      <c r="BR69">
        <f t="shared" si="5"/>
        <v>1</v>
      </c>
    </row>
    <row r="70" spans="1:70"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232">
        <f t="shared" ref="AA70" si="63">+AE70+AK70+AQ70</f>
        <v>156</v>
      </c>
      <c r="AB70" s="232">
        <f t="shared" ref="AB70" si="64">+AG70+AM70+AS70</f>
        <v>64</v>
      </c>
      <c r="AC70" s="233">
        <f t="shared" ref="AC70" si="65">+AI70+AO70+AU70</f>
        <v>3</v>
      </c>
      <c r="AD70" s="160">
        <f>+AE70-AE69</f>
        <v>4</v>
      </c>
      <c r="AE70" s="165">
        <v>104</v>
      </c>
      <c r="AF70" s="156">
        <f t="shared" ref="AF70:AF101" si="66">+AG70-AG69</f>
        <v>6</v>
      </c>
      <c r="AG70" s="165">
        <v>43</v>
      </c>
      <c r="AH70" s="156">
        <f t="shared" ref="AH70:AH100" si="67">+AI70-AI69</f>
        <v>0</v>
      </c>
      <c r="AI70" s="166">
        <v>2</v>
      </c>
      <c r="AJ70" s="169">
        <f t="shared" ref="AJ70:AJ100" si="68">+AK70-AK69</f>
        <v>0</v>
      </c>
      <c r="AK70" s="165">
        <v>10</v>
      </c>
      <c r="AL70" s="156">
        <f t="shared" ref="AL70:AL100" si="69">+AM70-AM69</f>
        <v>0</v>
      </c>
      <c r="AM70" s="165">
        <v>9</v>
      </c>
      <c r="AN70" s="156">
        <f t="shared" ref="AN70:AN100" si="70">+AO70-AO69</f>
        <v>0</v>
      </c>
      <c r="AO70" s="167">
        <v>0</v>
      </c>
      <c r="AP70" s="169">
        <f t="shared" ref="AP70:AP100" si="71">+AQ70-AQ69</f>
        <v>0</v>
      </c>
      <c r="AQ70" s="162">
        <v>42</v>
      </c>
      <c r="AR70" s="156">
        <f t="shared" ref="AR70:AR100" si="72">+AS70-AS69</f>
        <v>0</v>
      </c>
      <c r="AS70" s="162">
        <v>12</v>
      </c>
      <c r="AT70" s="156">
        <f t="shared" ref="AT70:AT100" si="73">+AU70-AU69</f>
        <v>0</v>
      </c>
      <c r="AU70" s="168">
        <v>1</v>
      </c>
      <c r="AW70" s="231">
        <f>+Z70</f>
        <v>43894</v>
      </c>
      <c r="AX70" s="133">
        <f>+B70</f>
        <v>2</v>
      </c>
      <c r="AY70" s="231">
        <f>+A70</f>
        <v>43894</v>
      </c>
      <c r="AZ70" s="133">
        <f>+C70</f>
        <v>20</v>
      </c>
      <c r="BG70" s="181">
        <f t="shared" si="9"/>
        <v>43894</v>
      </c>
      <c r="BH70">
        <f t="shared" si="10"/>
        <v>104</v>
      </c>
      <c r="BI70">
        <f t="shared" si="11"/>
        <v>43</v>
      </c>
      <c r="BJ70">
        <f t="shared" si="12"/>
        <v>2</v>
      </c>
      <c r="BK70" s="181">
        <f t="shared" si="13"/>
        <v>43894</v>
      </c>
      <c r="BL70">
        <f t="shared" si="14"/>
        <v>10</v>
      </c>
      <c r="BM70">
        <f t="shared" si="15"/>
        <v>9</v>
      </c>
      <c r="BN70">
        <f t="shared" si="16"/>
        <v>0</v>
      </c>
      <c r="BO70" s="181">
        <f t="shared" si="17"/>
        <v>43894</v>
      </c>
      <c r="BP70">
        <f t="shared" si="18"/>
        <v>42</v>
      </c>
      <c r="BQ70">
        <f t="shared" si="4"/>
        <v>12</v>
      </c>
      <c r="BR70">
        <f t="shared" si="5"/>
        <v>1</v>
      </c>
    </row>
    <row r="71" spans="1:70" x14ac:dyDescent="0.55000000000000004">
      <c r="A71" s="181">
        <v>43895</v>
      </c>
      <c r="B71" s="184">
        <v>16</v>
      </c>
      <c r="C71" s="156">
        <f t="shared" ref="C71:C74" si="74">+B71+C70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232">
        <f t="shared" ref="AA71:AA108" si="75">+AE71+AK71+AQ71</f>
        <v>158</v>
      </c>
      <c r="AB71" s="232">
        <f t="shared" ref="AB71:AB108" si="76">+AG71+AM71+AS71</f>
        <v>67</v>
      </c>
      <c r="AC71" s="233">
        <f t="shared" ref="AC71:AC108" si="77">+AI71+AO71+AU71</f>
        <v>3</v>
      </c>
      <c r="AD71" s="160">
        <f t="shared" ref="AD71:AD101" si="78">+AE71-AE70</f>
        <v>0</v>
      </c>
      <c r="AE71" s="165">
        <v>104</v>
      </c>
      <c r="AF71" s="156">
        <f t="shared" si="66"/>
        <v>3</v>
      </c>
      <c r="AG71" s="148">
        <v>46</v>
      </c>
      <c r="AH71" s="156">
        <f t="shared" si="67"/>
        <v>0</v>
      </c>
      <c r="AI71" s="42">
        <v>2</v>
      </c>
      <c r="AJ71" s="169">
        <f t="shared" si="68"/>
        <v>0</v>
      </c>
      <c r="AK71" s="165">
        <v>10</v>
      </c>
      <c r="AL71" s="156">
        <f t="shared" si="69"/>
        <v>0</v>
      </c>
      <c r="AM71" s="165">
        <v>9</v>
      </c>
      <c r="AN71" s="156">
        <f t="shared" si="70"/>
        <v>0</v>
      </c>
      <c r="AO71" s="167">
        <v>0</v>
      </c>
      <c r="AP71" s="169">
        <f t="shared" si="71"/>
        <v>2</v>
      </c>
      <c r="AQ71" s="148">
        <v>44</v>
      </c>
      <c r="AR71" s="156">
        <f t="shared" si="72"/>
        <v>0</v>
      </c>
      <c r="AS71" s="148">
        <v>12</v>
      </c>
      <c r="AT71" s="156">
        <f t="shared" si="73"/>
        <v>0</v>
      </c>
      <c r="AU71" s="149">
        <v>1</v>
      </c>
      <c r="AW71" s="231">
        <f t="shared" ref="AW71:AW109" si="79">+Z71</f>
        <v>43895</v>
      </c>
      <c r="AX71" s="133">
        <f t="shared" ref="AX71:AX108" si="80">+B71</f>
        <v>16</v>
      </c>
      <c r="AY71" s="231">
        <f t="shared" ref="AY71:AY108" si="81">+A71</f>
        <v>43895</v>
      </c>
      <c r="AZ71" s="133">
        <f t="shared" ref="AZ71:AZ108" si="82">+C71</f>
        <v>36</v>
      </c>
      <c r="BG71" s="181">
        <f t="shared" si="9"/>
        <v>43895</v>
      </c>
      <c r="BH71">
        <f t="shared" si="10"/>
        <v>104</v>
      </c>
      <c r="BI71">
        <f t="shared" si="11"/>
        <v>46</v>
      </c>
      <c r="BJ71">
        <f t="shared" si="12"/>
        <v>2</v>
      </c>
      <c r="BK71" s="181">
        <f t="shared" si="13"/>
        <v>43895</v>
      </c>
      <c r="BL71">
        <f t="shared" si="14"/>
        <v>10</v>
      </c>
      <c r="BM71">
        <f t="shared" si="15"/>
        <v>9</v>
      </c>
      <c r="BN71">
        <f t="shared" si="16"/>
        <v>0</v>
      </c>
      <c r="BO71" s="181">
        <f t="shared" si="17"/>
        <v>43895</v>
      </c>
      <c r="BP71">
        <f t="shared" si="18"/>
        <v>44</v>
      </c>
      <c r="BQ71">
        <f t="shared" si="4"/>
        <v>12</v>
      </c>
      <c r="BR71">
        <f t="shared" si="5"/>
        <v>1</v>
      </c>
    </row>
    <row r="72" spans="1:70" x14ac:dyDescent="0.55000000000000004">
      <c r="A72" s="181">
        <v>43896</v>
      </c>
      <c r="B72" s="184">
        <v>24</v>
      </c>
      <c r="C72" s="156">
        <f t="shared" si="74"/>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232">
        <f t="shared" si="75"/>
        <v>162</v>
      </c>
      <c r="AB72" s="232">
        <f t="shared" si="76"/>
        <v>73</v>
      </c>
      <c r="AC72" s="233">
        <f t="shared" si="77"/>
        <v>3</v>
      </c>
      <c r="AD72" s="160">
        <f t="shared" si="78"/>
        <v>3</v>
      </c>
      <c r="AE72" s="148">
        <v>107</v>
      </c>
      <c r="AF72" s="156">
        <f t="shared" si="66"/>
        <v>5</v>
      </c>
      <c r="AG72" s="148">
        <v>51</v>
      </c>
      <c r="AH72" s="156">
        <f t="shared" si="67"/>
        <v>0</v>
      </c>
      <c r="AI72" s="42">
        <v>2</v>
      </c>
      <c r="AJ72" s="169">
        <f t="shared" si="68"/>
        <v>0</v>
      </c>
      <c r="AK72" s="165">
        <v>10</v>
      </c>
      <c r="AL72" s="156">
        <f t="shared" si="69"/>
        <v>1</v>
      </c>
      <c r="AM72" s="165">
        <v>10</v>
      </c>
      <c r="AN72" s="156">
        <f t="shared" si="70"/>
        <v>0</v>
      </c>
      <c r="AO72" s="167">
        <v>0</v>
      </c>
      <c r="AP72" s="169">
        <f t="shared" si="71"/>
        <v>1</v>
      </c>
      <c r="AQ72" s="148">
        <v>45</v>
      </c>
      <c r="AR72" s="156">
        <f t="shared" si="72"/>
        <v>0</v>
      </c>
      <c r="AS72" s="148">
        <v>12</v>
      </c>
      <c r="AT72" s="156">
        <f t="shared" si="73"/>
        <v>0</v>
      </c>
      <c r="AU72" s="149">
        <v>1</v>
      </c>
      <c r="AW72" s="231">
        <f t="shared" si="79"/>
        <v>43896</v>
      </c>
      <c r="AX72" s="133">
        <f t="shared" si="80"/>
        <v>24</v>
      </c>
      <c r="AY72" s="231">
        <f t="shared" si="81"/>
        <v>43896</v>
      </c>
      <c r="AZ72" s="133">
        <f t="shared" si="82"/>
        <v>60</v>
      </c>
      <c r="BG72" s="181">
        <f t="shared" si="9"/>
        <v>43896</v>
      </c>
      <c r="BH72">
        <f t="shared" si="10"/>
        <v>107</v>
      </c>
      <c r="BI72">
        <f t="shared" si="11"/>
        <v>51</v>
      </c>
      <c r="BJ72">
        <f t="shared" si="12"/>
        <v>2</v>
      </c>
      <c r="BK72" s="181">
        <f t="shared" si="13"/>
        <v>43896</v>
      </c>
      <c r="BL72">
        <f t="shared" si="14"/>
        <v>10</v>
      </c>
      <c r="BM72">
        <f t="shared" si="15"/>
        <v>10</v>
      </c>
      <c r="BN72">
        <f t="shared" si="16"/>
        <v>0</v>
      </c>
      <c r="BO72" s="181">
        <f t="shared" si="17"/>
        <v>43896</v>
      </c>
      <c r="BP72">
        <f t="shared" si="18"/>
        <v>45</v>
      </c>
      <c r="BQ72">
        <f t="shared" si="4"/>
        <v>12</v>
      </c>
      <c r="BR72">
        <f t="shared" si="5"/>
        <v>1</v>
      </c>
    </row>
    <row r="73" spans="1:70" x14ac:dyDescent="0.55000000000000004">
      <c r="A73" s="181">
        <v>43897</v>
      </c>
      <c r="B73" s="147">
        <v>3</v>
      </c>
      <c r="C73" s="156">
        <f t="shared" si="74"/>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232">
        <f t="shared" si="75"/>
        <v>164</v>
      </c>
      <c r="AB73" s="232">
        <f t="shared" si="76"/>
        <v>78</v>
      </c>
      <c r="AC73" s="233">
        <f t="shared" si="77"/>
        <v>3</v>
      </c>
      <c r="AD73" s="160">
        <f t="shared" si="78"/>
        <v>2</v>
      </c>
      <c r="AE73" s="148">
        <v>109</v>
      </c>
      <c r="AF73" s="156">
        <f t="shared" si="66"/>
        <v>4</v>
      </c>
      <c r="AG73" s="148">
        <v>55</v>
      </c>
      <c r="AH73" s="156">
        <f t="shared" si="67"/>
        <v>0</v>
      </c>
      <c r="AI73" s="42">
        <v>2</v>
      </c>
      <c r="AJ73" s="169">
        <f t="shared" si="68"/>
        <v>0</v>
      </c>
      <c r="AK73" s="165">
        <v>10</v>
      </c>
      <c r="AL73" s="156">
        <f t="shared" si="69"/>
        <v>0</v>
      </c>
      <c r="AM73" s="165">
        <v>10</v>
      </c>
      <c r="AN73" s="156">
        <f t="shared" si="70"/>
        <v>0</v>
      </c>
      <c r="AO73" s="167">
        <v>0</v>
      </c>
      <c r="AP73" s="169">
        <f t="shared" si="71"/>
        <v>0</v>
      </c>
      <c r="AQ73" s="148">
        <v>45</v>
      </c>
      <c r="AR73" s="156">
        <f t="shared" si="72"/>
        <v>1</v>
      </c>
      <c r="AS73" s="148">
        <v>13</v>
      </c>
      <c r="AT73" s="156">
        <f t="shared" si="73"/>
        <v>0</v>
      </c>
      <c r="AU73" s="149">
        <v>1</v>
      </c>
      <c r="AW73" s="231">
        <f t="shared" si="79"/>
        <v>43897</v>
      </c>
      <c r="AX73" s="133">
        <f t="shared" si="80"/>
        <v>3</v>
      </c>
      <c r="AY73" s="231">
        <f t="shared" si="81"/>
        <v>43897</v>
      </c>
      <c r="AZ73" s="133">
        <f t="shared" si="82"/>
        <v>63</v>
      </c>
      <c r="BG73" s="181">
        <f t="shared" si="9"/>
        <v>43897</v>
      </c>
      <c r="BH73">
        <f t="shared" si="10"/>
        <v>109</v>
      </c>
      <c r="BI73">
        <f t="shared" si="11"/>
        <v>55</v>
      </c>
      <c r="BJ73">
        <f t="shared" si="12"/>
        <v>2</v>
      </c>
      <c r="BK73" s="181">
        <f t="shared" si="13"/>
        <v>43897</v>
      </c>
      <c r="BL73">
        <f t="shared" si="14"/>
        <v>10</v>
      </c>
      <c r="BM73">
        <f t="shared" si="15"/>
        <v>10</v>
      </c>
      <c r="BN73">
        <f t="shared" si="16"/>
        <v>0</v>
      </c>
      <c r="BO73" s="181">
        <f t="shared" si="17"/>
        <v>43897</v>
      </c>
      <c r="BP73">
        <f t="shared" si="18"/>
        <v>45</v>
      </c>
      <c r="BQ73">
        <f t="shared" si="4"/>
        <v>13</v>
      </c>
      <c r="BR73">
        <f t="shared" si="5"/>
        <v>1</v>
      </c>
    </row>
    <row r="74" spans="1:70" x14ac:dyDescent="0.55000000000000004">
      <c r="A74" s="181">
        <v>43898</v>
      </c>
      <c r="B74" s="147">
        <v>4</v>
      </c>
      <c r="C74" s="156">
        <f t="shared" si="74"/>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1" si="83">+A74</f>
        <v>43898</v>
      </c>
      <c r="AA74" s="232">
        <f t="shared" si="75"/>
        <v>169</v>
      </c>
      <c r="AB74" s="232">
        <f t="shared" si="76"/>
        <v>84</v>
      </c>
      <c r="AC74" s="233">
        <f t="shared" si="77"/>
        <v>4</v>
      </c>
      <c r="AD74" s="160">
        <f t="shared" si="78"/>
        <v>5</v>
      </c>
      <c r="AE74" s="148">
        <v>114</v>
      </c>
      <c r="AF74" s="156">
        <f t="shared" si="66"/>
        <v>4</v>
      </c>
      <c r="AG74" s="148">
        <v>59</v>
      </c>
      <c r="AH74" s="156">
        <f t="shared" si="67"/>
        <v>1</v>
      </c>
      <c r="AI74" s="42">
        <v>3</v>
      </c>
      <c r="AJ74" s="169">
        <f t="shared" si="68"/>
        <v>0</v>
      </c>
      <c r="AK74" s="165">
        <v>10</v>
      </c>
      <c r="AL74" s="156">
        <f t="shared" si="69"/>
        <v>0</v>
      </c>
      <c r="AM74" s="165">
        <v>10</v>
      </c>
      <c r="AN74" s="156">
        <f t="shared" si="70"/>
        <v>0</v>
      </c>
      <c r="AO74" s="167">
        <v>0</v>
      </c>
      <c r="AP74" s="169">
        <f t="shared" si="71"/>
        <v>0</v>
      </c>
      <c r="AQ74" s="148">
        <v>45</v>
      </c>
      <c r="AR74" s="156">
        <f t="shared" si="72"/>
        <v>2</v>
      </c>
      <c r="AS74" s="148">
        <v>15</v>
      </c>
      <c r="AT74" s="156">
        <f t="shared" si="73"/>
        <v>0</v>
      </c>
      <c r="AU74" s="149">
        <v>1</v>
      </c>
      <c r="AW74" s="231">
        <f t="shared" si="79"/>
        <v>43898</v>
      </c>
      <c r="AX74" s="133">
        <f t="shared" si="80"/>
        <v>4</v>
      </c>
      <c r="AY74" s="231">
        <f t="shared" si="81"/>
        <v>43898</v>
      </c>
      <c r="AZ74" s="133">
        <f t="shared" si="82"/>
        <v>67</v>
      </c>
      <c r="BG74" s="181">
        <f t="shared" si="9"/>
        <v>43898</v>
      </c>
      <c r="BH74">
        <f t="shared" si="10"/>
        <v>114</v>
      </c>
      <c r="BI74">
        <f t="shared" si="11"/>
        <v>59</v>
      </c>
      <c r="BJ74">
        <f t="shared" si="12"/>
        <v>3</v>
      </c>
      <c r="BK74" s="181">
        <f t="shared" si="13"/>
        <v>43898</v>
      </c>
      <c r="BL74">
        <f t="shared" si="14"/>
        <v>10</v>
      </c>
      <c r="BM74">
        <f t="shared" si="15"/>
        <v>10</v>
      </c>
      <c r="BN74">
        <f t="shared" si="16"/>
        <v>0</v>
      </c>
      <c r="BO74" s="181">
        <f t="shared" si="17"/>
        <v>43898</v>
      </c>
      <c r="BP74">
        <f t="shared" si="18"/>
        <v>45</v>
      </c>
      <c r="BQ74">
        <f t="shared" si="4"/>
        <v>15</v>
      </c>
      <c r="BR74">
        <f t="shared" si="5"/>
        <v>1</v>
      </c>
    </row>
    <row r="75" spans="1:70" x14ac:dyDescent="0.55000000000000004">
      <c r="A75" s="181">
        <v>43899</v>
      </c>
      <c r="B75" s="147">
        <v>2</v>
      </c>
      <c r="C75" s="156">
        <f t="shared" ref="C75:C76" si="84">+B75+C74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83"/>
        <v>43899</v>
      </c>
      <c r="AA75" s="232">
        <f t="shared" si="75"/>
        <v>170</v>
      </c>
      <c r="AB75" s="232">
        <f t="shared" si="76"/>
        <v>85</v>
      </c>
      <c r="AC75" s="233">
        <f t="shared" si="77"/>
        <v>4</v>
      </c>
      <c r="AD75" s="160">
        <f t="shared" si="78"/>
        <v>1</v>
      </c>
      <c r="AE75" s="148">
        <v>115</v>
      </c>
      <c r="AF75" s="156">
        <f t="shared" si="66"/>
        <v>1</v>
      </c>
      <c r="AG75" s="148">
        <v>60</v>
      </c>
      <c r="AH75" s="156">
        <f t="shared" si="67"/>
        <v>0</v>
      </c>
      <c r="AI75" s="42">
        <v>3</v>
      </c>
      <c r="AJ75" s="169">
        <f t="shared" si="68"/>
        <v>0</v>
      </c>
      <c r="AK75" s="165">
        <v>10</v>
      </c>
      <c r="AL75" s="156">
        <f t="shared" si="69"/>
        <v>0</v>
      </c>
      <c r="AM75" s="165">
        <v>10</v>
      </c>
      <c r="AN75" s="156">
        <f t="shared" si="70"/>
        <v>0</v>
      </c>
      <c r="AO75" s="167">
        <v>0</v>
      </c>
      <c r="AP75" s="169">
        <f t="shared" si="71"/>
        <v>0</v>
      </c>
      <c r="AQ75" s="148">
        <v>45</v>
      </c>
      <c r="AR75" s="156">
        <f t="shared" si="72"/>
        <v>0</v>
      </c>
      <c r="AS75" s="148">
        <v>15</v>
      </c>
      <c r="AT75" s="156">
        <f t="shared" si="73"/>
        <v>0</v>
      </c>
      <c r="AU75" s="149">
        <v>1</v>
      </c>
      <c r="AW75" s="231">
        <f t="shared" si="79"/>
        <v>43899</v>
      </c>
      <c r="AX75" s="133">
        <f t="shared" si="80"/>
        <v>2</v>
      </c>
      <c r="AY75" s="231">
        <f t="shared" si="81"/>
        <v>43899</v>
      </c>
      <c r="AZ75" s="133">
        <f t="shared" si="82"/>
        <v>69</v>
      </c>
      <c r="BG75" s="181">
        <f t="shared" si="9"/>
        <v>43899</v>
      </c>
      <c r="BH75">
        <f t="shared" si="10"/>
        <v>115</v>
      </c>
      <c r="BI75">
        <f t="shared" si="11"/>
        <v>60</v>
      </c>
      <c r="BJ75">
        <f t="shared" si="12"/>
        <v>3</v>
      </c>
      <c r="BK75" s="181">
        <f t="shared" si="13"/>
        <v>43899</v>
      </c>
      <c r="BL75">
        <f t="shared" si="14"/>
        <v>10</v>
      </c>
      <c r="BM75">
        <f t="shared" si="15"/>
        <v>10</v>
      </c>
      <c r="BN75">
        <f t="shared" si="16"/>
        <v>0</v>
      </c>
      <c r="BO75" s="181">
        <f t="shared" si="17"/>
        <v>43899</v>
      </c>
      <c r="BP75">
        <f t="shared" si="18"/>
        <v>45</v>
      </c>
      <c r="BQ75">
        <f t="shared" si="4"/>
        <v>15</v>
      </c>
      <c r="BR75">
        <f t="shared" si="5"/>
        <v>1</v>
      </c>
    </row>
    <row r="76" spans="1:70" x14ac:dyDescent="0.55000000000000004">
      <c r="A76" s="181">
        <v>43900</v>
      </c>
      <c r="B76" s="147">
        <v>10</v>
      </c>
      <c r="C76" s="156">
        <f t="shared" si="84"/>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83"/>
        <v>43900</v>
      </c>
      <c r="AA76" s="232">
        <f t="shared" si="75"/>
        <v>177</v>
      </c>
      <c r="AB76" s="232">
        <f t="shared" si="76"/>
        <v>92</v>
      </c>
      <c r="AC76" s="233">
        <f t="shared" si="77"/>
        <v>4</v>
      </c>
      <c r="AD76" s="160">
        <f t="shared" si="78"/>
        <v>5</v>
      </c>
      <c r="AE76" s="148">
        <v>120</v>
      </c>
      <c r="AF76" s="156">
        <f t="shared" si="66"/>
        <v>5</v>
      </c>
      <c r="AG76" s="148">
        <v>65</v>
      </c>
      <c r="AH76" s="156">
        <f t="shared" si="67"/>
        <v>0</v>
      </c>
      <c r="AI76" s="42">
        <v>3</v>
      </c>
      <c r="AJ76" s="169">
        <f t="shared" si="68"/>
        <v>0</v>
      </c>
      <c r="AK76" s="148">
        <v>10</v>
      </c>
      <c r="AL76" s="156">
        <f t="shared" si="69"/>
        <v>0</v>
      </c>
      <c r="AM76" s="165">
        <v>10</v>
      </c>
      <c r="AN76" s="156">
        <f t="shared" si="70"/>
        <v>0</v>
      </c>
      <c r="AO76" s="167">
        <v>0</v>
      </c>
      <c r="AP76" s="169">
        <f t="shared" si="71"/>
        <v>2</v>
      </c>
      <c r="AQ76" s="148">
        <v>47</v>
      </c>
      <c r="AR76" s="156">
        <f t="shared" si="72"/>
        <v>2</v>
      </c>
      <c r="AS76" s="148">
        <v>17</v>
      </c>
      <c r="AT76" s="156">
        <f t="shared" si="73"/>
        <v>0</v>
      </c>
      <c r="AU76" s="149">
        <v>1</v>
      </c>
      <c r="AW76" s="231">
        <f t="shared" si="79"/>
        <v>43900</v>
      </c>
      <c r="AX76" s="133">
        <f t="shared" si="80"/>
        <v>10</v>
      </c>
      <c r="AY76" s="231">
        <f t="shared" si="81"/>
        <v>43900</v>
      </c>
      <c r="AZ76" s="133">
        <f t="shared" si="82"/>
        <v>79</v>
      </c>
      <c r="BG76" s="181">
        <f t="shared" si="9"/>
        <v>43900</v>
      </c>
      <c r="BH76">
        <f t="shared" si="10"/>
        <v>120</v>
      </c>
      <c r="BI76">
        <f t="shared" si="11"/>
        <v>65</v>
      </c>
      <c r="BJ76">
        <f t="shared" si="12"/>
        <v>3</v>
      </c>
      <c r="BK76" s="181">
        <f t="shared" si="13"/>
        <v>43900</v>
      </c>
      <c r="BL76">
        <f t="shared" si="14"/>
        <v>10</v>
      </c>
      <c r="BM76">
        <f t="shared" si="15"/>
        <v>10</v>
      </c>
      <c r="BN76">
        <f t="shared" si="16"/>
        <v>0</v>
      </c>
      <c r="BO76" s="181">
        <f t="shared" si="17"/>
        <v>43900</v>
      </c>
      <c r="BP76">
        <f t="shared" si="18"/>
        <v>47</v>
      </c>
      <c r="BQ76">
        <f t="shared" si="4"/>
        <v>17</v>
      </c>
      <c r="BR76">
        <f t="shared" si="5"/>
        <v>1</v>
      </c>
    </row>
    <row r="77" spans="1:70"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83"/>
        <v>43901</v>
      </c>
      <c r="AA77" s="232">
        <f t="shared" si="75"/>
        <v>187</v>
      </c>
      <c r="AB77" s="232">
        <f t="shared" si="76"/>
        <v>94</v>
      </c>
      <c r="AC77" s="233">
        <f t="shared" si="77"/>
        <v>4</v>
      </c>
      <c r="AD77" s="160">
        <f t="shared" si="78"/>
        <v>9</v>
      </c>
      <c r="AE77" s="148">
        <v>129</v>
      </c>
      <c r="AF77" s="156">
        <f t="shared" si="66"/>
        <v>2</v>
      </c>
      <c r="AG77" s="148">
        <v>67</v>
      </c>
      <c r="AH77" s="156">
        <f t="shared" si="67"/>
        <v>0</v>
      </c>
      <c r="AI77" s="42">
        <v>3</v>
      </c>
      <c r="AJ77" s="169">
        <f t="shared" si="68"/>
        <v>0</v>
      </c>
      <c r="AK77" s="148">
        <v>10</v>
      </c>
      <c r="AL77" s="156">
        <f t="shared" si="69"/>
        <v>0</v>
      </c>
      <c r="AM77" s="165">
        <v>10</v>
      </c>
      <c r="AN77" s="156">
        <f t="shared" si="70"/>
        <v>0</v>
      </c>
      <c r="AO77" s="167">
        <v>0</v>
      </c>
      <c r="AP77" s="169">
        <f t="shared" si="71"/>
        <v>1</v>
      </c>
      <c r="AQ77" s="148">
        <v>48</v>
      </c>
      <c r="AR77" s="156">
        <f t="shared" si="72"/>
        <v>0</v>
      </c>
      <c r="AS77" s="148">
        <v>17</v>
      </c>
      <c r="AT77" s="156">
        <f t="shared" si="73"/>
        <v>0</v>
      </c>
      <c r="AU77" s="149">
        <v>1</v>
      </c>
      <c r="AW77" s="231">
        <f t="shared" si="79"/>
        <v>43901</v>
      </c>
      <c r="AX77" s="133">
        <f t="shared" si="80"/>
        <v>6</v>
      </c>
      <c r="AY77" s="231">
        <f t="shared" si="81"/>
        <v>43901</v>
      </c>
      <c r="AZ77" s="133">
        <f t="shared" si="82"/>
        <v>85</v>
      </c>
      <c r="BG77" s="181">
        <f t="shared" si="9"/>
        <v>43901</v>
      </c>
      <c r="BH77">
        <f t="shared" si="10"/>
        <v>129</v>
      </c>
      <c r="BI77">
        <f t="shared" si="11"/>
        <v>67</v>
      </c>
      <c r="BJ77">
        <f t="shared" si="12"/>
        <v>3</v>
      </c>
      <c r="BK77" s="181">
        <f t="shared" si="13"/>
        <v>43901</v>
      </c>
      <c r="BL77">
        <f t="shared" si="14"/>
        <v>10</v>
      </c>
      <c r="BM77">
        <f t="shared" si="15"/>
        <v>10</v>
      </c>
      <c r="BN77">
        <f t="shared" si="16"/>
        <v>0</v>
      </c>
      <c r="BO77" s="181">
        <f t="shared" si="17"/>
        <v>43901</v>
      </c>
      <c r="BP77">
        <f t="shared" si="18"/>
        <v>48</v>
      </c>
      <c r="BQ77">
        <f t="shared" si="4"/>
        <v>17</v>
      </c>
      <c r="BR77">
        <f t="shared" si="5"/>
        <v>1</v>
      </c>
    </row>
    <row r="78" spans="1:70"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83"/>
        <v>43902</v>
      </c>
      <c r="AA78" s="232">
        <f t="shared" si="75"/>
        <v>190</v>
      </c>
      <c r="AB78" s="232">
        <f t="shared" si="76"/>
        <v>105</v>
      </c>
      <c r="AC78" s="233">
        <f t="shared" si="77"/>
        <v>4</v>
      </c>
      <c r="AD78" s="160">
        <f t="shared" si="78"/>
        <v>2</v>
      </c>
      <c r="AE78" s="148">
        <v>131</v>
      </c>
      <c r="AF78" s="156">
        <f t="shared" si="66"/>
        <v>8</v>
      </c>
      <c r="AG78" s="148">
        <v>75</v>
      </c>
      <c r="AH78" s="156">
        <f t="shared" si="67"/>
        <v>0</v>
      </c>
      <c r="AI78" s="42">
        <v>3</v>
      </c>
      <c r="AJ78" s="169">
        <f t="shared" si="68"/>
        <v>0</v>
      </c>
      <c r="AK78" s="148">
        <v>10</v>
      </c>
      <c r="AL78" s="156">
        <f t="shared" si="69"/>
        <v>0</v>
      </c>
      <c r="AM78" s="148">
        <v>10</v>
      </c>
      <c r="AN78" s="156">
        <f t="shared" si="70"/>
        <v>0</v>
      </c>
      <c r="AO78" s="167">
        <v>0</v>
      </c>
      <c r="AP78" s="169">
        <f t="shared" si="71"/>
        <v>1</v>
      </c>
      <c r="AQ78" s="148">
        <v>49</v>
      </c>
      <c r="AR78" s="156">
        <f t="shared" si="72"/>
        <v>3</v>
      </c>
      <c r="AS78" s="148">
        <v>20</v>
      </c>
      <c r="AT78" s="156">
        <f t="shared" si="73"/>
        <v>0</v>
      </c>
      <c r="AU78" s="149">
        <v>1</v>
      </c>
      <c r="AW78" s="231">
        <f t="shared" si="79"/>
        <v>43902</v>
      </c>
      <c r="AX78" s="133">
        <f t="shared" si="80"/>
        <v>3</v>
      </c>
      <c r="AY78" s="231">
        <f t="shared" si="81"/>
        <v>43902</v>
      </c>
      <c r="AZ78" s="133">
        <f t="shared" si="82"/>
        <v>88</v>
      </c>
      <c r="BG78" s="181">
        <f t="shared" si="9"/>
        <v>43902</v>
      </c>
      <c r="BH78">
        <f t="shared" si="10"/>
        <v>131</v>
      </c>
      <c r="BI78">
        <f t="shared" si="11"/>
        <v>75</v>
      </c>
      <c r="BJ78">
        <f t="shared" si="12"/>
        <v>3</v>
      </c>
      <c r="BK78" s="181">
        <f t="shared" si="13"/>
        <v>43902</v>
      </c>
      <c r="BL78">
        <f t="shared" si="14"/>
        <v>10</v>
      </c>
      <c r="BM78">
        <f t="shared" si="15"/>
        <v>10</v>
      </c>
      <c r="BN78">
        <f t="shared" si="16"/>
        <v>0</v>
      </c>
      <c r="BO78" s="181">
        <f t="shared" si="17"/>
        <v>43902</v>
      </c>
      <c r="BP78">
        <f t="shared" si="18"/>
        <v>49</v>
      </c>
      <c r="BQ78">
        <f t="shared" si="4"/>
        <v>20</v>
      </c>
      <c r="BR78">
        <f t="shared" si="5"/>
        <v>1</v>
      </c>
    </row>
    <row r="79" spans="1:70" x14ac:dyDescent="0.55000000000000004">
      <c r="A79" s="181">
        <v>43903</v>
      </c>
      <c r="B79" s="147">
        <v>7</v>
      </c>
      <c r="C79" s="156">
        <f t="shared" ref="C79:C85" si="85">+B79+C78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83"/>
        <v>43903</v>
      </c>
      <c r="AA79" s="232">
        <f t="shared" si="75"/>
        <v>197</v>
      </c>
      <c r="AB79" s="232">
        <f t="shared" si="76"/>
        <v>108</v>
      </c>
      <c r="AC79" s="233">
        <f t="shared" si="77"/>
        <v>5</v>
      </c>
      <c r="AD79" s="160">
        <f t="shared" si="78"/>
        <v>6</v>
      </c>
      <c r="AE79" s="148">
        <v>137</v>
      </c>
      <c r="AF79" s="156">
        <f t="shared" si="66"/>
        <v>3</v>
      </c>
      <c r="AG79" s="148">
        <v>78</v>
      </c>
      <c r="AH79" s="156">
        <f t="shared" si="67"/>
        <v>1</v>
      </c>
      <c r="AI79" s="42">
        <v>4</v>
      </c>
      <c r="AJ79" s="169">
        <f t="shared" si="68"/>
        <v>0</v>
      </c>
      <c r="AK79" s="148">
        <v>10</v>
      </c>
      <c r="AL79" s="156">
        <f t="shared" si="69"/>
        <v>0</v>
      </c>
      <c r="AM79" s="148">
        <v>10</v>
      </c>
      <c r="AN79" s="156">
        <f t="shared" si="70"/>
        <v>0</v>
      </c>
      <c r="AO79" s="167">
        <v>0</v>
      </c>
      <c r="AP79" s="169">
        <f t="shared" si="71"/>
        <v>1</v>
      </c>
      <c r="AQ79" s="148">
        <v>50</v>
      </c>
      <c r="AR79" s="156">
        <f t="shared" si="72"/>
        <v>0</v>
      </c>
      <c r="AS79" s="148">
        <v>20</v>
      </c>
      <c r="AT79" s="156">
        <f t="shared" si="73"/>
        <v>0</v>
      </c>
      <c r="AU79" s="149">
        <v>1</v>
      </c>
      <c r="AW79" s="231">
        <f t="shared" si="79"/>
        <v>43903</v>
      </c>
      <c r="AX79" s="133">
        <f t="shared" si="80"/>
        <v>7</v>
      </c>
      <c r="AY79" s="231">
        <f t="shared" si="81"/>
        <v>43903</v>
      </c>
      <c r="AZ79" s="133">
        <f t="shared" si="82"/>
        <v>95</v>
      </c>
      <c r="BG79" s="181">
        <f t="shared" si="9"/>
        <v>43903</v>
      </c>
      <c r="BH79">
        <f t="shared" si="10"/>
        <v>137</v>
      </c>
      <c r="BI79">
        <f t="shared" si="11"/>
        <v>78</v>
      </c>
      <c r="BJ79">
        <f t="shared" si="12"/>
        <v>4</v>
      </c>
      <c r="BK79" s="181">
        <f t="shared" si="13"/>
        <v>43903</v>
      </c>
      <c r="BL79">
        <f t="shared" si="14"/>
        <v>10</v>
      </c>
      <c r="BM79">
        <f t="shared" si="15"/>
        <v>10</v>
      </c>
      <c r="BN79">
        <f t="shared" si="16"/>
        <v>0</v>
      </c>
      <c r="BO79" s="181">
        <f t="shared" si="17"/>
        <v>43903</v>
      </c>
      <c r="BP79">
        <f t="shared" si="18"/>
        <v>50</v>
      </c>
      <c r="BQ79">
        <f t="shared" si="4"/>
        <v>20</v>
      </c>
      <c r="BR79">
        <f t="shared" si="5"/>
        <v>1</v>
      </c>
    </row>
    <row r="80" spans="1:70" x14ac:dyDescent="0.55000000000000004">
      <c r="A80" s="181">
        <v>43904</v>
      </c>
      <c r="B80" s="147">
        <v>16</v>
      </c>
      <c r="C80" s="156">
        <f t="shared" si="85"/>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83"/>
        <v>43904</v>
      </c>
      <c r="AA80" s="232">
        <f t="shared" si="75"/>
        <v>204</v>
      </c>
      <c r="AB80" s="232">
        <f t="shared" si="76"/>
        <v>111</v>
      </c>
      <c r="AC80" s="233">
        <f t="shared" si="77"/>
        <v>5</v>
      </c>
      <c r="AD80" s="160">
        <f t="shared" si="78"/>
        <v>4</v>
      </c>
      <c r="AE80" s="148">
        <v>141</v>
      </c>
      <c r="AF80" s="156">
        <f t="shared" si="66"/>
        <v>3</v>
      </c>
      <c r="AG80" s="148">
        <v>81</v>
      </c>
      <c r="AH80" s="156">
        <f t="shared" si="67"/>
        <v>0</v>
      </c>
      <c r="AI80" s="42">
        <v>4</v>
      </c>
      <c r="AJ80" s="169">
        <f t="shared" si="68"/>
        <v>0</v>
      </c>
      <c r="AK80" s="148">
        <v>10</v>
      </c>
      <c r="AL80" s="156">
        <f t="shared" si="69"/>
        <v>0</v>
      </c>
      <c r="AM80" s="148">
        <v>10</v>
      </c>
      <c r="AN80" s="156">
        <f t="shared" si="70"/>
        <v>0</v>
      </c>
      <c r="AO80" s="167">
        <v>0</v>
      </c>
      <c r="AP80" s="169">
        <f t="shared" si="71"/>
        <v>3</v>
      </c>
      <c r="AQ80" s="148">
        <v>53</v>
      </c>
      <c r="AR80" s="156">
        <f t="shared" si="72"/>
        <v>0</v>
      </c>
      <c r="AS80" s="148">
        <v>20</v>
      </c>
      <c r="AT80" s="156">
        <f t="shared" si="73"/>
        <v>0</v>
      </c>
      <c r="AU80" s="149">
        <v>1</v>
      </c>
      <c r="AW80" s="231">
        <f t="shared" si="79"/>
        <v>43904</v>
      </c>
      <c r="AX80" s="133">
        <f t="shared" si="80"/>
        <v>16</v>
      </c>
      <c r="AY80" s="231">
        <f t="shared" si="81"/>
        <v>43904</v>
      </c>
      <c r="AZ80" s="133">
        <f t="shared" si="82"/>
        <v>111</v>
      </c>
      <c r="BG80" s="181">
        <f t="shared" si="9"/>
        <v>43904</v>
      </c>
      <c r="BH80">
        <f t="shared" si="10"/>
        <v>141</v>
      </c>
      <c r="BI80">
        <f t="shared" si="11"/>
        <v>81</v>
      </c>
      <c r="BJ80">
        <f t="shared" si="12"/>
        <v>4</v>
      </c>
      <c r="BK80" s="181">
        <f t="shared" si="13"/>
        <v>43904</v>
      </c>
      <c r="BL80">
        <f t="shared" si="14"/>
        <v>10</v>
      </c>
      <c r="BM80">
        <f t="shared" si="15"/>
        <v>10</v>
      </c>
      <c r="BN80">
        <f t="shared" si="16"/>
        <v>0</v>
      </c>
      <c r="BO80" s="181">
        <f t="shared" si="17"/>
        <v>43904</v>
      </c>
      <c r="BP80">
        <f t="shared" si="18"/>
        <v>53</v>
      </c>
      <c r="BQ80">
        <f t="shared" si="4"/>
        <v>20</v>
      </c>
      <c r="BR80">
        <f t="shared" si="5"/>
        <v>1</v>
      </c>
    </row>
    <row r="81" spans="1:70" x14ac:dyDescent="0.55000000000000004">
      <c r="A81" s="181">
        <v>43905</v>
      </c>
      <c r="B81" s="147">
        <v>12</v>
      </c>
      <c r="C81" s="156">
        <f t="shared" si="85"/>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83"/>
        <v>43905</v>
      </c>
      <c r="AA81" s="232">
        <f t="shared" si="75"/>
        <v>217</v>
      </c>
      <c r="AB81" s="232">
        <f t="shared" si="76"/>
        <v>114</v>
      </c>
      <c r="AC81" s="233">
        <f t="shared" si="77"/>
        <v>5</v>
      </c>
      <c r="AD81" s="160">
        <f t="shared" si="78"/>
        <v>7</v>
      </c>
      <c r="AE81" s="148">
        <v>148</v>
      </c>
      <c r="AF81" s="156">
        <f t="shared" si="66"/>
        <v>3</v>
      </c>
      <c r="AG81" s="148">
        <v>84</v>
      </c>
      <c r="AH81" s="156">
        <f t="shared" si="67"/>
        <v>0</v>
      </c>
      <c r="AI81" s="42">
        <v>4</v>
      </c>
      <c r="AJ81" s="169">
        <f t="shared" si="68"/>
        <v>0</v>
      </c>
      <c r="AK81" s="148">
        <v>10</v>
      </c>
      <c r="AL81" s="156">
        <f t="shared" si="69"/>
        <v>0</v>
      </c>
      <c r="AM81" s="148">
        <v>10</v>
      </c>
      <c r="AN81" s="156">
        <f t="shared" si="70"/>
        <v>0</v>
      </c>
      <c r="AO81" s="167">
        <v>0</v>
      </c>
      <c r="AP81" s="169">
        <f t="shared" si="71"/>
        <v>6</v>
      </c>
      <c r="AQ81" s="148">
        <v>59</v>
      </c>
      <c r="AR81" s="156">
        <f t="shared" si="72"/>
        <v>0</v>
      </c>
      <c r="AS81" s="148">
        <v>20</v>
      </c>
      <c r="AT81" s="156">
        <f t="shared" si="73"/>
        <v>0</v>
      </c>
      <c r="AU81" s="149">
        <v>1</v>
      </c>
      <c r="AW81" s="231">
        <f t="shared" si="79"/>
        <v>43905</v>
      </c>
      <c r="AX81" s="133">
        <f t="shared" si="80"/>
        <v>12</v>
      </c>
      <c r="AY81" s="231">
        <f t="shared" si="81"/>
        <v>43905</v>
      </c>
      <c r="AZ81" s="133">
        <f t="shared" si="82"/>
        <v>123</v>
      </c>
      <c r="BG81" s="181">
        <f t="shared" si="9"/>
        <v>43905</v>
      </c>
      <c r="BH81">
        <f t="shared" si="10"/>
        <v>148</v>
      </c>
      <c r="BI81">
        <f t="shared" si="11"/>
        <v>84</v>
      </c>
      <c r="BJ81">
        <f t="shared" si="12"/>
        <v>4</v>
      </c>
      <c r="BK81" s="181">
        <f t="shared" si="13"/>
        <v>43905</v>
      </c>
      <c r="BL81">
        <f t="shared" si="14"/>
        <v>10</v>
      </c>
      <c r="BM81">
        <f t="shared" si="15"/>
        <v>10</v>
      </c>
      <c r="BN81">
        <f t="shared" si="16"/>
        <v>0</v>
      </c>
      <c r="BO81" s="181">
        <f t="shared" si="17"/>
        <v>43905</v>
      </c>
      <c r="BP81">
        <f t="shared" si="18"/>
        <v>59</v>
      </c>
      <c r="BQ81">
        <f t="shared" si="4"/>
        <v>20</v>
      </c>
      <c r="BR81">
        <f t="shared" si="5"/>
        <v>1</v>
      </c>
    </row>
    <row r="82" spans="1:70" x14ac:dyDescent="0.55000000000000004">
      <c r="A82" s="181">
        <v>43906</v>
      </c>
      <c r="B82" s="147">
        <v>20</v>
      </c>
      <c r="C82" s="156">
        <f t="shared" si="85"/>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83"/>
        <v>43906</v>
      </c>
      <c r="AA82" s="232">
        <f t="shared" si="75"/>
        <v>235</v>
      </c>
      <c r="AB82" s="232">
        <f t="shared" si="76"/>
        <v>120</v>
      </c>
      <c r="AC82" s="233">
        <f t="shared" si="77"/>
        <v>5</v>
      </c>
      <c r="AD82" s="160">
        <f t="shared" si="78"/>
        <v>9</v>
      </c>
      <c r="AE82" s="148">
        <v>157</v>
      </c>
      <c r="AF82" s="156">
        <f t="shared" si="66"/>
        <v>4</v>
      </c>
      <c r="AG82" s="148">
        <v>88</v>
      </c>
      <c r="AH82" s="156">
        <f t="shared" si="67"/>
        <v>0</v>
      </c>
      <c r="AI82" s="42">
        <v>4</v>
      </c>
      <c r="AJ82" s="169">
        <f t="shared" si="68"/>
        <v>1</v>
      </c>
      <c r="AK82" s="148">
        <v>11</v>
      </c>
      <c r="AL82" s="156">
        <f t="shared" si="69"/>
        <v>0</v>
      </c>
      <c r="AM82" s="148">
        <v>10</v>
      </c>
      <c r="AN82" s="156">
        <f t="shared" si="70"/>
        <v>0</v>
      </c>
      <c r="AO82" s="42">
        <v>0</v>
      </c>
      <c r="AP82" s="169">
        <f t="shared" si="71"/>
        <v>8</v>
      </c>
      <c r="AQ82" s="148">
        <v>67</v>
      </c>
      <c r="AR82" s="156">
        <f t="shared" si="72"/>
        <v>2</v>
      </c>
      <c r="AS82" s="148">
        <v>22</v>
      </c>
      <c r="AT82" s="156">
        <f t="shared" si="73"/>
        <v>0</v>
      </c>
      <c r="AU82" s="149">
        <v>1</v>
      </c>
      <c r="AW82" s="231">
        <f t="shared" si="79"/>
        <v>43906</v>
      </c>
      <c r="AX82" s="133">
        <f t="shared" si="80"/>
        <v>20</v>
      </c>
      <c r="AY82" s="231">
        <f t="shared" si="81"/>
        <v>43906</v>
      </c>
      <c r="AZ82" s="133">
        <f t="shared" si="82"/>
        <v>143</v>
      </c>
      <c r="BG82" s="181">
        <f t="shared" si="9"/>
        <v>43906</v>
      </c>
      <c r="BH82">
        <f t="shared" si="10"/>
        <v>157</v>
      </c>
      <c r="BI82">
        <f t="shared" si="11"/>
        <v>88</v>
      </c>
      <c r="BJ82">
        <f t="shared" si="12"/>
        <v>4</v>
      </c>
      <c r="BK82" s="181">
        <f t="shared" si="13"/>
        <v>43906</v>
      </c>
      <c r="BL82">
        <f t="shared" si="14"/>
        <v>11</v>
      </c>
      <c r="BM82">
        <f t="shared" si="15"/>
        <v>10</v>
      </c>
      <c r="BN82">
        <f t="shared" si="16"/>
        <v>0</v>
      </c>
      <c r="BO82" s="181">
        <f t="shared" si="17"/>
        <v>43906</v>
      </c>
      <c r="BP82">
        <f t="shared" si="18"/>
        <v>67</v>
      </c>
      <c r="BQ82">
        <f t="shared" si="4"/>
        <v>22</v>
      </c>
      <c r="BR82">
        <f t="shared" si="5"/>
        <v>1</v>
      </c>
    </row>
    <row r="83" spans="1:70" x14ac:dyDescent="0.55000000000000004">
      <c r="A83" s="181">
        <v>43907</v>
      </c>
      <c r="B83" s="147">
        <v>12</v>
      </c>
      <c r="C83" s="156">
        <f t="shared" si="85"/>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83"/>
        <v>43907</v>
      </c>
      <c r="AA83" s="232">
        <f t="shared" si="75"/>
        <v>257</v>
      </c>
      <c r="AB83" s="232">
        <f t="shared" si="76"/>
        <v>124</v>
      </c>
      <c r="AC83" s="233">
        <f t="shared" si="77"/>
        <v>5</v>
      </c>
      <c r="AD83" s="160">
        <f t="shared" si="78"/>
        <v>10</v>
      </c>
      <c r="AE83" s="148">
        <v>167</v>
      </c>
      <c r="AF83" s="156">
        <f t="shared" si="66"/>
        <v>4</v>
      </c>
      <c r="AG83" s="148">
        <v>92</v>
      </c>
      <c r="AH83" s="156">
        <f t="shared" si="67"/>
        <v>0</v>
      </c>
      <c r="AI83" s="42">
        <v>4</v>
      </c>
      <c r="AJ83" s="169">
        <f t="shared" si="68"/>
        <v>2</v>
      </c>
      <c r="AK83" s="148">
        <v>13</v>
      </c>
      <c r="AL83" s="156">
        <f t="shared" si="69"/>
        <v>0</v>
      </c>
      <c r="AM83" s="148">
        <v>10</v>
      </c>
      <c r="AN83" s="156">
        <f t="shared" si="70"/>
        <v>0</v>
      </c>
      <c r="AO83" s="42">
        <v>0</v>
      </c>
      <c r="AP83" s="169">
        <f t="shared" si="71"/>
        <v>10</v>
      </c>
      <c r="AQ83" s="148">
        <v>77</v>
      </c>
      <c r="AR83" s="156">
        <f t="shared" si="72"/>
        <v>0</v>
      </c>
      <c r="AS83" s="148">
        <v>22</v>
      </c>
      <c r="AT83" s="156">
        <f t="shared" si="73"/>
        <v>0</v>
      </c>
      <c r="AU83" s="149">
        <v>1</v>
      </c>
      <c r="AW83" s="231">
        <f t="shared" si="79"/>
        <v>43907</v>
      </c>
      <c r="AX83" s="133">
        <f t="shared" si="80"/>
        <v>12</v>
      </c>
      <c r="AY83" s="231">
        <f t="shared" si="81"/>
        <v>43907</v>
      </c>
      <c r="AZ83" s="133">
        <f t="shared" si="82"/>
        <v>155</v>
      </c>
      <c r="BG83" s="181">
        <f t="shared" si="9"/>
        <v>43907</v>
      </c>
      <c r="BH83">
        <f t="shared" si="10"/>
        <v>167</v>
      </c>
      <c r="BI83">
        <f t="shared" si="11"/>
        <v>92</v>
      </c>
      <c r="BJ83">
        <f t="shared" si="12"/>
        <v>4</v>
      </c>
      <c r="BK83" s="181">
        <f t="shared" si="13"/>
        <v>43907</v>
      </c>
      <c r="BL83">
        <f t="shared" si="14"/>
        <v>13</v>
      </c>
      <c r="BM83">
        <f t="shared" si="15"/>
        <v>10</v>
      </c>
      <c r="BN83">
        <f t="shared" si="16"/>
        <v>0</v>
      </c>
      <c r="BO83" s="181">
        <f t="shared" si="17"/>
        <v>43907</v>
      </c>
      <c r="BP83">
        <f t="shared" si="18"/>
        <v>77</v>
      </c>
      <c r="BQ83">
        <f t="shared" si="4"/>
        <v>22</v>
      </c>
      <c r="BR83">
        <f t="shared" si="5"/>
        <v>1</v>
      </c>
    </row>
    <row r="84" spans="1:70" x14ac:dyDescent="0.55000000000000004">
      <c r="A84" s="181">
        <v>43908</v>
      </c>
      <c r="B84" s="147">
        <v>34</v>
      </c>
      <c r="C84" s="156">
        <f t="shared" si="85"/>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83"/>
        <v>43908</v>
      </c>
      <c r="AA84" s="232">
        <f t="shared" si="75"/>
        <v>307</v>
      </c>
      <c r="AB84" s="232">
        <f t="shared" si="76"/>
        <v>127</v>
      </c>
      <c r="AC84" s="233">
        <f t="shared" si="77"/>
        <v>5</v>
      </c>
      <c r="AD84" s="160">
        <f t="shared" si="78"/>
        <v>25</v>
      </c>
      <c r="AE84" s="148">
        <v>192</v>
      </c>
      <c r="AF84" s="156">
        <f t="shared" si="66"/>
        <v>3</v>
      </c>
      <c r="AG84" s="148">
        <v>95</v>
      </c>
      <c r="AH84" s="156">
        <f t="shared" si="67"/>
        <v>0</v>
      </c>
      <c r="AI84" s="42">
        <v>4</v>
      </c>
      <c r="AJ84" s="169">
        <f t="shared" si="68"/>
        <v>2</v>
      </c>
      <c r="AK84" s="148">
        <v>15</v>
      </c>
      <c r="AL84" s="156">
        <f t="shared" si="69"/>
        <v>0</v>
      </c>
      <c r="AM84" s="148">
        <v>10</v>
      </c>
      <c r="AN84" s="156">
        <f t="shared" si="70"/>
        <v>0</v>
      </c>
      <c r="AO84" s="42">
        <v>0</v>
      </c>
      <c r="AP84" s="169">
        <f t="shared" si="71"/>
        <v>23</v>
      </c>
      <c r="AQ84" s="148">
        <v>100</v>
      </c>
      <c r="AR84" s="156">
        <f t="shared" si="72"/>
        <v>0</v>
      </c>
      <c r="AS84" s="148">
        <v>22</v>
      </c>
      <c r="AT84" s="156">
        <f t="shared" si="73"/>
        <v>0</v>
      </c>
      <c r="AU84" s="149">
        <v>1</v>
      </c>
      <c r="AW84" s="231">
        <f t="shared" si="79"/>
        <v>43908</v>
      </c>
      <c r="AX84" s="133">
        <f t="shared" si="80"/>
        <v>34</v>
      </c>
      <c r="AY84" s="231">
        <f t="shared" si="81"/>
        <v>43908</v>
      </c>
      <c r="AZ84" s="133">
        <f t="shared" si="82"/>
        <v>189</v>
      </c>
      <c r="BG84" s="181">
        <f t="shared" si="9"/>
        <v>43908</v>
      </c>
      <c r="BH84">
        <f t="shared" si="10"/>
        <v>192</v>
      </c>
      <c r="BI84">
        <f t="shared" si="11"/>
        <v>95</v>
      </c>
      <c r="BJ84">
        <f t="shared" si="12"/>
        <v>4</v>
      </c>
      <c r="BK84" s="181">
        <f t="shared" si="13"/>
        <v>43908</v>
      </c>
      <c r="BL84">
        <f t="shared" si="14"/>
        <v>15</v>
      </c>
      <c r="BM84">
        <f t="shared" si="15"/>
        <v>10</v>
      </c>
      <c r="BN84">
        <f t="shared" si="16"/>
        <v>0</v>
      </c>
      <c r="BO84" s="181">
        <f t="shared" si="17"/>
        <v>43908</v>
      </c>
      <c r="BP84">
        <f t="shared" si="18"/>
        <v>100</v>
      </c>
      <c r="BQ84">
        <f t="shared" si="4"/>
        <v>22</v>
      </c>
      <c r="BR84">
        <f t="shared" si="5"/>
        <v>1</v>
      </c>
    </row>
    <row r="85" spans="1:70" x14ac:dyDescent="0.55000000000000004">
      <c r="A85" s="181">
        <v>43909</v>
      </c>
      <c r="B85" s="147">
        <v>39</v>
      </c>
      <c r="C85" s="156">
        <f t="shared" si="85"/>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83"/>
        <v>43909</v>
      </c>
      <c r="AA85" s="232">
        <f t="shared" si="75"/>
        <v>333</v>
      </c>
      <c r="AB85" s="232">
        <f t="shared" si="76"/>
        <v>134</v>
      </c>
      <c r="AC85" s="233">
        <f t="shared" si="77"/>
        <v>5</v>
      </c>
      <c r="AD85" s="160">
        <f t="shared" si="78"/>
        <v>16</v>
      </c>
      <c r="AE85" s="148">
        <v>208</v>
      </c>
      <c r="AF85" s="156">
        <f t="shared" si="66"/>
        <v>3</v>
      </c>
      <c r="AG85" s="148">
        <v>98</v>
      </c>
      <c r="AH85" s="156">
        <f t="shared" si="67"/>
        <v>0</v>
      </c>
      <c r="AI85" s="42">
        <v>4</v>
      </c>
      <c r="AJ85" s="169">
        <f t="shared" si="68"/>
        <v>2</v>
      </c>
      <c r="AK85" s="148">
        <v>17</v>
      </c>
      <c r="AL85" s="156">
        <f t="shared" si="69"/>
        <v>0</v>
      </c>
      <c r="AM85" s="148">
        <v>10</v>
      </c>
      <c r="AN85" s="156">
        <f t="shared" si="70"/>
        <v>0</v>
      </c>
      <c r="AO85" s="42">
        <v>0</v>
      </c>
      <c r="AP85" s="169">
        <f t="shared" si="71"/>
        <v>8</v>
      </c>
      <c r="AQ85" s="148">
        <v>108</v>
      </c>
      <c r="AR85" s="156">
        <f t="shared" si="72"/>
        <v>4</v>
      </c>
      <c r="AS85" s="148">
        <v>26</v>
      </c>
      <c r="AT85" s="156">
        <f t="shared" si="73"/>
        <v>0</v>
      </c>
      <c r="AU85" s="149">
        <v>1</v>
      </c>
      <c r="AW85" s="231">
        <f t="shared" si="79"/>
        <v>43909</v>
      </c>
      <c r="AX85" s="133">
        <f t="shared" si="80"/>
        <v>39</v>
      </c>
      <c r="AY85" s="231">
        <f t="shared" si="81"/>
        <v>43909</v>
      </c>
      <c r="AZ85" s="133">
        <f t="shared" si="82"/>
        <v>228</v>
      </c>
      <c r="BG85" s="181">
        <f t="shared" si="9"/>
        <v>43909</v>
      </c>
      <c r="BH85">
        <f t="shared" si="10"/>
        <v>208</v>
      </c>
      <c r="BI85">
        <f t="shared" si="11"/>
        <v>98</v>
      </c>
      <c r="BJ85">
        <f t="shared" si="12"/>
        <v>4</v>
      </c>
      <c r="BK85" s="181">
        <f t="shared" si="13"/>
        <v>43909</v>
      </c>
      <c r="BL85">
        <f t="shared" si="14"/>
        <v>17</v>
      </c>
      <c r="BM85">
        <f t="shared" si="15"/>
        <v>10</v>
      </c>
      <c r="BN85">
        <f t="shared" si="16"/>
        <v>0</v>
      </c>
      <c r="BO85" s="181">
        <f t="shared" si="17"/>
        <v>43909</v>
      </c>
      <c r="BP85">
        <f t="shared" si="18"/>
        <v>108</v>
      </c>
      <c r="BQ85">
        <f t="shared" si="4"/>
        <v>26</v>
      </c>
      <c r="BR85">
        <f t="shared" si="5"/>
        <v>1</v>
      </c>
    </row>
    <row r="86" spans="1:70" x14ac:dyDescent="0.55000000000000004">
      <c r="A86" s="181">
        <v>43910</v>
      </c>
      <c r="B86" s="147">
        <v>41</v>
      </c>
      <c r="C86" s="156">
        <f t="shared" ref="C86:C104" si="86">+B86+C85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83"/>
        <v>43910</v>
      </c>
      <c r="AA86" s="232">
        <f t="shared" si="75"/>
        <v>408</v>
      </c>
      <c r="AB86" s="232">
        <f t="shared" si="76"/>
        <v>136</v>
      </c>
      <c r="AC86" s="233">
        <f t="shared" si="77"/>
        <v>6</v>
      </c>
      <c r="AD86" s="160">
        <f t="shared" si="78"/>
        <v>48</v>
      </c>
      <c r="AE86" s="148">
        <v>256</v>
      </c>
      <c r="AF86" s="156">
        <f t="shared" si="66"/>
        <v>0</v>
      </c>
      <c r="AG86" s="148">
        <v>98</v>
      </c>
      <c r="AH86" s="156">
        <f t="shared" si="67"/>
        <v>0</v>
      </c>
      <c r="AI86" s="42">
        <v>4</v>
      </c>
      <c r="AJ86" s="169">
        <f t="shared" si="68"/>
        <v>0</v>
      </c>
      <c r="AK86" s="148">
        <v>17</v>
      </c>
      <c r="AL86" s="156">
        <f t="shared" si="69"/>
        <v>0</v>
      </c>
      <c r="AM86" s="148">
        <v>10</v>
      </c>
      <c r="AN86" s="156">
        <f t="shared" si="70"/>
        <v>0</v>
      </c>
      <c r="AO86" s="42">
        <v>0</v>
      </c>
      <c r="AP86" s="169">
        <f t="shared" si="71"/>
        <v>27</v>
      </c>
      <c r="AQ86" s="148">
        <v>135</v>
      </c>
      <c r="AR86" s="156">
        <f t="shared" si="72"/>
        <v>2</v>
      </c>
      <c r="AS86" s="148">
        <v>28</v>
      </c>
      <c r="AT86" s="156">
        <f t="shared" si="73"/>
        <v>1</v>
      </c>
      <c r="AU86" s="149">
        <v>2</v>
      </c>
      <c r="AW86" s="231">
        <f t="shared" si="79"/>
        <v>43910</v>
      </c>
      <c r="AX86" s="133">
        <f t="shared" si="80"/>
        <v>41</v>
      </c>
      <c r="AY86" s="231">
        <f t="shared" si="81"/>
        <v>43910</v>
      </c>
      <c r="AZ86" s="133">
        <f t="shared" si="82"/>
        <v>269</v>
      </c>
      <c r="BG86" s="181">
        <f t="shared" si="9"/>
        <v>43910</v>
      </c>
      <c r="BH86">
        <f t="shared" si="10"/>
        <v>256</v>
      </c>
      <c r="BI86">
        <f t="shared" si="11"/>
        <v>98</v>
      </c>
      <c r="BJ86">
        <f t="shared" si="12"/>
        <v>4</v>
      </c>
      <c r="BK86" s="181">
        <f t="shared" si="13"/>
        <v>43910</v>
      </c>
      <c r="BL86">
        <f t="shared" si="14"/>
        <v>17</v>
      </c>
      <c r="BM86">
        <f t="shared" si="15"/>
        <v>10</v>
      </c>
      <c r="BN86">
        <f t="shared" si="16"/>
        <v>0</v>
      </c>
      <c r="BO86" s="181">
        <f t="shared" si="17"/>
        <v>43910</v>
      </c>
      <c r="BP86">
        <f t="shared" si="18"/>
        <v>135</v>
      </c>
      <c r="BQ86">
        <f t="shared" si="4"/>
        <v>28</v>
      </c>
      <c r="BR86">
        <f t="shared" si="5"/>
        <v>2</v>
      </c>
    </row>
    <row r="87" spans="1:70" x14ac:dyDescent="0.55000000000000004">
      <c r="A87" s="181">
        <v>43911</v>
      </c>
      <c r="B87" s="147">
        <v>45</v>
      </c>
      <c r="C87" s="156">
        <f t="shared" si="86"/>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83"/>
        <v>43911</v>
      </c>
      <c r="AA87" s="232">
        <f t="shared" si="75"/>
        <v>444</v>
      </c>
      <c r="AB87" s="232">
        <f t="shared" si="76"/>
        <v>138</v>
      </c>
      <c r="AC87" s="233">
        <f t="shared" si="77"/>
        <v>6</v>
      </c>
      <c r="AD87" s="160">
        <f t="shared" si="78"/>
        <v>17</v>
      </c>
      <c r="AE87" s="148">
        <v>273</v>
      </c>
      <c r="AF87" s="156">
        <f t="shared" si="66"/>
        <v>2</v>
      </c>
      <c r="AG87" s="148">
        <v>100</v>
      </c>
      <c r="AH87" s="156">
        <f t="shared" si="67"/>
        <v>0</v>
      </c>
      <c r="AI87" s="42">
        <v>4</v>
      </c>
      <c r="AJ87" s="169">
        <f t="shared" si="68"/>
        <v>1</v>
      </c>
      <c r="AK87" s="148">
        <v>18</v>
      </c>
      <c r="AL87" s="156">
        <f t="shared" si="69"/>
        <v>0</v>
      </c>
      <c r="AM87" s="148">
        <v>10</v>
      </c>
      <c r="AN87" s="156">
        <f t="shared" si="70"/>
        <v>0</v>
      </c>
      <c r="AO87" s="42">
        <v>0</v>
      </c>
      <c r="AP87" s="169">
        <f t="shared" si="71"/>
        <v>18</v>
      </c>
      <c r="AQ87" s="148">
        <v>153</v>
      </c>
      <c r="AR87" s="156">
        <f t="shared" si="72"/>
        <v>0</v>
      </c>
      <c r="AS87" s="148">
        <v>28</v>
      </c>
      <c r="AT87" s="156">
        <f t="shared" si="73"/>
        <v>0</v>
      </c>
      <c r="AU87" s="149">
        <v>2</v>
      </c>
      <c r="AW87" s="231">
        <f t="shared" si="79"/>
        <v>43911</v>
      </c>
      <c r="AX87" s="133">
        <f t="shared" si="80"/>
        <v>45</v>
      </c>
      <c r="AY87" s="231">
        <f t="shared" si="81"/>
        <v>43911</v>
      </c>
      <c r="AZ87" s="133">
        <f t="shared" si="82"/>
        <v>314</v>
      </c>
      <c r="BG87" s="181">
        <f t="shared" si="9"/>
        <v>43911</v>
      </c>
      <c r="BH87">
        <f t="shared" si="10"/>
        <v>273</v>
      </c>
      <c r="BI87">
        <f t="shared" si="11"/>
        <v>100</v>
      </c>
      <c r="BJ87">
        <f t="shared" si="12"/>
        <v>4</v>
      </c>
      <c r="BK87" s="181">
        <f t="shared" si="13"/>
        <v>43911</v>
      </c>
      <c r="BL87">
        <f t="shared" si="14"/>
        <v>18</v>
      </c>
      <c r="BM87">
        <f t="shared" si="15"/>
        <v>10</v>
      </c>
      <c r="BN87">
        <f t="shared" si="16"/>
        <v>0</v>
      </c>
      <c r="BO87" s="181">
        <f t="shared" si="17"/>
        <v>43911</v>
      </c>
      <c r="BP87">
        <f t="shared" si="18"/>
        <v>153</v>
      </c>
      <c r="BQ87">
        <f t="shared" si="4"/>
        <v>28</v>
      </c>
      <c r="BR87">
        <f t="shared" si="5"/>
        <v>2</v>
      </c>
    </row>
    <row r="88" spans="1:70" x14ac:dyDescent="0.55000000000000004">
      <c r="A88" s="181">
        <v>43912</v>
      </c>
      <c r="B88" s="147">
        <v>39</v>
      </c>
      <c r="C88" s="156">
        <f t="shared" si="86"/>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83"/>
        <v>43912</v>
      </c>
      <c r="AA88" s="232">
        <f t="shared" si="75"/>
        <v>507</v>
      </c>
      <c r="AB88" s="232">
        <f t="shared" si="76"/>
        <v>138</v>
      </c>
      <c r="AC88" s="233">
        <f t="shared" si="77"/>
        <v>6</v>
      </c>
      <c r="AD88" s="160">
        <f t="shared" si="78"/>
        <v>44</v>
      </c>
      <c r="AE88" s="148">
        <v>317</v>
      </c>
      <c r="AF88" s="156">
        <f t="shared" si="66"/>
        <v>0</v>
      </c>
      <c r="AG88" s="148">
        <v>100</v>
      </c>
      <c r="AH88" s="156">
        <f t="shared" si="67"/>
        <v>0</v>
      </c>
      <c r="AI88" s="42">
        <v>4</v>
      </c>
      <c r="AJ88" s="169">
        <f t="shared" si="68"/>
        <v>3</v>
      </c>
      <c r="AK88" s="148">
        <v>21</v>
      </c>
      <c r="AL88" s="156">
        <f t="shared" si="69"/>
        <v>0</v>
      </c>
      <c r="AM88" s="148">
        <v>10</v>
      </c>
      <c r="AN88" s="156">
        <f t="shared" si="70"/>
        <v>0</v>
      </c>
      <c r="AO88" s="42">
        <v>0</v>
      </c>
      <c r="AP88" s="169">
        <f t="shared" si="71"/>
        <v>16</v>
      </c>
      <c r="AQ88" s="148">
        <v>169</v>
      </c>
      <c r="AR88" s="156">
        <f t="shared" si="72"/>
        <v>0</v>
      </c>
      <c r="AS88" s="148">
        <v>28</v>
      </c>
      <c r="AT88" s="156">
        <f t="shared" si="73"/>
        <v>0</v>
      </c>
      <c r="AU88" s="149">
        <v>2</v>
      </c>
      <c r="AW88" s="231">
        <f t="shared" si="79"/>
        <v>43912</v>
      </c>
      <c r="AX88" s="133">
        <f t="shared" si="80"/>
        <v>39</v>
      </c>
      <c r="AY88" s="231">
        <f t="shared" si="81"/>
        <v>43912</v>
      </c>
      <c r="AZ88" s="133">
        <f t="shared" si="82"/>
        <v>353</v>
      </c>
      <c r="BG88" s="181">
        <f t="shared" si="9"/>
        <v>43912</v>
      </c>
      <c r="BH88">
        <f t="shared" si="10"/>
        <v>317</v>
      </c>
      <c r="BI88">
        <f t="shared" si="11"/>
        <v>100</v>
      </c>
      <c r="BJ88">
        <f t="shared" si="12"/>
        <v>4</v>
      </c>
      <c r="BK88" s="181">
        <f t="shared" si="13"/>
        <v>43912</v>
      </c>
      <c r="BL88">
        <f t="shared" si="14"/>
        <v>21</v>
      </c>
      <c r="BM88">
        <f t="shared" si="15"/>
        <v>10</v>
      </c>
      <c r="BN88">
        <f t="shared" si="16"/>
        <v>0</v>
      </c>
      <c r="BO88" s="181">
        <f t="shared" si="17"/>
        <v>43912</v>
      </c>
      <c r="BP88">
        <f t="shared" si="18"/>
        <v>169</v>
      </c>
      <c r="BQ88">
        <f t="shared" si="4"/>
        <v>28</v>
      </c>
      <c r="BR88">
        <f t="shared" si="5"/>
        <v>2</v>
      </c>
    </row>
    <row r="89" spans="1:70" x14ac:dyDescent="0.55000000000000004">
      <c r="A89" s="181">
        <v>43913</v>
      </c>
      <c r="B89" s="147">
        <v>74</v>
      </c>
      <c r="C89" s="156">
        <f t="shared" si="86"/>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83"/>
        <v>43913</v>
      </c>
      <c r="AA89" s="232">
        <f t="shared" si="75"/>
        <v>576</v>
      </c>
      <c r="AB89" s="232">
        <f t="shared" si="76"/>
        <v>140</v>
      </c>
      <c r="AC89" s="233">
        <f t="shared" si="77"/>
        <v>6</v>
      </c>
      <c r="AD89" s="160">
        <f t="shared" si="78"/>
        <v>39</v>
      </c>
      <c r="AE89" s="148">
        <v>356</v>
      </c>
      <c r="AF89" s="156">
        <f t="shared" si="66"/>
        <v>1</v>
      </c>
      <c r="AG89" s="148">
        <v>101</v>
      </c>
      <c r="AH89" s="156">
        <f t="shared" si="67"/>
        <v>0</v>
      </c>
      <c r="AI89" s="42">
        <v>4</v>
      </c>
      <c r="AJ89" s="169">
        <f t="shared" si="68"/>
        <v>4</v>
      </c>
      <c r="AK89" s="148">
        <v>25</v>
      </c>
      <c r="AL89" s="156">
        <f t="shared" si="69"/>
        <v>0</v>
      </c>
      <c r="AM89" s="148">
        <v>10</v>
      </c>
      <c r="AN89" s="156">
        <f t="shared" si="70"/>
        <v>0</v>
      </c>
      <c r="AO89" s="42">
        <v>0</v>
      </c>
      <c r="AP89" s="169">
        <f t="shared" si="71"/>
        <v>26</v>
      </c>
      <c r="AQ89" s="148">
        <v>195</v>
      </c>
      <c r="AR89" s="156">
        <f t="shared" si="72"/>
        <v>1</v>
      </c>
      <c r="AS89" s="148">
        <v>29</v>
      </c>
      <c r="AT89" s="156">
        <f t="shared" si="73"/>
        <v>0</v>
      </c>
      <c r="AU89" s="149">
        <v>2</v>
      </c>
      <c r="AW89" s="231">
        <f t="shared" si="79"/>
        <v>43913</v>
      </c>
      <c r="AX89" s="133">
        <f t="shared" si="80"/>
        <v>74</v>
      </c>
      <c r="AY89" s="231">
        <f t="shared" si="81"/>
        <v>43913</v>
      </c>
      <c r="AZ89" s="133">
        <f t="shared" si="82"/>
        <v>427</v>
      </c>
      <c r="BG89" s="181">
        <f t="shared" si="9"/>
        <v>43913</v>
      </c>
      <c r="BH89">
        <f t="shared" si="10"/>
        <v>356</v>
      </c>
      <c r="BI89">
        <f t="shared" si="11"/>
        <v>101</v>
      </c>
      <c r="BJ89">
        <f t="shared" si="12"/>
        <v>4</v>
      </c>
      <c r="BK89" s="181">
        <f t="shared" si="13"/>
        <v>43913</v>
      </c>
      <c r="BL89">
        <f t="shared" si="14"/>
        <v>25</v>
      </c>
      <c r="BM89">
        <f t="shared" si="15"/>
        <v>10</v>
      </c>
      <c r="BN89">
        <f t="shared" si="16"/>
        <v>0</v>
      </c>
      <c r="BO89" s="181">
        <f t="shared" si="17"/>
        <v>43913</v>
      </c>
      <c r="BP89">
        <f t="shared" si="18"/>
        <v>195</v>
      </c>
      <c r="BQ89">
        <f t="shared" si="4"/>
        <v>29</v>
      </c>
      <c r="BR89">
        <f t="shared" si="5"/>
        <v>2</v>
      </c>
    </row>
    <row r="90" spans="1:70" x14ac:dyDescent="0.55000000000000004">
      <c r="A90" s="181">
        <v>43914</v>
      </c>
      <c r="B90" s="147">
        <v>47</v>
      </c>
      <c r="C90" s="156">
        <f t="shared" si="86"/>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83"/>
        <v>43914</v>
      </c>
      <c r="AA90" s="232">
        <f t="shared" si="75"/>
        <v>628</v>
      </c>
      <c r="AB90" s="232">
        <f t="shared" si="76"/>
        <v>141</v>
      </c>
      <c r="AC90" s="233">
        <f t="shared" si="77"/>
        <v>6</v>
      </c>
      <c r="AD90" s="160">
        <f t="shared" si="78"/>
        <v>30</v>
      </c>
      <c r="AE90" s="148">
        <v>386</v>
      </c>
      <c r="AF90" s="156">
        <f t="shared" si="66"/>
        <v>1</v>
      </c>
      <c r="AG90" s="148">
        <v>102</v>
      </c>
      <c r="AH90" s="156">
        <f t="shared" si="67"/>
        <v>0</v>
      </c>
      <c r="AI90" s="42">
        <v>4</v>
      </c>
      <c r="AJ90" s="169">
        <f t="shared" si="68"/>
        <v>1</v>
      </c>
      <c r="AK90" s="148">
        <v>26</v>
      </c>
      <c r="AL90" s="156">
        <f t="shared" si="69"/>
        <v>0</v>
      </c>
      <c r="AM90" s="148">
        <v>10</v>
      </c>
      <c r="AN90" s="156">
        <f t="shared" si="70"/>
        <v>0</v>
      </c>
      <c r="AO90" s="42">
        <v>0</v>
      </c>
      <c r="AP90" s="169">
        <f t="shared" si="71"/>
        <v>21</v>
      </c>
      <c r="AQ90" s="148">
        <v>216</v>
      </c>
      <c r="AR90" s="156">
        <f t="shared" si="72"/>
        <v>0</v>
      </c>
      <c r="AS90" s="148">
        <v>29</v>
      </c>
      <c r="AT90" s="156">
        <f t="shared" si="73"/>
        <v>0</v>
      </c>
      <c r="AU90" s="149">
        <v>2</v>
      </c>
      <c r="AW90" s="231">
        <f t="shared" si="79"/>
        <v>43914</v>
      </c>
      <c r="AX90" s="133">
        <f t="shared" si="80"/>
        <v>47</v>
      </c>
      <c r="AY90" s="231">
        <f t="shared" si="81"/>
        <v>43914</v>
      </c>
      <c r="AZ90" s="133">
        <f t="shared" si="82"/>
        <v>474</v>
      </c>
      <c r="BG90" s="181">
        <f t="shared" si="9"/>
        <v>43914</v>
      </c>
      <c r="BH90">
        <f t="shared" si="10"/>
        <v>386</v>
      </c>
      <c r="BI90">
        <f t="shared" si="11"/>
        <v>102</v>
      </c>
      <c r="BJ90">
        <f t="shared" si="12"/>
        <v>4</v>
      </c>
      <c r="BK90" s="181">
        <f t="shared" si="13"/>
        <v>43914</v>
      </c>
      <c r="BL90">
        <f t="shared" si="14"/>
        <v>26</v>
      </c>
      <c r="BM90">
        <f t="shared" si="15"/>
        <v>10</v>
      </c>
      <c r="BN90">
        <f t="shared" si="16"/>
        <v>0</v>
      </c>
      <c r="BO90" s="181">
        <f t="shared" si="17"/>
        <v>43914</v>
      </c>
      <c r="BP90">
        <f t="shared" si="18"/>
        <v>216</v>
      </c>
      <c r="BQ90">
        <f t="shared" si="4"/>
        <v>29</v>
      </c>
      <c r="BR90">
        <f t="shared" si="5"/>
        <v>2</v>
      </c>
    </row>
    <row r="91" spans="1:70" x14ac:dyDescent="0.55000000000000004">
      <c r="A91" s="181">
        <v>43915</v>
      </c>
      <c r="B91" s="147">
        <v>67</v>
      </c>
      <c r="C91" s="156">
        <f t="shared" si="86"/>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83"/>
        <v>43915</v>
      </c>
      <c r="AA91" s="232">
        <f t="shared" si="75"/>
        <v>675</v>
      </c>
      <c r="AB91" s="232">
        <f t="shared" si="76"/>
        <v>145</v>
      </c>
      <c r="AC91" s="233">
        <f t="shared" si="77"/>
        <v>6</v>
      </c>
      <c r="AD91" s="160">
        <f t="shared" si="78"/>
        <v>24</v>
      </c>
      <c r="AE91" s="148">
        <v>410</v>
      </c>
      <c r="AF91" s="156">
        <f t="shared" si="66"/>
        <v>4</v>
      </c>
      <c r="AG91" s="148">
        <v>106</v>
      </c>
      <c r="AH91" s="156">
        <f t="shared" si="67"/>
        <v>0</v>
      </c>
      <c r="AI91" s="42">
        <v>4</v>
      </c>
      <c r="AJ91" s="169">
        <f t="shared" si="68"/>
        <v>4</v>
      </c>
      <c r="AK91" s="148">
        <v>30</v>
      </c>
      <c r="AL91" s="156">
        <f t="shared" si="69"/>
        <v>0</v>
      </c>
      <c r="AM91" s="148">
        <v>10</v>
      </c>
      <c r="AN91" s="156">
        <f t="shared" si="70"/>
        <v>0</v>
      </c>
      <c r="AO91" s="42">
        <v>0</v>
      </c>
      <c r="AP91" s="169">
        <f t="shared" si="71"/>
        <v>19</v>
      </c>
      <c r="AQ91" s="148">
        <v>235</v>
      </c>
      <c r="AR91" s="156">
        <f t="shared" si="72"/>
        <v>0</v>
      </c>
      <c r="AS91" s="148">
        <v>29</v>
      </c>
      <c r="AT91" s="156">
        <f t="shared" si="73"/>
        <v>0</v>
      </c>
      <c r="AU91" s="149">
        <v>2</v>
      </c>
      <c r="AW91" s="231">
        <f t="shared" si="79"/>
        <v>43915</v>
      </c>
      <c r="AX91" s="133">
        <f t="shared" si="80"/>
        <v>67</v>
      </c>
      <c r="AY91" s="231">
        <f t="shared" si="81"/>
        <v>43915</v>
      </c>
      <c r="AZ91" s="133">
        <f t="shared" si="82"/>
        <v>541</v>
      </c>
      <c r="BG91" s="181">
        <f t="shared" si="9"/>
        <v>43915</v>
      </c>
      <c r="BH91">
        <f t="shared" si="10"/>
        <v>410</v>
      </c>
      <c r="BI91">
        <f t="shared" si="11"/>
        <v>106</v>
      </c>
      <c r="BJ91">
        <f t="shared" si="12"/>
        <v>4</v>
      </c>
      <c r="BK91" s="181">
        <f t="shared" si="13"/>
        <v>43915</v>
      </c>
      <c r="BL91">
        <f t="shared" si="14"/>
        <v>30</v>
      </c>
      <c r="BM91">
        <f t="shared" si="15"/>
        <v>10</v>
      </c>
      <c r="BN91">
        <f t="shared" si="16"/>
        <v>0</v>
      </c>
      <c r="BO91" s="181">
        <f t="shared" si="17"/>
        <v>43915</v>
      </c>
      <c r="BP91">
        <f t="shared" si="18"/>
        <v>235</v>
      </c>
      <c r="BQ91">
        <f t="shared" si="4"/>
        <v>29</v>
      </c>
      <c r="BR91">
        <f t="shared" si="5"/>
        <v>2</v>
      </c>
    </row>
    <row r="92" spans="1:70" x14ac:dyDescent="0.55000000000000004">
      <c r="A92" s="181">
        <v>43916</v>
      </c>
      <c r="B92" s="147">
        <v>54</v>
      </c>
      <c r="C92" s="156">
        <f t="shared" si="86"/>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83"/>
        <v>43916</v>
      </c>
      <c r="AA92" s="232">
        <f t="shared" si="75"/>
        <v>738</v>
      </c>
      <c r="AB92" s="232">
        <f t="shared" si="76"/>
        <v>149</v>
      </c>
      <c r="AC92" s="233">
        <f t="shared" si="77"/>
        <v>6</v>
      </c>
      <c r="AD92" s="160">
        <f t="shared" si="78"/>
        <v>43</v>
      </c>
      <c r="AE92" s="148">
        <v>453</v>
      </c>
      <c r="AF92" s="156">
        <f t="shared" si="66"/>
        <v>4</v>
      </c>
      <c r="AG92" s="148">
        <v>110</v>
      </c>
      <c r="AH92" s="156">
        <f t="shared" si="67"/>
        <v>0</v>
      </c>
      <c r="AI92" s="42">
        <v>4</v>
      </c>
      <c r="AJ92" s="169">
        <f t="shared" si="68"/>
        <v>3</v>
      </c>
      <c r="AK92" s="148">
        <v>33</v>
      </c>
      <c r="AL92" s="156">
        <f t="shared" si="69"/>
        <v>0</v>
      </c>
      <c r="AM92" s="148">
        <v>10</v>
      </c>
      <c r="AN92" s="156">
        <f t="shared" si="70"/>
        <v>0</v>
      </c>
      <c r="AO92" s="42">
        <v>0</v>
      </c>
      <c r="AP92" s="169">
        <f t="shared" si="71"/>
        <v>17</v>
      </c>
      <c r="AQ92" s="148">
        <v>252</v>
      </c>
      <c r="AR92" s="156">
        <f t="shared" si="72"/>
        <v>0</v>
      </c>
      <c r="AS92" s="148">
        <v>29</v>
      </c>
      <c r="AT92" s="156">
        <f t="shared" si="73"/>
        <v>0</v>
      </c>
      <c r="AU92" s="149">
        <v>2</v>
      </c>
      <c r="AW92" s="231">
        <f t="shared" si="79"/>
        <v>43916</v>
      </c>
      <c r="AX92" s="133">
        <f t="shared" si="80"/>
        <v>54</v>
      </c>
      <c r="AY92" s="231">
        <f t="shared" si="81"/>
        <v>43916</v>
      </c>
      <c r="AZ92" s="133">
        <f t="shared" si="82"/>
        <v>595</v>
      </c>
      <c r="BG92" s="181">
        <f t="shared" si="9"/>
        <v>43916</v>
      </c>
      <c r="BH92">
        <f t="shared" si="10"/>
        <v>453</v>
      </c>
      <c r="BI92">
        <f t="shared" si="11"/>
        <v>110</v>
      </c>
      <c r="BJ92">
        <f t="shared" si="12"/>
        <v>4</v>
      </c>
      <c r="BK92" s="181">
        <f t="shared" si="13"/>
        <v>43916</v>
      </c>
      <c r="BL92">
        <f t="shared" si="14"/>
        <v>33</v>
      </c>
      <c r="BM92">
        <f t="shared" si="15"/>
        <v>10</v>
      </c>
      <c r="BN92">
        <f t="shared" si="16"/>
        <v>0</v>
      </c>
      <c r="BO92" s="181">
        <f t="shared" si="17"/>
        <v>43916</v>
      </c>
      <c r="BP92">
        <f t="shared" si="18"/>
        <v>252</v>
      </c>
      <c r="BQ92">
        <f t="shared" si="4"/>
        <v>29</v>
      </c>
      <c r="BR92">
        <f t="shared" si="5"/>
        <v>2</v>
      </c>
    </row>
    <row r="93" spans="1:70" x14ac:dyDescent="0.55000000000000004">
      <c r="A93" s="181">
        <v>43917</v>
      </c>
      <c r="B93" s="147">
        <v>54</v>
      </c>
      <c r="C93" s="156">
        <f t="shared" si="86"/>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83"/>
        <v>43917</v>
      </c>
      <c r="AA93" s="232">
        <f t="shared" si="75"/>
        <v>819</v>
      </c>
      <c r="AB93" s="232">
        <f t="shared" si="76"/>
        <v>151</v>
      </c>
      <c r="AC93" s="233">
        <f t="shared" si="77"/>
        <v>6</v>
      </c>
      <c r="AD93" s="160">
        <f t="shared" si="78"/>
        <v>65</v>
      </c>
      <c r="AE93" s="148">
        <v>518</v>
      </c>
      <c r="AF93" s="156">
        <f t="shared" si="66"/>
        <v>1</v>
      </c>
      <c r="AG93" s="148">
        <v>111</v>
      </c>
      <c r="AH93" s="156">
        <f t="shared" si="67"/>
        <v>0</v>
      </c>
      <c r="AI93" s="42">
        <v>4</v>
      </c>
      <c r="AJ93" s="169">
        <f t="shared" si="68"/>
        <v>1</v>
      </c>
      <c r="AK93" s="148">
        <v>34</v>
      </c>
      <c r="AL93" s="156">
        <f t="shared" si="69"/>
        <v>0</v>
      </c>
      <c r="AM93" s="148">
        <v>10</v>
      </c>
      <c r="AN93" s="156">
        <f t="shared" si="70"/>
        <v>0</v>
      </c>
      <c r="AO93" s="42">
        <v>0</v>
      </c>
      <c r="AP93" s="169">
        <f t="shared" si="71"/>
        <v>15</v>
      </c>
      <c r="AQ93" s="148">
        <v>267</v>
      </c>
      <c r="AR93" s="156">
        <f t="shared" si="72"/>
        <v>1</v>
      </c>
      <c r="AS93" s="148">
        <v>30</v>
      </c>
      <c r="AT93" s="156">
        <f t="shared" si="73"/>
        <v>0</v>
      </c>
      <c r="AU93" s="149">
        <v>2</v>
      </c>
      <c r="AW93" s="231">
        <f t="shared" si="79"/>
        <v>43917</v>
      </c>
      <c r="AX93" s="133">
        <f t="shared" si="80"/>
        <v>54</v>
      </c>
      <c r="AY93" s="231">
        <f t="shared" si="81"/>
        <v>43917</v>
      </c>
      <c r="AZ93" s="133">
        <f t="shared" si="82"/>
        <v>649</v>
      </c>
      <c r="BG93" s="181">
        <f t="shared" si="9"/>
        <v>43917</v>
      </c>
      <c r="BH93">
        <f t="shared" si="10"/>
        <v>518</v>
      </c>
      <c r="BI93">
        <f t="shared" si="11"/>
        <v>111</v>
      </c>
      <c r="BJ93">
        <f t="shared" si="12"/>
        <v>4</v>
      </c>
      <c r="BK93" s="181">
        <f t="shared" si="13"/>
        <v>43917</v>
      </c>
      <c r="BL93">
        <f t="shared" si="14"/>
        <v>34</v>
      </c>
      <c r="BM93">
        <f t="shared" si="15"/>
        <v>10</v>
      </c>
      <c r="BN93">
        <f t="shared" si="16"/>
        <v>0</v>
      </c>
      <c r="BO93" s="181">
        <f t="shared" si="17"/>
        <v>43917</v>
      </c>
      <c r="BP93">
        <f t="shared" si="18"/>
        <v>267</v>
      </c>
      <c r="BQ93">
        <f t="shared" ref="BQ93:BQ111" si="87">+AS93</f>
        <v>30</v>
      </c>
      <c r="BR93">
        <f t="shared" ref="BR93:BR111" si="88">+AU93</f>
        <v>2</v>
      </c>
    </row>
    <row r="94" spans="1:70" x14ac:dyDescent="0.55000000000000004">
      <c r="A94" s="181">
        <v>43918</v>
      </c>
      <c r="B94" s="147">
        <v>44</v>
      </c>
      <c r="C94" s="156">
        <f t="shared" si="86"/>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83"/>
        <v>43918</v>
      </c>
      <c r="AA94" s="232">
        <f t="shared" si="75"/>
        <v>902</v>
      </c>
      <c r="AB94" s="232">
        <f t="shared" si="76"/>
        <v>152</v>
      </c>
      <c r="AC94" s="233">
        <f t="shared" si="77"/>
        <v>6</v>
      </c>
      <c r="AD94" s="160">
        <f t="shared" si="78"/>
        <v>64</v>
      </c>
      <c r="AE94" s="148">
        <v>582</v>
      </c>
      <c r="AF94" s="156">
        <f t="shared" si="66"/>
        <v>1</v>
      </c>
      <c r="AG94" s="148">
        <v>112</v>
      </c>
      <c r="AH94" s="156">
        <f t="shared" si="67"/>
        <v>0</v>
      </c>
      <c r="AI94" s="42">
        <v>4</v>
      </c>
      <c r="AJ94" s="169">
        <f t="shared" si="68"/>
        <v>3</v>
      </c>
      <c r="AK94" s="148">
        <v>37</v>
      </c>
      <c r="AL94" s="156">
        <f t="shared" si="69"/>
        <v>0</v>
      </c>
      <c r="AM94" s="148">
        <v>10</v>
      </c>
      <c r="AN94" s="156">
        <f t="shared" si="70"/>
        <v>0</v>
      </c>
      <c r="AO94" s="42">
        <v>0</v>
      </c>
      <c r="AP94" s="169">
        <f t="shared" si="71"/>
        <v>16</v>
      </c>
      <c r="AQ94" s="148">
        <v>283</v>
      </c>
      <c r="AR94" s="156">
        <f t="shared" si="72"/>
        <v>0</v>
      </c>
      <c r="AS94" s="148">
        <v>30</v>
      </c>
      <c r="AT94" s="156">
        <f t="shared" si="73"/>
        <v>0</v>
      </c>
      <c r="AU94" s="149">
        <v>2</v>
      </c>
      <c r="AW94" s="231">
        <f t="shared" si="79"/>
        <v>43918</v>
      </c>
      <c r="AX94" s="133">
        <f t="shared" si="80"/>
        <v>44</v>
      </c>
      <c r="AY94" s="231">
        <f t="shared" si="81"/>
        <v>43918</v>
      </c>
      <c r="AZ94" s="133">
        <f t="shared" si="82"/>
        <v>693</v>
      </c>
      <c r="BG94" s="181">
        <f t="shared" ref="BG94:BG112" si="89">+A94</f>
        <v>43918</v>
      </c>
      <c r="BH94">
        <f t="shared" ref="BH94:BH112" si="90">+AE94</f>
        <v>582</v>
      </c>
      <c r="BI94">
        <f t="shared" ref="BI94:BI112" si="91">+AG94</f>
        <v>112</v>
      </c>
      <c r="BJ94">
        <f t="shared" ref="BJ94:BJ112" si="92">+AI94</f>
        <v>4</v>
      </c>
      <c r="BK94" s="181">
        <f t="shared" ref="BK94:BK112" si="93">+A94</f>
        <v>43918</v>
      </c>
      <c r="BL94">
        <f t="shared" ref="BL94:BL112" si="94">+AK94</f>
        <v>37</v>
      </c>
      <c r="BM94">
        <f t="shared" ref="BM94:BM112" si="95">+AM94</f>
        <v>10</v>
      </c>
      <c r="BN94">
        <f t="shared" ref="BN94:BN112" si="96">+AO94</f>
        <v>0</v>
      </c>
      <c r="BO94" s="181">
        <f t="shared" ref="BO94:BO112" si="97">+A94</f>
        <v>43918</v>
      </c>
      <c r="BP94">
        <f t="shared" ref="BP94:BP112" si="98">+AQ94</f>
        <v>283</v>
      </c>
      <c r="BQ94">
        <f t="shared" si="87"/>
        <v>30</v>
      </c>
      <c r="BR94">
        <f t="shared" si="88"/>
        <v>2</v>
      </c>
    </row>
    <row r="95" spans="1:70" x14ac:dyDescent="0.55000000000000004">
      <c r="A95" s="181">
        <v>43919</v>
      </c>
      <c r="B95" s="147">
        <v>30</v>
      </c>
      <c r="C95" s="156">
        <f t="shared" si="86"/>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83"/>
        <v>43919</v>
      </c>
      <c r="AA95" s="232">
        <f t="shared" si="75"/>
        <v>977</v>
      </c>
      <c r="AB95" s="232">
        <f t="shared" si="76"/>
        <v>167</v>
      </c>
      <c r="AC95" s="233">
        <f t="shared" si="77"/>
        <v>7</v>
      </c>
      <c r="AD95" s="160">
        <f t="shared" si="78"/>
        <v>59</v>
      </c>
      <c r="AE95" s="148">
        <v>641</v>
      </c>
      <c r="AF95" s="156">
        <f t="shared" si="66"/>
        <v>6</v>
      </c>
      <c r="AG95" s="148">
        <v>118</v>
      </c>
      <c r="AH95" s="156">
        <f t="shared" si="67"/>
        <v>0</v>
      </c>
      <c r="AI95" s="42">
        <v>4</v>
      </c>
      <c r="AJ95" s="169">
        <f t="shared" si="68"/>
        <v>1</v>
      </c>
      <c r="AK95" s="148">
        <v>38</v>
      </c>
      <c r="AL95" s="156">
        <f t="shared" si="69"/>
        <v>0</v>
      </c>
      <c r="AM95" s="148">
        <v>10</v>
      </c>
      <c r="AN95" s="156">
        <f t="shared" si="70"/>
        <v>0</v>
      </c>
      <c r="AO95" s="42">
        <v>0</v>
      </c>
      <c r="AP95" s="169">
        <f t="shared" si="71"/>
        <v>15</v>
      </c>
      <c r="AQ95" s="148">
        <v>298</v>
      </c>
      <c r="AR95" s="156">
        <f t="shared" si="72"/>
        <v>9</v>
      </c>
      <c r="AS95" s="148">
        <v>39</v>
      </c>
      <c r="AT95" s="156">
        <f t="shared" si="73"/>
        <v>1</v>
      </c>
      <c r="AU95" s="149">
        <v>3</v>
      </c>
      <c r="AW95" s="231">
        <f t="shared" si="79"/>
        <v>43919</v>
      </c>
      <c r="AX95" s="133">
        <f t="shared" si="80"/>
        <v>30</v>
      </c>
      <c r="AY95" s="231">
        <f t="shared" si="81"/>
        <v>43919</v>
      </c>
      <c r="AZ95" s="133">
        <f t="shared" si="82"/>
        <v>723</v>
      </c>
      <c r="BG95" s="181">
        <f t="shared" si="89"/>
        <v>43919</v>
      </c>
      <c r="BH95">
        <f t="shared" si="90"/>
        <v>641</v>
      </c>
      <c r="BI95">
        <f t="shared" si="91"/>
        <v>118</v>
      </c>
      <c r="BJ95">
        <f t="shared" si="92"/>
        <v>4</v>
      </c>
      <c r="BK95" s="181">
        <f t="shared" si="93"/>
        <v>43919</v>
      </c>
      <c r="BL95">
        <f t="shared" si="94"/>
        <v>38</v>
      </c>
      <c r="BM95">
        <f t="shared" si="95"/>
        <v>10</v>
      </c>
      <c r="BN95">
        <f t="shared" si="96"/>
        <v>0</v>
      </c>
      <c r="BO95" s="181">
        <f t="shared" si="97"/>
        <v>43919</v>
      </c>
      <c r="BP95">
        <f t="shared" si="98"/>
        <v>298</v>
      </c>
      <c r="BQ95">
        <f t="shared" si="87"/>
        <v>39</v>
      </c>
      <c r="BR95">
        <f t="shared" si="88"/>
        <v>3</v>
      </c>
    </row>
    <row r="96" spans="1:70" x14ac:dyDescent="0.55000000000000004">
      <c r="A96" s="181">
        <v>43920</v>
      </c>
      <c r="B96" s="147">
        <v>48</v>
      </c>
      <c r="C96" s="156">
        <f t="shared" si="86"/>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83"/>
        <v>43920</v>
      </c>
      <c r="AA96" s="232">
        <f t="shared" si="75"/>
        <v>1027</v>
      </c>
      <c r="AB96" s="232">
        <f t="shared" si="76"/>
        <v>173</v>
      </c>
      <c r="AC96" s="233">
        <f t="shared" si="77"/>
        <v>10</v>
      </c>
      <c r="AD96" s="160">
        <f t="shared" si="78"/>
        <v>41</v>
      </c>
      <c r="AE96" s="148">
        <v>682</v>
      </c>
      <c r="AF96" s="156">
        <f t="shared" si="66"/>
        <v>6</v>
      </c>
      <c r="AG96" s="148">
        <v>124</v>
      </c>
      <c r="AH96" s="156">
        <f t="shared" si="67"/>
        <v>0</v>
      </c>
      <c r="AI96" s="42">
        <v>4</v>
      </c>
      <c r="AJ96" s="169">
        <f t="shared" si="68"/>
        <v>1</v>
      </c>
      <c r="AK96" s="148">
        <v>39</v>
      </c>
      <c r="AL96" s="156">
        <f t="shared" si="69"/>
        <v>0</v>
      </c>
      <c r="AM96" s="148">
        <v>10</v>
      </c>
      <c r="AN96" s="156">
        <f t="shared" si="70"/>
        <v>0</v>
      </c>
      <c r="AO96" s="42">
        <v>0</v>
      </c>
      <c r="AP96" s="169">
        <f t="shared" si="71"/>
        <v>8</v>
      </c>
      <c r="AQ96" s="148">
        <v>306</v>
      </c>
      <c r="AR96" s="156">
        <f t="shared" si="72"/>
        <v>0</v>
      </c>
      <c r="AS96" s="148">
        <v>39</v>
      </c>
      <c r="AT96" s="156">
        <f t="shared" si="73"/>
        <v>3</v>
      </c>
      <c r="AU96" s="149">
        <v>6</v>
      </c>
      <c r="AW96" s="231">
        <f t="shared" si="79"/>
        <v>43920</v>
      </c>
      <c r="AX96" s="133">
        <f t="shared" si="80"/>
        <v>48</v>
      </c>
      <c r="AY96" s="231">
        <f t="shared" si="81"/>
        <v>43920</v>
      </c>
      <c r="AZ96" s="133">
        <f t="shared" si="82"/>
        <v>771</v>
      </c>
      <c r="BE96" t="s">
        <v>167</v>
      </c>
      <c r="BG96" s="181">
        <f t="shared" si="89"/>
        <v>43920</v>
      </c>
      <c r="BH96">
        <f t="shared" si="90"/>
        <v>682</v>
      </c>
      <c r="BI96">
        <f t="shared" si="91"/>
        <v>124</v>
      </c>
      <c r="BJ96">
        <f t="shared" si="92"/>
        <v>4</v>
      </c>
      <c r="BK96" s="181">
        <f t="shared" si="93"/>
        <v>43920</v>
      </c>
      <c r="BL96">
        <f t="shared" si="94"/>
        <v>39</v>
      </c>
      <c r="BM96">
        <f t="shared" si="95"/>
        <v>10</v>
      </c>
      <c r="BN96">
        <f t="shared" si="96"/>
        <v>0</v>
      </c>
      <c r="BO96" s="181">
        <f t="shared" si="97"/>
        <v>43920</v>
      </c>
      <c r="BP96">
        <f t="shared" si="98"/>
        <v>306</v>
      </c>
      <c r="BQ96">
        <f t="shared" si="87"/>
        <v>39</v>
      </c>
      <c r="BR96">
        <f t="shared" si="88"/>
        <v>6</v>
      </c>
    </row>
    <row r="97" spans="1:70" x14ac:dyDescent="0.55000000000000004">
      <c r="A97" s="181">
        <v>43921</v>
      </c>
      <c r="B97" s="147">
        <v>35</v>
      </c>
      <c r="C97" s="156">
        <f t="shared" si="86"/>
        <v>806</v>
      </c>
      <c r="D97" s="156">
        <f t="shared" ref="D97:D102" si="99">+C97-F97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83"/>
        <v>43921</v>
      </c>
      <c r="AA97" s="232">
        <f t="shared" si="75"/>
        <v>1077</v>
      </c>
      <c r="AB97" s="232">
        <f t="shared" si="76"/>
        <v>177</v>
      </c>
      <c r="AC97" s="233">
        <f t="shared" si="77"/>
        <v>9</v>
      </c>
      <c r="AD97" s="160">
        <f t="shared" si="78"/>
        <v>32</v>
      </c>
      <c r="AE97" s="148">
        <v>714</v>
      </c>
      <c r="AF97" s="156">
        <f t="shared" si="66"/>
        <v>4</v>
      </c>
      <c r="AG97" s="148">
        <v>128</v>
      </c>
      <c r="AH97" s="156">
        <f t="shared" si="67"/>
        <v>0</v>
      </c>
      <c r="AI97" s="42">
        <v>4</v>
      </c>
      <c r="AJ97" s="169">
        <f t="shared" si="68"/>
        <v>2</v>
      </c>
      <c r="AK97" s="148">
        <v>41</v>
      </c>
      <c r="AL97" s="156">
        <f t="shared" si="69"/>
        <v>0</v>
      </c>
      <c r="AM97" s="148">
        <v>10</v>
      </c>
      <c r="AN97" s="156">
        <f t="shared" si="70"/>
        <v>0</v>
      </c>
      <c r="AO97" s="42">
        <v>0</v>
      </c>
      <c r="AP97" s="169">
        <f t="shared" si="71"/>
        <v>16</v>
      </c>
      <c r="AQ97" s="148">
        <v>322</v>
      </c>
      <c r="AR97" s="156">
        <f t="shared" si="72"/>
        <v>0</v>
      </c>
      <c r="AS97" s="148">
        <v>39</v>
      </c>
      <c r="AT97" s="156">
        <f t="shared" si="73"/>
        <v>-1</v>
      </c>
      <c r="AU97" s="149">
        <v>5</v>
      </c>
      <c r="AW97" s="231">
        <f t="shared" si="79"/>
        <v>43921</v>
      </c>
      <c r="AX97" s="133">
        <f t="shared" si="80"/>
        <v>35</v>
      </c>
      <c r="AY97" s="231">
        <f t="shared" si="81"/>
        <v>43921</v>
      </c>
      <c r="AZ97" s="133">
        <f t="shared" si="82"/>
        <v>806</v>
      </c>
      <c r="BA97" s="1"/>
      <c r="BB97" t="s">
        <v>166</v>
      </c>
      <c r="BC97" t="s">
        <v>165</v>
      </c>
      <c r="BE97" t="s">
        <v>166</v>
      </c>
      <c r="BF97" t="s">
        <v>165</v>
      </c>
      <c r="BG97" s="181">
        <f t="shared" si="89"/>
        <v>43921</v>
      </c>
      <c r="BH97">
        <f t="shared" si="90"/>
        <v>714</v>
      </c>
      <c r="BI97">
        <f t="shared" si="91"/>
        <v>128</v>
      </c>
      <c r="BJ97">
        <f t="shared" si="92"/>
        <v>4</v>
      </c>
      <c r="BK97" s="181">
        <f t="shared" si="93"/>
        <v>43921</v>
      </c>
      <c r="BL97">
        <f t="shared" si="94"/>
        <v>41</v>
      </c>
      <c r="BM97">
        <f t="shared" si="95"/>
        <v>10</v>
      </c>
      <c r="BN97">
        <f t="shared" si="96"/>
        <v>0</v>
      </c>
      <c r="BO97" s="181">
        <f t="shared" si="97"/>
        <v>43921</v>
      </c>
      <c r="BP97">
        <f t="shared" si="98"/>
        <v>322</v>
      </c>
      <c r="BQ97">
        <f t="shared" si="87"/>
        <v>39</v>
      </c>
      <c r="BR97">
        <f t="shared" si="88"/>
        <v>5</v>
      </c>
    </row>
    <row r="98" spans="1:70" x14ac:dyDescent="0.55000000000000004">
      <c r="A98" s="181">
        <v>43922</v>
      </c>
      <c r="B98" s="147">
        <v>35</v>
      </c>
      <c r="C98" s="156">
        <f t="shared" si="86"/>
        <v>841</v>
      </c>
      <c r="D98" s="156">
        <f t="shared" si="99"/>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83"/>
        <v>43922</v>
      </c>
      <c r="AA98" s="232">
        <f t="shared" si="75"/>
        <v>1135</v>
      </c>
      <c r="AB98" s="232">
        <f t="shared" si="76"/>
        <v>202</v>
      </c>
      <c r="AC98" s="233">
        <f t="shared" si="77"/>
        <v>9</v>
      </c>
      <c r="AD98" s="160">
        <f t="shared" si="78"/>
        <v>51</v>
      </c>
      <c r="AE98" s="148">
        <v>765</v>
      </c>
      <c r="AF98" s="156">
        <f t="shared" si="66"/>
        <v>19</v>
      </c>
      <c r="AG98" s="148">
        <v>147</v>
      </c>
      <c r="AH98" s="156">
        <f t="shared" si="67"/>
        <v>0</v>
      </c>
      <c r="AI98" s="42">
        <v>4</v>
      </c>
      <c r="AJ98" s="169">
        <f t="shared" si="68"/>
        <v>0</v>
      </c>
      <c r="AK98" s="148">
        <v>41</v>
      </c>
      <c r="AL98" s="156">
        <f t="shared" si="69"/>
        <v>0</v>
      </c>
      <c r="AM98" s="148">
        <v>10</v>
      </c>
      <c r="AN98" s="156">
        <f t="shared" si="70"/>
        <v>0</v>
      </c>
      <c r="AO98" s="42">
        <v>0</v>
      </c>
      <c r="AP98" s="169">
        <f t="shared" si="71"/>
        <v>7</v>
      </c>
      <c r="AQ98" s="148">
        <v>329</v>
      </c>
      <c r="AR98" s="156">
        <f t="shared" si="72"/>
        <v>6</v>
      </c>
      <c r="AS98" s="148">
        <v>45</v>
      </c>
      <c r="AT98" s="156">
        <f t="shared" si="73"/>
        <v>0</v>
      </c>
      <c r="AU98" s="149">
        <v>5</v>
      </c>
      <c r="AW98" s="231">
        <f t="shared" si="79"/>
        <v>43922</v>
      </c>
      <c r="AX98" s="133">
        <f t="shared" si="80"/>
        <v>35</v>
      </c>
      <c r="AY98" s="231">
        <f t="shared" si="81"/>
        <v>43922</v>
      </c>
      <c r="AZ98" s="133">
        <f t="shared" si="82"/>
        <v>841</v>
      </c>
      <c r="BA98" s="1">
        <f>+AW98</f>
        <v>43922</v>
      </c>
      <c r="BB98">
        <f t="shared" ref="BB98:BB108" si="100">+L98</f>
        <v>55</v>
      </c>
      <c r="BC98">
        <f t="shared" ref="BC98:BC108" si="101">+M98</f>
        <v>17</v>
      </c>
      <c r="BD98" s="1">
        <f>+BA98</f>
        <v>43922</v>
      </c>
      <c r="BE98">
        <f>+BB98</f>
        <v>55</v>
      </c>
      <c r="BF98">
        <f>+BC98</f>
        <v>17</v>
      </c>
      <c r="BG98" s="181">
        <f t="shared" si="89"/>
        <v>43922</v>
      </c>
      <c r="BH98">
        <f t="shared" si="90"/>
        <v>765</v>
      </c>
      <c r="BI98">
        <f t="shared" si="91"/>
        <v>147</v>
      </c>
      <c r="BJ98">
        <f t="shared" si="92"/>
        <v>4</v>
      </c>
      <c r="BK98" s="181">
        <f t="shared" si="93"/>
        <v>43922</v>
      </c>
      <c r="BL98">
        <f t="shared" si="94"/>
        <v>41</v>
      </c>
      <c r="BM98">
        <f t="shared" si="95"/>
        <v>10</v>
      </c>
      <c r="BN98">
        <f t="shared" si="96"/>
        <v>0</v>
      </c>
      <c r="BO98" s="181">
        <f t="shared" si="97"/>
        <v>43922</v>
      </c>
      <c r="BP98">
        <f t="shared" si="98"/>
        <v>329</v>
      </c>
      <c r="BQ98">
        <f t="shared" si="87"/>
        <v>45</v>
      </c>
      <c r="BR98">
        <f t="shared" si="88"/>
        <v>5</v>
      </c>
    </row>
    <row r="99" spans="1:70" x14ac:dyDescent="0.55000000000000004">
      <c r="A99" s="181">
        <v>43923</v>
      </c>
      <c r="B99" s="147">
        <v>29</v>
      </c>
      <c r="C99" s="156">
        <f t="shared" si="86"/>
        <v>870</v>
      </c>
      <c r="D99" s="156">
        <f t="shared" si="99"/>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83"/>
        <v>43923</v>
      </c>
      <c r="AA99" s="232">
        <f t="shared" si="75"/>
        <v>1182</v>
      </c>
      <c r="AB99" s="232">
        <f t="shared" si="76"/>
        <v>214</v>
      </c>
      <c r="AC99" s="233">
        <f t="shared" si="77"/>
        <v>9</v>
      </c>
      <c r="AD99" s="160">
        <f t="shared" si="78"/>
        <v>37</v>
      </c>
      <c r="AE99" s="148">
        <v>802</v>
      </c>
      <c r="AF99" s="156">
        <f t="shared" si="66"/>
        <v>7</v>
      </c>
      <c r="AG99" s="148">
        <v>154</v>
      </c>
      <c r="AH99" s="156">
        <f t="shared" si="67"/>
        <v>0</v>
      </c>
      <c r="AI99" s="42">
        <v>4</v>
      </c>
      <c r="AJ99" s="169">
        <f t="shared" si="68"/>
        <v>0</v>
      </c>
      <c r="AK99" s="148">
        <v>41</v>
      </c>
      <c r="AL99" s="156">
        <f t="shared" si="69"/>
        <v>0</v>
      </c>
      <c r="AM99" s="148">
        <v>10</v>
      </c>
      <c r="AN99" s="156">
        <f t="shared" si="70"/>
        <v>0</v>
      </c>
      <c r="AO99" s="42">
        <v>0</v>
      </c>
      <c r="AP99" s="169">
        <f t="shared" si="71"/>
        <v>10</v>
      </c>
      <c r="AQ99" s="148">
        <v>339</v>
      </c>
      <c r="AR99" s="156">
        <f t="shared" si="72"/>
        <v>5</v>
      </c>
      <c r="AS99" s="148">
        <v>50</v>
      </c>
      <c r="AT99" s="156">
        <f t="shared" si="73"/>
        <v>0</v>
      </c>
      <c r="AU99" s="149">
        <v>5</v>
      </c>
      <c r="AW99" s="231">
        <f t="shared" si="79"/>
        <v>43923</v>
      </c>
      <c r="AX99" s="133">
        <f t="shared" si="80"/>
        <v>29</v>
      </c>
      <c r="AY99" s="231">
        <f t="shared" si="81"/>
        <v>43923</v>
      </c>
      <c r="AZ99" s="133">
        <f t="shared" si="82"/>
        <v>870</v>
      </c>
      <c r="BA99" s="1">
        <f t="shared" ref="BA99:BA108" si="102">+AW99</f>
        <v>43923</v>
      </c>
      <c r="BB99">
        <f t="shared" si="100"/>
        <v>60</v>
      </c>
      <c r="BC99">
        <f t="shared" si="101"/>
        <v>7</v>
      </c>
      <c r="BD99" s="1">
        <f t="shared" ref="BD99:BD108" si="103">+BA99</f>
        <v>43923</v>
      </c>
      <c r="BE99">
        <f>+BE98+BB99</f>
        <v>115</v>
      </c>
      <c r="BF99">
        <f>+BF98+BC99</f>
        <v>24</v>
      </c>
      <c r="BG99" s="181">
        <f t="shared" si="89"/>
        <v>43923</v>
      </c>
      <c r="BH99">
        <f t="shared" si="90"/>
        <v>802</v>
      </c>
      <c r="BI99">
        <f t="shared" si="91"/>
        <v>154</v>
      </c>
      <c r="BJ99">
        <f t="shared" si="92"/>
        <v>4</v>
      </c>
      <c r="BK99" s="181">
        <f t="shared" si="93"/>
        <v>43923</v>
      </c>
      <c r="BL99">
        <f t="shared" si="94"/>
        <v>41</v>
      </c>
      <c r="BM99">
        <f t="shared" si="95"/>
        <v>10</v>
      </c>
      <c r="BN99">
        <f t="shared" si="96"/>
        <v>0</v>
      </c>
      <c r="BO99" s="181">
        <f t="shared" si="97"/>
        <v>43923</v>
      </c>
      <c r="BP99">
        <f t="shared" si="98"/>
        <v>339</v>
      </c>
      <c r="BQ99">
        <f t="shared" si="87"/>
        <v>50</v>
      </c>
      <c r="BR99">
        <f t="shared" si="88"/>
        <v>5</v>
      </c>
    </row>
    <row r="100" spans="1:70" x14ac:dyDescent="0.55000000000000004">
      <c r="A100" s="181">
        <v>43924</v>
      </c>
      <c r="B100" s="147">
        <v>18</v>
      </c>
      <c r="C100" s="156">
        <f t="shared" si="86"/>
        <v>888</v>
      </c>
      <c r="D100" s="156">
        <f t="shared" si="99"/>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83"/>
        <v>43924</v>
      </c>
      <c r="AA100" s="232">
        <f t="shared" si="75"/>
        <v>1236</v>
      </c>
      <c r="AB100" s="232">
        <f t="shared" si="76"/>
        <v>233</v>
      </c>
      <c r="AC100" s="233">
        <f t="shared" si="77"/>
        <v>9</v>
      </c>
      <c r="AD100" s="160">
        <f t="shared" si="78"/>
        <v>43</v>
      </c>
      <c r="AE100" s="148">
        <v>845</v>
      </c>
      <c r="AF100" s="156">
        <f t="shared" si="66"/>
        <v>19</v>
      </c>
      <c r="AG100" s="148">
        <v>173</v>
      </c>
      <c r="AH100" s="156">
        <f t="shared" si="67"/>
        <v>0</v>
      </c>
      <c r="AI100" s="42">
        <v>4</v>
      </c>
      <c r="AJ100" s="169">
        <f t="shared" si="68"/>
        <v>2</v>
      </c>
      <c r="AK100" s="148">
        <v>43</v>
      </c>
      <c r="AL100" s="156">
        <f t="shared" si="69"/>
        <v>0</v>
      </c>
      <c r="AM100" s="148">
        <v>10</v>
      </c>
      <c r="AN100" s="156">
        <f t="shared" si="70"/>
        <v>0</v>
      </c>
      <c r="AO100" s="158">
        <v>0</v>
      </c>
      <c r="AP100" s="169">
        <f t="shared" si="71"/>
        <v>9</v>
      </c>
      <c r="AQ100" s="148">
        <v>348</v>
      </c>
      <c r="AR100" s="156">
        <f t="shared" si="72"/>
        <v>0</v>
      </c>
      <c r="AS100" s="148">
        <v>50</v>
      </c>
      <c r="AT100" s="156">
        <f t="shared" si="73"/>
        <v>0</v>
      </c>
      <c r="AU100" s="149">
        <v>5</v>
      </c>
      <c r="AW100" s="231">
        <f t="shared" si="79"/>
        <v>43924</v>
      </c>
      <c r="AX100" s="133">
        <f t="shared" si="80"/>
        <v>18</v>
      </c>
      <c r="AY100" s="231">
        <f t="shared" si="81"/>
        <v>43924</v>
      </c>
      <c r="AZ100" s="133">
        <f t="shared" si="82"/>
        <v>888</v>
      </c>
      <c r="BA100" s="1">
        <f t="shared" si="102"/>
        <v>43924</v>
      </c>
      <c r="BB100">
        <f t="shared" si="100"/>
        <v>64</v>
      </c>
      <c r="BC100">
        <f t="shared" si="101"/>
        <v>26</v>
      </c>
      <c r="BD100" s="1">
        <f t="shared" si="103"/>
        <v>43924</v>
      </c>
      <c r="BE100">
        <f t="shared" ref="BE100:BE108" si="104">+BE99+BB100</f>
        <v>179</v>
      </c>
      <c r="BF100">
        <f>+BF99+BC100</f>
        <v>50</v>
      </c>
      <c r="BG100" s="181">
        <f t="shared" si="89"/>
        <v>43924</v>
      </c>
      <c r="BH100">
        <f t="shared" si="90"/>
        <v>845</v>
      </c>
      <c r="BI100">
        <f t="shared" si="91"/>
        <v>173</v>
      </c>
      <c r="BJ100">
        <f t="shared" si="92"/>
        <v>4</v>
      </c>
      <c r="BK100" s="181">
        <f t="shared" si="93"/>
        <v>43924</v>
      </c>
      <c r="BL100">
        <f t="shared" si="94"/>
        <v>43</v>
      </c>
      <c r="BM100">
        <f t="shared" si="95"/>
        <v>10</v>
      </c>
      <c r="BN100">
        <f t="shared" si="96"/>
        <v>0</v>
      </c>
      <c r="BO100" s="181">
        <f t="shared" si="97"/>
        <v>43924</v>
      </c>
      <c r="BP100">
        <f t="shared" si="98"/>
        <v>348</v>
      </c>
      <c r="BQ100">
        <f t="shared" si="87"/>
        <v>50</v>
      </c>
      <c r="BR100">
        <f t="shared" si="88"/>
        <v>5</v>
      </c>
    </row>
    <row r="101" spans="1:70" x14ac:dyDescent="0.55000000000000004">
      <c r="A101" s="181">
        <v>43925</v>
      </c>
      <c r="B101" s="147">
        <v>25</v>
      </c>
      <c r="C101" s="156">
        <f t="shared" si="86"/>
        <v>913</v>
      </c>
      <c r="D101" s="156">
        <f t="shared" si="99"/>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83"/>
        <v>43925</v>
      </c>
      <c r="AA101" s="232">
        <f t="shared" si="75"/>
        <v>1261</v>
      </c>
      <c r="AB101" s="232">
        <f t="shared" si="76"/>
        <v>246</v>
      </c>
      <c r="AC101" s="233">
        <f t="shared" si="77"/>
        <v>9</v>
      </c>
      <c r="AD101" s="160">
        <f t="shared" si="78"/>
        <v>17</v>
      </c>
      <c r="AE101" s="148">
        <v>862</v>
      </c>
      <c r="AF101" s="156">
        <f t="shared" si="66"/>
        <v>13</v>
      </c>
      <c r="AG101" s="148">
        <v>186</v>
      </c>
      <c r="AH101" s="156">
        <f t="shared" ref="AH101:AH102" si="105">+AI101-AI100</f>
        <v>0</v>
      </c>
      <c r="AI101" s="42">
        <v>4</v>
      </c>
      <c r="AJ101" s="159">
        <f t="shared" ref="AJ101:AJ102" si="106">+AK101-AK100</f>
        <v>1</v>
      </c>
      <c r="AK101" s="148">
        <v>44</v>
      </c>
      <c r="AL101" s="156">
        <f t="shared" ref="AL101:AL102" si="107">+AM101-AM100</f>
        <v>0</v>
      </c>
      <c r="AM101" s="148">
        <v>10</v>
      </c>
      <c r="AN101" s="156">
        <f t="shared" ref="AN101:AN102" si="108">+AO101-AO100</f>
        <v>0</v>
      </c>
      <c r="AO101" s="158">
        <v>0</v>
      </c>
      <c r="AP101" s="159">
        <f t="shared" ref="AP101:AP102" si="109">+AQ101-AQ100</f>
        <v>7</v>
      </c>
      <c r="AQ101" s="148">
        <v>355</v>
      </c>
      <c r="AR101" s="156">
        <f t="shared" ref="AR101:AR102" si="110">+AS101-AS100</f>
        <v>0</v>
      </c>
      <c r="AS101" s="148">
        <v>50</v>
      </c>
      <c r="AT101" s="156">
        <f t="shared" ref="AT101:AT102" si="111">+AU101-AU100</f>
        <v>0</v>
      </c>
      <c r="AU101" s="149">
        <v>5</v>
      </c>
      <c r="AW101" s="231">
        <f t="shared" si="79"/>
        <v>43925</v>
      </c>
      <c r="AX101" s="133">
        <f t="shared" si="80"/>
        <v>25</v>
      </c>
      <c r="AY101" s="231">
        <f t="shared" si="81"/>
        <v>43925</v>
      </c>
      <c r="AZ101" s="133">
        <f t="shared" si="82"/>
        <v>913</v>
      </c>
      <c r="BA101" s="1">
        <f t="shared" si="102"/>
        <v>43925</v>
      </c>
      <c r="BB101">
        <f t="shared" si="100"/>
        <v>47</v>
      </c>
      <c r="BC101">
        <f t="shared" si="101"/>
        <v>16</v>
      </c>
      <c r="BD101" s="1">
        <f t="shared" si="103"/>
        <v>43925</v>
      </c>
      <c r="BE101">
        <f t="shared" si="104"/>
        <v>226</v>
      </c>
      <c r="BF101">
        <f t="shared" ref="BF101:BF108" si="112">+BF100+BC101</f>
        <v>66</v>
      </c>
      <c r="BG101" s="181">
        <f t="shared" si="89"/>
        <v>43925</v>
      </c>
      <c r="BH101">
        <f t="shared" si="90"/>
        <v>862</v>
      </c>
      <c r="BI101">
        <f t="shared" si="91"/>
        <v>186</v>
      </c>
      <c r="BJ101">
        <f t="shared" si="92"/>
        <v>4</v>
      </c>
      <c r="BK101" s="181">
        <f t="shared" si="93"/>
        <v>43925</v>
      </c>
      <c r="BL101">
        <f t="shared" si="94"/>
        <v>44</v>
      </c>
      <c r="BM101">
        <f t="shared" si="95"/>
        <v>10</v>
      </c>
      <c r="BN101">
        <f t="shared" si="96"/>
        <v>0</v>
      </c>
      <c r="BO101" s="181">
        <f t="shared" si="97"/>
        <v>43925</v>
      </c>
      <c r="BP101">
        <f t="shared" si="98"/>
        <v>355</v>
      </c>
      <c r="BQ101">
        <f t="shared" si="87"/>
        <v>50</v>
      </c>
      <c r="BR101">
        <f t="shared" si="88"/>
        <v>5</v>
      </c>
    </row>
    <row r="102" spans="1:70" x14ac:dyDescent="0.55000000000000004">
      <c r="A102" s="181">
        <v>43926</v>
      </c>
      <c r="B102" s="147">
        <v>38</v>
      </c>
      <c r="C102" s="156">
        <f t="shared" si="86"/>
        <v>951</v>
      </c>
      <c r="D102" s="156">
        <f t="shared" si="99"/>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83"/>
        <v>43926</v>
      </c>
      <c r="AA102" s="232">
        <f t="shared" si="75"/>
        <v>1297</v>
      </c>
      <c r="AB102" s="232">
        <f t="shared" si="76"/>
        <v>270</v>
      </c>
      <c r="AC102" s="233">
        <f t="shared" si="77"/>
        <v>9</v>
      </c>
      <c r="AD102" s="160">
        <f t="shared" ref="AD102:AD103" si="113">+AE102-AE101</f>
        <v>28</v>
      </c>
      <c r="AE102" s="148">
        <v>890</v>
      </c>
      <c r="AF102" s="156">
        <f t="shared" ref="AF102" si="114">+AG102-AG101</f>
        <v>20</v>
      </c>
      <c r="AG102" s="148">
        <v>206</v>
      </c>
      <c r="AH102" s="156">
        <f t="shared" si="105"/>
        <v>0</v>
      </c>
      <c r="AI102" s="42">
        <v>4</v>
      </c>
      <c r="AJ102" s="159">
        <f t="shared" si="106"/>
        <v>0</v>
      </c>
      <c r="AK102" s="148">
        <v>44</v>
      </c>
      <c r="AL102" s="156">
        <f t="shared" si="107"/>
        <v>0</v>
      </c>
      <c r="AM102" s="148">
        <v>10</v>
      </c>
      <c r="AN102" s="156">
        <f t="shared" si="108"/>
        <v>0</v>
      </c>
      <c r="AO102" s="158">
        <v>0</v>
      </c>
      <c r="AP102" s="159">
        <f t="shared" si="109"/>
        <v>8</v>
      </c>
      <c r="AQ102" s="148">
        <v>363</v>
      </c>
      <c r="AR102" s="156">
        <f t="shared" si="110"/>
        <v>4</v>
      </c>
      <c r="AS102" s="148">
        <v>54</v>
      </c>
      <c r="AT102" s="156">
        <f t="shared" si="111"/>
        <v>0</v>
      </c>
      <c r="AU102" s="149">
        <v>5</v>
      </c>
      <c r="AW102" s="231">
        <f t="shared" si="79"/>
        <v>43926</v>
      </c>
      <c r="AX102" s="133">
        <f t="shared" si="80"/>
        <v>38</v>
      </c>
      <c r="AY102" s="231">
        <f t="shared" si="81"/>
        <v>43926</v>
      </c>
      <c r="AZ102" s="133">
        <f t="shared" si="82"/>
        <v>951</v>
      </c>
      <c r="BA102" s="1">
        <f t="shared" si="102"/>
        <v>43926</v>
      </c>
      <c r="BB102">
        <f t="shared" si="100"/>
        <v>78</v>
      </c>
      <c r="BC102">
        <f t="shared" si="101"/>
        <v>16</v>
      </c>
      <c r="BD102" s="1">
        <f t="shared" si="103"/>
        <v>43926</v>
      </c>
      <c r="BE102">
        <f t="shared" si="104"/>
        <v>304</v>
      </c>
      <c r="BF102">
        <f t="shared" si="112"/>
        <v>82</v>
      </c>
      <c r="BG102" s="181">
        <f t="shared" si="89"/>
        <v>43926</v>
      </c>
      <c r="BH102">
        <f t="shared" si="90"/>
        <v>890</v>
      </c>
      <c r="BI102">
        <f t="shared" si="91"/>
        <v>206</v>
      </c>
      <c r="BJ102">
        <f t="shared" si="92"/>
        <v>4</v>
      </c>
      <c r="BK102" s="181">
        <f t="shared" si="93"/>
        <v>43926</v>
      </c>
      <c r="BL102">
        <f t="shared" si="94"/>
        <v>44</v>
      </c>
      <c r="BM102">
        <f t="shared" si="95"/>
        <v>10</v>
      </c>
      <c r="BN102">
        <f t="shared" si="96"/>
        <v>0</v>
      </c>
      <c r="BO102" s="181">
        <f t="shared" si="97"/>
        <v>43926</v>
      </c>
      <c r="BP102">
        <f t="shared" si="98"/>
        <v>363</v>
      </c>
      <c r="BQ102">
        <f t="shared" si="87"/>
        <v>54</v>
      </c>
      <c r="BR102">
        <f t="shared" si="88"/>
        <v>5</v>
      </c>
    </row>
    <row r="103" spans="1:70" x14ac:dyDescent="0.55000000000000004">
      <c r="A103" s="181">
        <v>43927</v>
      </c>
      <c r="B103" s="147">
        <v>32</v>
      </c>
      <c r="C103" s="156">
        <f t="shared" si="86"/>
        <v>983</v>
      </c>
      <c r="D103" s="156">
        <f t="shared" ref="D103:D108" si="115">+C103-F103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83"/>
        <v>43927</v>
      </c>
      <c r="AA103" s="232">
        <f t="shared" si="75"/>
        <v>1331</v>
      </c>
      <c r="AB103" s="232">
        <f t="shared" si="76"/>
        <v>283</v>
      </c>
      <c r="AC103" s="233">
        <f t="shared" si="77"/>
        <v>9</v>
      </c>
      <c r="AD103" s="160">
        <f t="shared" si="113"/>
        <v>24</v>
      </c>
      <c r="AE103" s="148">
        <v>914</v>
      </c>
      <c r="AF103" s="156">
        <f t="shared" ref="AF103" si="116">+AG103-AG102</f>
        <v>10</v>
      </c>
      <c r="AG103" s="148">
        <v>216</v>
      </c>
      <c r="AH103" s="156">
        <f t="shared" ref="AH103" si="117">+AI103-AI102</f>
        <v>0</v>
      </c>
      <c r="AI103" s="42">
        <v>4</v>
      </c>
      <c r="AJ103" s="159">
        <f t="shared" ref="AJ103" si="118">+AK103-AK102</f>
        <v>0</v>
      </c>
      <c r="AK103" s="148">
        <v>44</v>
      </c>
      <c r="AL103" s="156">
        <f t="shared" ref="AL103" si="119">+AM103-AM102</f>
        <v>0</v>
      </c>
      <c r="AM103" s="148">
        <v>10</v>
      </c>
      <c r="AN103" s="156">
        <f t="shared" ref="AN103" si="120">+AO103-AO102</f>
        <v>0</v>
      </c>
      <c r="AO103" s="158">
        <v>0</v>
      </c>
      <c r="AP103" s="159">
        <f t="shared" ref="AP103" si="121">+AQ103-AQ102</f>
        <v>10</v>
      </c>
      <c r="AQ103" s="148">
        <v>373</v>
      </c>
      <c r="AR103" s="156">
        <f t="shared" ref="AR103" si="122">+AS103-AS102</f>
        <v>3</v>
      </c>
      <c r="AS103" s="148">
        <v>57</v>
      </c>
      <c r="AT103" s="156">
        <f t="shared" ref="AT103" si="123">+AU103-AU102</f>
        <v>0</v>
      </c>
      <c r="AU103" s="149">
        <v>5</v>
      </c>
      <c r="AW103" s="231">
        <f t="shared" si="79"/>
        <v>43927</v>
      </c>
      <c r="AX103" s="133">
        <f t="shared" si="80"/>
        <v>32</v>
      </c>
      <c r="AY103" s="231">
        <f t="shared" si="81"/>
        <v>43927</v>
      </c>
      <c r="AZ103" s="133">
        <f t="shared" si="82"/>
        <v>983</v>
      </c>
      <c r="BA103" s="1">
        <f t="shared" si="102"/>
        <v>43927</v>
      </c>
      <c r="BB103">
        <f t="shared" si="100"/>
        <v>30</v>
      </c>
      <c r="BC103">
        <f t="shared" si="101"/>
        <v>9</v>
      </c>
      <c r="BD103" s="1">
        <f t="shared" si="103"/>
        <v>43927</v>
      </c>
      <c r="BE103">
        <f t="shared" si="104"/>
        <v>334</v>
      </c>
      <c r="BF103">
        <f t="shared" si="112"/>
        <v>91</v>
      </c>
      <c r="BG103" s="181">
        <f t="shared" si="89"/>
        <v>43927</v>
      </c>
      <c r="BH103">
        <f t="shared" si="90"/>
        <v>914</v>
      </c>
      <c r="BI103">
        <f t="shared" si="91"/>
        <v>216</v>
      </c>
      <c r="BJ103">
        <f t="shared" si="92"/>
        <v>4</v>
      </c>
      <c r="BK103" s="181">
        <f t="shared" si="93"/>
        <v>43927</v>
      </c>
      <c r="BL103">
        <f t="shared" si="94"/>
        <v>44</v>
      </c>
      <c r="BM103">
        <f t="shared" si="95"/>
        <v>10</v>
      </c>
      <c r="BN103">
        <f t="shared" si="96"/>
        <v>0</v>
      </c>
      <c r="BO103" s="181">
        <f t="shared" si="97"/>
        <v>43927</v>
      </c>
      <c r="BP103">
        <f t="shared" si="98"/>
        <v>373</v>
      </c>
      <c r="BQ103">
        <f t="shared" si="87"/>
        <v>57</v>
      </c>
      <c r="BR103">
        <f t="shared" si="88"/>
        <v>5</v>
      </c>
    </row>
    <row r="104" spans="1:70" x14ac:dyDescent="0.55000000000000004">
      <c r="A104" s="181">
        <v>43928</v>
      </c>
      <c r="B104" s="147">
        <v>59</v>
      </c>
      <c r="C104" s="156">
        <f t="shared" si="86"/>
        <v>1042</v>
      </c>
      <c r="D104" s="156">
        <f t="shared" si="115"/>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83"/>
        <v>43928</v>
      </c>
      <c r="AA104" s="232">
        <f t="shared" si="75"/>
        <v>1355</v>
      </c>
      <c r="AB104" s="232">
        <f t="shared" si="76"/>
        <v>307</v>
      </c>
      <c r="AC104" s="233">
        <f t="shared" si="77"/>
        <v>9</v>
      </c>
      <c r="AD104" s="160">
        <f t="shared" ref="AD104:AD110" si="124">+AE104-AE103</f>
        <v>21</v>
      </c>
      <c r="AE104" s="148">
        <v>935</v>
      </c>
      <c r="AF104" s="156">
        <f t="shared" ref="AF104:AF116" si="125">+AG104-AG103</f>
        <v>20</v>
      </c>
      <c r="AG104" s="148">
        <v>236</v>
      </c>
      <c r="AH104" s="156">
        <f t="shared" ref="AH104:AH112" si="126">+AI104-AI103</f>
        <v>0</v>
      </c>
      <c r="AI104" s="42">
        <v>4</v>
      </c>
      <c r="AJ104" s="159">
        <f t="shared" ref="AJ104:AJ110" si="127">+AK104-AK103</f>
        <v>0</v>
      </c>
      <c r="AK104" s="148">
        <v>44</v>
      </c>
      <c r="AL104" s="156">
        <f t="shared" ref="AL104:AL110" si="128">+AM104-AM103</f>
        <v>0</v>
      </c>
      <c r="AM104" s="148">
        <v>10</v>
      </c>
      <c r="AN104" s="156">
        <f t="shared" ref="AN104:AN110" si="129">+AO104-AO103</f>
        <v>0</v>
      </c>
      <c r="AO104" s="158">
        <v>0</v>
      </c>
      <c r="AP104" s="159">
        <f t="shared" ref="AP104:AP110" si="130">+AQ104-AQ103</f>
        <v>3</v>
      </c>
      <c r="AQ104" s="148">
        <v>376</v>
      </c>
      <c r="AR104" s="156">
        <f t="shared" ref="AR104:AR110" si="131">+AS104-AS103</f>
        <v>4</v>
      </c>
      <c r="AS104" s="148">
        <v>61</v>
      </c>
      <c r="AT104" s="156">
        <f t="shared" ref="AT104:AT110" si="132">+AU104-AU103</f>
        <v>0</v>
      </c>
      <c r="AU104" s="149">
        <v>5</v>
      </c>
      <c r="AW104" s="231">
        <f t="shared" si="79"/>
        <v>43928</v>
      </c>
      <c r="AX104" s="133">
        <f t="shared" si="80"/>
        <v>59</v>
      </c>
      <c r="AY104" s="231">
        <f t="shared" si="81"/>
        <v>43928</v>
      </c>
      <c r="AZ104" s="133">
        <f t="shared" si="82"/>
        <v>1042</v>
      </c>
      <c r="BA104" s="1">
        <f t="shared" si="102"/>
        <v>43928</v>
      </c>
      <c r="BB104">
        <f t="shared" si="100"/>
        <v>137</v>
      </c>
      <c r="BC104">
        <f t="shared" si="101"/>
        <v>102</v>
      </c>
      <c r="BD104" s="1">
        <f t="shared" si="103"/>
        <v>43928</v>
      </c>
      <c r="BE104">
        <f t="shared" si="104"/>
        <v>471</v>
      </c>
      <c r="BF104">
        <f t="shared" si="112"/>
        <v>193</v>
      </c>
      <c r="BG104" s="181">
        <f t="shared" si="89"/>
        <v>43928</v>
      </c>
      <c r="BH104">
        <f t="shared" si="90"/>
        <v>935</v>
      </c>
      <c r="BI104">
        <f t="shared" si="91"/>
        <v>236</v>
      </c>
      <c r="BJ104">
        <f t="shared" si="92"/>
        <v>4</v>
      </c>
      <c r="BK104" s="181">
        <f t="shared" si="93"/>
        <v>43928</v>
      </c>
      <c r="BL104">
        <f t="shared" si="94"/>
        <v>44</v>
      </c>
      <c r="BM104">
        <f t="shared" si="95"/>
        <v>10</v>
      </c>
      <c r="BN104">
        <f t="shared" si="96"/>
        <v>0</v>
      </c>
      <c r="BO104" s="181">
        <f t="shared" si="97"/>
        <v>43928</v>
      </c>
      <c r="BP104">
        <f t="shared" si="98"/>
        <v>376</v>
      </c>
      <c r="BQ104">
        <f t="shared" si="87"/>
        <v>61</v>
      </c>
      <c r="BR104">
        <f t="shared" si="88"/>
        <v>5</v>
      </c>
    </row>
    <row r="105" spans="1:70" x14ac:dyDescent="0.55000000000000004">
      <c r="A105" s="181">
        <v>43929</v>
      </c>
      <c r="B105" s="147">
        <v>61</v>
      </c>
      <c r="C105" s="156">
        <f t="shared" ref="C105" si="133">+B105+C104</f>
        <v>1103</v>
      </c>
      <c r="D105" s="156">
        <f t="shared" si="115"/>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83"/>
        <v>43929</v>
      </c>
      <c r="AA105" s="232">
        <f t="shared" si="75"/>
        <v>1384</v>
      </c>
      <c r="AB105" s="232">
        <f t="shared" si="76"/>
        <v>341</v>
      </c>
      <c r="AC105" s="233">
        <f t="shared" si="77"/>
        <v>9</v>
      </c>
      <c r="AD105" s="160">
        <f t="shared" si="124"/>
        <v>25</v>
      </c>
      <c r="AE105" s="148">
        <v>960</v>
      </c>
      <c r="AF105" s="156">
        <f t="shared" si="125"/>
        <v>28</v>
      </c>
      <c r="AG105" s="148">
        <v>264</v>
      </c>
      <c r="AH105" s="156">
        <f t="shared" si="126"/>
        <v>0</v>
      </c>
      <c r="AI105" s="42">
        <v>4</v>
      </c>
      <c r="AJ105" s="159">
        <f t="shared" si="127"/>
        <v>1</v>
      </c>
      <c r="AK105" s="148">
        <v>45</v>
      </c>
      <c r="AL105" s="156">
        <f t="shared" si="128"/>
        <v>0</v>
      </c>
      <c r="AM105" s="148">
        <v>10</v>
      </c>
      <c r="AN105" s="156">
        <f t="shared" si="129"/>
        <v>0</v>
      </c>
      <c r="AO105" s="158">
        <v>0</v>
      </c>
      <c r="AP105" s="159">
        <f t="shared" si="130"/>
        <v>3</v>
      </c>
      <c r="AQ105" s="148">
        <v>379</v>
      </c>
      <c r="AR105" s="156">
        <f t="shared" si="131"/>
        <v>6</v>
      </c>
      <c r="AS105" s="148">
        <v>67</v>
      </c>
      <c r="AT105" s="156">
        <f t="shared" si="132"/>
        <v>0</v>
      </c>
      <c r="AU105" s="149">
        <v>5</v>
      </c>
      <c r="AW105" s="231">
        <f t="shared" si="79"/>
        <v>43929</v>
      </c>
      <c r="AX105" s="133">
        <f t="shared" si="80"/>
        <v>61</v>
      </c>
      <c r="AY105" s="231">
        <f t="shared" si="81"/>
        <v>43929</v>
      </c>
      <c r="AZ105" s="133">
        <f t="shared" si="82"/>
        <v>1103</v>
      </c>
      <c r="BA105" s="1">
        <f t="shared" si="102"/>
        <v>43929</v>
      </c>
      <c r="BB105">
        <f t="shared" si="100"/>
        <v>56</v>
      </c>
      <c r="BC105">
        <f t="shared" si="101"/>
        <v>28</v>
      </c>
      <c r="BD105" s="1">
        <f>+BA105</f>
        <v>43929</v>
      </c>
      <c r="BE105">
        <f t="shared" si="104"/>
        <v>527</v>
      </c>
      <c r="BF105">
        <f t="shared" si="112"/>
        <v>221</v>
      </c>
      <c r="BG105" s="181">
        <f t="shared" si="89"/>
        <v>43929</v>
      </c>
      <c r="BH105">
        <f t="shared" si="90"/>
        <v>960</v>
      </c>
      <c r="BI105">
        <f t="shared" si="91"/>
        <v>264</v>
      </c>
      <c r="BJ105">
        <f t="shared" si="92"/>
        <v>4</v>
      </c>
      <c r="BK105" s="181">
        <f t="shared" si="93"/>
        <v>43929</v>
      </c>
      <c r="BL105">
        <f t="shared" si="94"/>
        <v>45</v>
      </c>
      <c r="BM105">
        <f t="shared" si="95"/>
        <v>10</v>
      </c>
      <c r="BN105">
        <f t="shared" si="96"/>
        <v>0</v>
      </c>
      <c r="BO105" s="181">
        <f t="shared" si="97"/>
        <v>43929</v>
      </c>
      <c r="BP105">
        <f t="shared" si="98"/>
        <v>379</v>
      </c>
      <c r="BQ105">
        <f t="shared" si="87"/>
        <v>67</v>
      </c>
      <c r="BR105">
        <f t="shared" si="88"/>
        <v>5</v>
      </c>
    </row>
    <row r="106" spans="1:70" x14ac:dyDescent="0.55000000000000004">
      <c r="A106" s="181">
        <v>43930</v>
      </c>
      <c r="B106" s="147">
        <v>38</v>
      </c>
      <c r="C106" s="156">
        <f t="shared" ref="C106" si="134">+B106+C105</f>
        <v>1141</v>
      </c>
      <c r="D106" s="156">
        <f t="shared" si="115"/>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83"/>
        <v>43930</v>
      </c>
      <c r="AA106" s="232">
        <f t="shared" si="75"/>
        <v>1398</v>
      </c>
      <c r="AB106" s="232">
        <f t="shared" si="76"/>
        <v>383</v>
      </c>
      <c r="AC106" s="233">
        <f t="shared" si="77"/>
        <v>9</v>
      </c>
      <c r="AD106" s="185">
        <f t="shared" si="124"/>
        <v>13</v>
      </c>
      <c r="AE106" s="157">
        <v>973</v>
      </c>
      <c r="AF106" s="186">
        <f t="shared" si="125"/>
        <v>29</v>
      </c>
      <c r="AG106" s="157">
        <v>293</v>
      </c>
      <c r="AH106" s="186">
        <f t="shared" si="126"/>
        <v>0</v>
      </c>
      <c r="AI106" s="187">
        <v>4</v>
      </c>
      <c r="AJ106" s="188">
        <f t="shared" si="127"/>
        <v>0</v>
      </c>
      <c r="AK106" s="157">
        <v>45</v>
      </c>
      <c r="AL106" s="186">
        <f t="shared" si="128"/>
        <v>0</v>
      </c>
      <c r="AM106" s="157">
        <v>10</v>
      </c>
      <c r="AN106" s="186">
        <f t="shared" si="129"/>
        <v>0</v>
      </c>
      <c r="AO106" s="189">
        <v>0</v>
      </c>
      <c r="AP106" s="188">
        <f t="shared" si="130"/>
        <v>1</v>
      </c>
      <c r="AQ106" s="157">
        <v>380</v>
      </c>
      <c r="AR106" s="186">
        <f t="shared" si="131"/>
        <v>13</v>
      </c>
      <c r="AS106" s="157">
        <v>80</v>
      </c>
      <c r="AT106" s="186">
        <f t="shared" si="132"/>
        <v>0</v>
      </c>
      <c r="AU106" s="190">
        <v>5</v>
      </c>
      <c r="AW106" s="231">
        <f t="shared" si="79"/>
        <v>43930</v>
      </c>
      <c r="AX106" s="133">
        <f t="shared" si="80"/>
        <v>38</v>
      </c>
      <c r="AY106" s="231">
        <f t="shared" si="81"/>
        <v>43930</v>
      </c>
      <c r="AZ106" s="133">
        <f t="shared" si="82"/>
        <v>1141</v>
      </c>
      <c r="BA106" s="1">
        <f t="shared" si="102"/>
        <v>43930</v>
      </c>
      <c r="BB106">
        <f t="shared" si="100"/>
        <v>47</v>
      </c>
      <c r="BC106">
        <f t="shared" si="101"/>
        <v>14</v>
      </c>
      <c r="BD106" s="1">
        <f t="shared" si="103"/>
        <v>43930</v>
      </c>
      <c r="BE106">
        <f t="shared" si="104"/>
        <v>574</v>
      </c>
      <c r="BF106">
        <f t="shared" si="112"/>
        <v>235</v>
      </c>
      <c r="BG106" s="181">
        <f t="shared" si="89"/>
        <v>43930</v>
      </c>
      <c r="BH106">
        <f t="shared" si="90"/>
        <v>973</v>
      </c>
      <c r="BI106">
        <f t="shared" si="91"/>
        <v>293</v>
      </c>
      <c r="BJ106">
        <f t="shared" si="92"/>
        <v>4</v>
      </c>
      <c r="BK106" s="181">
        <f t="shared" si="93"/>
        <v>43930</v>
      </c>
      <c r="BL106">
        <f t="shared" si="94"/>
        <v>45</v>
      </c>
      <c r="BM106">
        <f t="shared" si="95"/>
        <v>10</v>
      </c>
      <c r="BN106">
        <f t="shared" si="96"/>
        <v>0</v>
      </c>
      <c r="BO106" s="181">
        <f t="shared" si="97"/>
        <v>43930</v>
      </c>
      <c r="BP106">
        <f t="shared" si="98"/>
        <v>380</v>
      </c>
      <c r="BQ106">
        <f t="shared" si="87"/>
        <v>80</v>
      </c>
      <c r="BR106">
        <f t="shared" si="88"/>
        <v>5</v>
      </c>
    </row>
    <row r="107" spans="1:70" x14ac:dyDescent="0.55000000000000004">
      <c r="A107" s="181">
        <v>43931</v>
      </c>
      <c r="B107" s="147">
        <v>42</v>
      </c>
      <c r="C107" s="156">
        <f t="shared" ref="C107:C108" si="135">+B107+C106</f>
        <v>1183</v>
      </c>
      <c r="D107" s="156">
        <f t="shared" si="115"/>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83"/>
        <v>43931</v>
      </c>
      <c r="AA107" s="232">
        <f t="shared" si="75"/>
        <v>1416</v>
      </c>
      <c r="AB107" s="232">
        <f t="shared" si="76"/>
        <v>410</v>
      </c>
      <c r="AC107" s="233">
        <f t="shared" si="77"/>
        <v>10</v>
      </c>
      <c r="AD107" s="185">
        <f t="shared" si="124"/>
        <v>16</v>
      </c>
      <c r="AE107" s="157">
        <v>989</v>
      </c>
      <c r="AF107" s="186">
        <f t="shared" si="125"/>
        <v>16</v>
      </c>
      <c r="AG107" s="157">
        <v>309</v>
      </c>
      <c r="AH107" s="186">
        <f t="shared" si="126"/>
        <v>0</v>
      </c>
      <c r="AI107" s="187">
        <v>4</v>
      </c>
      <c r="AJ107" s="188">
        <f t="shared" si="127"/>
        <v>0</v>
      </c>
      <c r="AK107" s="157">
        <v>45</v>
      </c>
      <c r="AL107" s="186">
        <f t="shared" si="128"/>
        <v>0</v>
      </c>
      <c r="AM107" s="157">
        <v>10</v>
      </c>
      <c r="AN107" s="186">
        <f t="shared" si="129"/>
        <v>0</v>
      </c>
      <c r="AO107" s="189">
        <v>0</v>
      </c>
      <c r="AP107" s="188">
        <f t="shared" si="130"/>
        <v>2</v>
      </c>
      <c r="AQ107" s="157">
        <v>382</v>
      </c>
      <c r="AR107" s="186">
        <f t="shared" si="131"/>
        <v>11</v>
      </c>
      <c r="AS107" s="157">
        <v>91</v>
      </c>
      <c r="AT107" s="186">
        <f t="shared" si="132"/>
        <v>1</v>
      </c>
      <c r="AU107" s="190">
        <v>6</v>
      </c>
      <c r="AW107" s="231">
        <f t="shared" si="79"/>
        <v>43931</v>
      </c>
      <c r="AX107" s="133">
        <f t="shared" si="80"/>
        <v>42</v>
      </c>
      <c r="AY107" s="231">
        <f t="shared" si="81"/>
        <v>43931</v>
      </c>
      <c r="AZ107" s="133">
        <f t="shared" si="82"/>
        <v>1183</v>
      </c>
      <c r="BA107" s="1">
        <f t="shared" si="102"/>
        <v>43931</v>
      </c>
      <c r="BB107">
        <f t="shared" si="100"/>
        <v>34</v>
      </c>
      <c r="BC107">
        <f t="shared" si="101"/>
        <v>7</v>
      </c>
      <c r="BD107" s="1">
        <f t="shared" si="103"/>
        <v>43931</v>
      </c>
      <c r="BE107">
        <f t="shared" si="104"/>
        <v>608</v>
      </c>
      <c r="BF107">
        <f t="shared" si="112"/>
        <v>242</v>
      </c>
      <c r="BG107" s="181">
        <f t="shared" si="89"/>
        <v>43931</v>
      </c>
      <c r="BH107">
        <f t="shared" si="90"/>
        <v>989</v>
      </c>
      <c r="BI107">
        <f t="shared" si="91"/>
        <v>309</v>
      </c>
      <c r="BJ107">
        <f t="shared" si="92"/>
        <v>4</v>
      </c>
      <c r="BK107" s="181">
        <f t="shared" si="93"/>
        <v>43931</v>
      </c>
      <c r="BL107">
        <f t="shared" si="94"/>
        <v>45</v>
      </c>
      <c r="BM107">
        <f t="shared" si="95"/>
        <v>10</v>
      </c>
      <c r="BN107">
        <f t="shared" si="96"/>
        <v>0</v>
      </c>
      <c r="BO107" s="181">
        <f t="shared" si="97"/>
        <v>43931</v>
      </c>
      <c r="BP107">
        <f t="shared" si="98"/>
        <v>382</v>
      </c>
      <c r="BQ107">
        <f t="shared" si="87"/>
        <v>91</v>
      </c>
      <c r="BR107">
        <f t="shared" si="88"/>
        <v>6</v>
      </c>
    </row>
    <row r="108" spans="1:70" x14ac:dyDescent="0.55000000000000004">
      <c r="A108" s="181">
        <v>43932</v>
      </c>
      <c r="B108" s="147">
        <v>97</v>
      </c>
      <c r="C108" s="156">
        <f t="shared" si="135"/>
        <v>1280</v>
      </c>
      <c r="D108" s="156">
        <f t="shared" si="115"/>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83"/>
        <v>43932</v>
      </c>
      <c r="AA108" s="232">
        <f t="shared" si="75"/>
        <v>1430</v>
      </c>
      <c r="AB108" s="232">
        <f t="shared" si="76"/>
        <v>437</v>
      </c>
      <c r="AC108" s="233">
        <f t="shared" si="77"/>
        <v>10</v>
      </c>
      <c r="AD108" s="185">
        <f t="shared" si="124"/>
        <v>11</v>
      </c>
      <c r="AE108" s="157">
        <v>1000</v>
      </c>
      <c r="AF108" s="186">
        <f t="shared" si="125"/>
        <v>27</v>
      </c>
      <c r="AG108" s="157">
        <v>336</v>
      </c>
      <c r="AH108" s="186">
        <f t="shared" si="126"/>
        <v>0</v>
      </c>
      <c r="AI108" s="187">
        <v>4</v>
      </c>
      <c r="AJ108" s="188">
        <f t="shared" si="127"/>
        <v>0</v>
      </c>
      <c r="AK108" s="157">
        <v>45</v>
      </c>
      <c r="AL108" s="186">
        <f t="shared" si="128"/>
        <v>0</v>
      </c>
      <c r="AM108" s="157">
        <v>10</v>
      </c>
      <c r="AN108" s="186">
        <f t="shared" si="129"/>
        <v>0</v>
      </c>
      <c r="AO108" s="189">
        <v>0</v>
      </c>
      <c r="AP108" s="188">
        <f t="shared" si="130"/>
        <v>3</v>
      </c>
      <c r="AQ108" s="157">
        <v>385</v>
      </c>
      <c r="AR108" s="186">
        <f t="shared" si="131"/>
        <v>0</v>
      </c>
      <c r="AS108" s="157">
        <v>91</v>
      </c>
      <c r="AT108" s="186">
        <f t="shared" si="132"/>
        <v>0</v>
      </c>
      <c r="AU108" s="190">
        <v>6</v>
      </c>
      <c r="AW108" s="231">
        <f t="shared" si="79"/>
        <v>43932</v>
      </c>
      <c r="AX108" s="133">
        <f t="shared" si="80"/>
        <v>97</v>
      </c>
      <c r="AY108" s="231">
        <f t="shared" si="81"/>
        <v>43932</v>
      </c>
      <c r="AZ108" s="133">
        <f t="shared" si="82"/>
        <v>1280</v>
      </c>
      <c r="BA108" s="1">
        <f t="shared" si="102"/>
        <v>43932</v>
      </c>
      <c r="BB108">
        <f t="shared" si="100"/>
        <v>63</v>
      </c>
      <c r="BC108">
        <f t="shared" si="101"/>
        <v>12</v>
      </c>
      <c r="BD108" s="1">
        <f t="shared" si="103"/>
        <v>43932</v>
      </c>
      <c r="BE108">
        <f t="shared" si="104"/>
        <v>671</v>
      </c>
      <c r="BF108">
        <f t="shared" si="112"/>
        <v>254</v>
      </c>
      <c r="BG108" s="181">
        <f t="shared" si="89"/>
        <v>43932</v>
      </c>
      <c r="BH108">
        <f t="shared" si="90"/>
        <v>1000</v>
      </c>
      <c r="BI108">
        <f t="shared" si="91"/>
        <v>336</v>
      </c>
      <c r="BJ108">
        <f t="shared" si="92"/>
        <v>4</v>
      </c>
      <c r="BK108" s="181">
        <f t="shared" si="93"/>
        <v>43932</v>
      </c>
      <c r="BL108">
        <f t="shared" si="94"/>
        <v>45</v>
      </c>
      <c r="BM108">
        <f t="shared" si="95"/>
        <v>10</v>
      </c>
      <c r="BN108">
        <f t="shared" si="96"/>
        <v>0</v>
      </c>
      <c r="BO108" s="181">
        <f t="shared" si="97"/>
        <v>43932</v>
      </c>
      <c r="BP108">
        <f t="shared" si="98"/>
        <v>385</v>
      </c>
      <c r="BQ108">
        <f t="shared" si="87"/>
        <v>91</v>
      </c>
      <c r="BR108">
        <f t="shared" si="88"/>
        <v>6</v>
      </c>
    </row>
    <row r="109" spans="1:70" x14ac:dyDescent="0.55000000000000004">
      <c r="A109" s="181">
        <v>43933</v>
      </c>
      <c r="B109" s="147">
        <v>98</v>
      </c>
      <c r="C109" s="156">
        <f t="shared" ref="C109" si="136">+B109+C108</f>
        <v>1378</v>
      </c>
      <c r="D109" s="156">
        <f t="shared" ref="D109" si="137">+C109-F109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83"/>
        <v>43933</v>
      </c>
      <c r="AA109" s="232">
        <f t="shared" ref="AA109" si="138">+AE109+AK109+AQ109</f>
        <v>1437</v>
      </c>
      <c r="AB109" s="232">
        <f t="shared" ref="AB109" si="139">+AG109+AM109+AS109</f>
        <v>482</v>
      </c>
      <c r="AC109" s="233">
        <f t="shared" ref="AC109" si="140">+AI109+AO109+AU109</f>
        <v>10</v>
      </c>
      <c r="AD109" s="185">
        <f t="shared" si="124"/>
        <v>4</v>
      </c>
      <c r="AE109" s="157">
        <v>1004</v>
      </c>
      <c r="AF109" s="186">
        <f t="shared" si="125"/>
        <v>24</v>
      </c>
      <c r="AG109" s="157">
        <v>360</v>
      </c>
      <c r="AH109" s="186">
        <f t="shared" si="126"/>
        <v>0</v>
      </c>
      <c r="AI109" s="187">
        <v>4</v>
      </c>
      <c r="AJ109" s="188">
        <f t="shared" si="127"/>
        <v>0</v>
      </c>
      <c r="AK109" s="157">
        <v>45</v>
      </c>
      <c r="AL109" s="186">
        <f t="shared" si="128"/>
        <v>3</v>
      </c>
      <c r="AM109" s="157">
        <v>13</v>
      </c>
      <c r="AN109" s="186">
        <f t="shared" si="129"/>
        <v>0</v>
      </c>
      <c r="AO109" s="189">
        <v>0</v>
      </c>
      <c r="AP109" s="188">
        <f t="shared" si="130"/>
        <v>3</v>
      </c>
      <c r="AQ109" s="157">
        <v>388</v>
      </c>
      <c r="AR109" s="186">
        <f t="shared" si="131"/>
        <v>18</v>
      </c>
      <c r="AS109" s="157">
        <v>109</v>
      </c>
      <c r="AT109" s="186">
        <f t="shared" si="132"/>
        <v>0</v>
      </c>
      <c r="AU109" s="190">
        <v>6</v>
      </c>
      <c r="AW109" s="231">
        <f t="shared" si="79"/>
        <v>43933</v>
      </c>
      <c r="AX109" s="133">
        <f t="shared" ref="AX109" si="141">+B109</f>
        <v>98</v>
      </c>
      <c r="AY109" s="231">
        <f t="shared" ref="AY109" si="142">+A109</f>
        <v>43933</v>
      </c>
      <c r="AZ109" s="133">
        <f t="shared" ref="AZ109" si="143">+C109</f>
        <v>1378</v>
      </c>
      <c r="BA109" s="1">
        <f t="shared" ref="BA109" si="144">+AW109</f>
        <v>43933</v>
      </c>
      <c r="BB109">
        <f t="shared" ref="BB109" si="145">+L109</f>
        <v>61</v>
      </c>
      <c r="BC109">
        <f t="shared" ref="BC109" si="146">+M109</f>
        <v>12</v>
      </c>
      <c r="BD109" s="1">
        <f t="shared" ref="BD109" si="147">+BA109</f>
        <v>43933</v>
      </c>
      <c r="BE109">
        <f t="shared" ref="BE109" si="148">+BE108+BB109</f>
        <v>732</v>
      </c>
      <c r="BF109">
        <f t="shared" ref="BF109" si="149">+BF108+BC109</f>
        <v>266</v>
      </c>
      <c r="BG109" s="181">
        <f t="shared" si="89"/>
        <v>43933</v>
      </c>
      <c r="BH109">
        <f t="shared" si="90"/>
        <v>1004</v>
      </c>
      <c r="BI109">
        <f t="shared" si="91"/>
        <v>360</v>
      </c>
      <c r="BJ109">
        <f t="shared" si="92"/>
        <v>4</v>
      </c>
      <c r="BK109" s="181">
        <f t="shared" si="93"/>
        <v>43933</v>
      </c>
      <c r="BL109">
        <f t="shared" si="94"/>
        <v>45</v>
      </c>
      <c r="BM109">
        <f t="shared" si="95"/>
        <v>13</v>
      </c>
      <c r="BN109">
        <f t="shared" si="96"/>
        <v>0</v>
      </c>
      <c r="BO109" s="181">
        <f t="shared" si="97"/>
        <v>43933</v>
      </c>
      <c r="BP109">
        <f t="shared" si="98"/>
        <v>388</v>
      </c>
      <c r="BQ109">
        <f t="shared" si="87"/>
        <v>109</v>
      </c>
      <c r="BR109">
        <f t="shared" si="88"/>
        <v>6</v>
      </c>
    </row>
    <row r="110" spans="1:70" x14ac:dyDescent="0.55000000000000004">
      <c r="A110" s="181">
        <v>43934</v>
      </c>
      <c r="B110" s="147">
        <v>86</v>
      </c>
      <c r="C110" s="156">
        <f t="shared" ref="C110" si="150">+B110+C109</f>
        <v>1464</v>
      </c>
      <c r="D110" s="156">
        <f t="shared" ref="D110:D115" si="151">+C110-F110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83"/>
        <v>43934</v>
      </c>
      <c r="AA110" s="232">
        <f t="shared" ref="AA110" si="152">+AE110+AK110+AQ110</f>
        <v>1447</v>
      </c>
      <c r="AB110" s="232">
        <f t="shared" ref="AB110" si="153">+AG110+AM110+AS110</f>
        <v>524</v>
      </c>
      <c r="AC110" s="233">
        <f t="shared" ref="AC110" si="154">+AI110+AO110+AU110</f>
        <v>10</v>
      </c>
      <c r="AD110" s="185">
        <f t="shared" si="124"/>
        <v>5</v>
      </c>
      <c r="AE110" s="157">
        <v>1009</v>
      </c>
      <c r="AF110" s="186">
        <f t="shared" si="125"/>
        <v>37</v>
      </c>
      <c r="AG110" s="157">
        <v>397</v>
      </c>
      <c r="AH110" s="186">
        <f t="shared" si="126"/>
        <v>0</v>
      </c>
      <c r="AI110" s="187">
        <v>4</v>
      </c>
      <c r="AJ110" s="188">
        <f t="shared" si="127"/>
        <v>0</v>
      </c>
      <c r="AK110" s="157">
        <v>45</v>
      </c>
      <c r="AL110" s="186">
        <f t="shared" si="128"/>
        <v>0</v>
      </c>
      <c r="AM110" s="157">
        <v>13</v>
      </c>
      <c r="AN110" s="186">
        <f t="shared" si="129"/>
        <v>0</v>
      </c>
      <c r="AO110" s="189">
        <v>0</v>
      </c>
      <c r="AP110" s="188">
        <f t="shared" si="130"/>
        <v>5</v>
      </c>
      <c r="AQ110" s="157">
        <v>393</v>
      </c>
      <c r="AR110" s="186">
        <f t="shared" si="131"/>
        <v>5</v>
      </c>
      <c r="AS110" s="157">
        <v>114</v>
      </c>
      <c r="AT110" s="186">
        <f t="shared" si="132"/>
        <v>0</v>
      </c>
      <c r="AU110" s="190">
        <v>6</v>
      </c>
      <c r="AW110" s="231">
        <f t="shared" ref="AW110" si="155">+Z110</f>
        <v>43934</v>
      </c>
      <c r="AX110" s="133">
        <f t="shared" ref="AX110" si="156">+B110</f>
        <v>86</v>
      </c>
      <c r="AY110" s="231">
        <f t="shared" ref="AY110" si="157">+A110</f>
        <v>43934</v>
      </c>
      <c r="AZ110" s="133">
        <f t="shared" ref="AZ110" si="158">+C110</f>
        <v>1464</v>
      </c>
      <c r="BA110" s="1">
        <f t="shared" ref="BA110" si="159">+AW110</f>
        <v>43934</v>
      </c>
      <c r="BB110">
        <f t="shared" ref="BB110" si="160">+L110</f>
        <v>54</v>
      </c>
      <c r="BC110">
        <f t="shared" ref="BC110" si="161">+M110</f>
        <v>5</v>
      </c>
      <c r="BD110" s="1">
        <f t="shared" ref="BD110" si="162">+BA110</f>
        <v>43934</v>
      </c>
      <c r="BE110">
        <f t="shared" ref="BE110" si="163">+BE109+BB110</f>
        <v>786</v>
      </c>
      <c r="BF110">
        <f t="shared" ref="BF110" si="164">+BF109+BC110</f>
        <v>271</v>
      </c>
      <c r="BG110" s="181">
        <f t="shared" si="89"/>
        <v>43934</v>
      </c>
      <c r="BH110">
        <f t="shared" si="90"/>
        <v>1009</v>
      </c>
      <c r="BI110">
        <f t="shared" si="91"/>
        <v>397</v>
      </c>
      <c r="BJ110">
        <f t="shared" si="92"/>
        <v>4</v>
      </c>
      <c r="BK110" s="181">
        <f t="shared" si="93"/>
        <v>43934</v>
      </c>
      <c r="BL110">
        <f t="shared" si="94"/>
        <v>45</v>
      </c>
      <c r="BM110">
        <f t="shared" si="95"/>
        <v>13</v>
      </c>
      <c r="BN110">
        <f t="shared" si="96"/>
        <v>0</v>
      </c>
      <c r="BO110" s="181">
        <f t="shared" si="97"/>
        <v>43934</v>
      </c>
      <c r="BP110">
        <f t="shared" si="98"/>
        <v>393</v>
      </c>
      <c r="BQ110">
        <f t="shared" si="87"/>
        <v>114</v>
      </c>
      <c r="BR110">
        <f t="shared" si="88"/>
        <v>6</v>
      </c>
    </row>
    <row r="111" spans="1:70" x14ac:dyDescent="0.55000000000000004">
      <c r="A111" s="181">
        <v>43935</v>
      </c>
      <c r="B111" s="147">
        <v>36</v>
      </c>
      <c r="C111" s="156">
        <f t="shared" ref="C111" si="165">+B111+C110</f>
        <v>1500</v>
      </c>
      <c r="D111" s="156">
        <f t="shared" si="151"/>
        <v>904</v>
      </c>
      <c r="E111" s="148">
        <v>45</v>
      </c>
      <c r="F111" s="148">
        <v>596</v>
      </c>
      <c r="G111" s="148">
        <v>10</v>
      </c>
      <c r="H111" s="136"/>
      <c r="I111" s="148">
        <v>72</v>
      </c>
      <c r="J111" s="136"/>
      <c r="K111" s="149">
        <v>0</v>
      </c>
      <c r="L111" s="147">
        <v>57</v>
      </c>
      <c r="M111" s="148">
        <v>3</v>
      </c>
      <c r="N111" s="136"/>
      <c r="O111" s="136"/>
      <c r="P111" s="148">
        <v>7</v>
      </c>
      <c r="Q111" s="148">
        <v>5</v>
      </c>
      <c r="R111" s="136"/>
      <c r="S111" s="136"/>
      <c r="T111" s="148">
        <v>32</v>
      </c>
      <c r="U111" s="148">
        <v>7</v>
      </c>
      <c r="V111" s="136"/>
      <c r="W111" s="42">
        <v>1023</v>
      </c>
      <c r="X111" s="149">
        <v>228</v>
      </c>
      <c r="Z111" s="179">
        <f t="shared" si="83"/>
        <v>43935</v>
      </c>
      <c r="AA111" s="232">
        <f t="shared" ref="AA111" si="166">+AE111+AK111+AQ111</f>
        <v>1450</v>
      </c>
      <c r="AB111" s="232">
        <f t="shared" ref="AB111" si="167">+AG111+AM111+AS111</f>
        <v>573</v>
      </c>
      <c r="AC111" s="233">
        <f t="shared" ref="AC111" si="168">+AI111+AO111+AU111</f>
        <v>10</v>
      </c>
      <c r="AD111" s="185">
        <f t="shared" ref="AD111" si="169">+AE111-AE110</f>
        <v>3</v>
      </c>
      <c r="AE111" s="157">
        <v>1012</v>
      </c>
      <c r="AF111" s="186">
        <f t="shared" si="125"/>
        <v>37</v>
      </c>
      <c r="AG111" s="157">
        <v>434</v>
      </c>
      <c r="AH111" s="186">
        <f t="shared" si="126"/>
        <v>0</v>
      </c>
      <c r="AI111" s="187">
        <v>4</v>
      </c>
      <c r="AJ111" s="188">
        <f t="shared" ref="AJ111:AJ112" si="170">+AK111-AK110</f>
        <v>0</v>
      </c>
      <c r="AK111" s="157">
        <v>45</v>
      </c>
      <c r="AL111" s="186">
        <f t="shared" ref="AL111:AL112" si="171">+AM111-AM110</f>
        <v>2</v>
      </c>
      <c r="AM111" s="157">
        <v>15</v>
      </c>
      <c r="AN111" s="186">
        <f t="shared" ref="AN111:AN112" si="172">+AO111-AO110</f>
        <v>0</v>
      </c>
      <c r="AO111" s="189">
        <v>0</v>
      </c>
      <c r="AP111" s="188">
        <f t="shared" ref="AP111:AP114" si="173">+AQ111-AQ110</f>
        <v>0</v>
      </c>
      <c r="AQ111" s="157">
        <v>393</v>
      </c>
      <c r="AR111" s="186">
        <f t="shared" ref="AR111:AR114" si="174">+AS111-AS110</f>
        <v>10</v>
      </c>
      <c r="AS111" s="157">
        <v>124</v>
      </c>
      <c r="AT111" s="186">
        <f t="shared" ref="AT111:AT112" si="175">+AU111-AU110</f>
        <v>0</v>
      </c>
      <c r="AU111" s="190">
        <v>6</v>
      </c>
      <c r="AW111" s="231">
        <f t="shared" ref="AW111" si="176">+Z111</f>
        <v>43935</v>
      </c>
      <c r="AX111" s="133">
        <f t="shared" ref="AX111" si="177">+B111</f>
        <v>36</v>
      </c>
      <c r="AY111" s="231">
        <f t="shared" ref="AY111" si="178">+A111</f>
        <v>43935</v>
      </c>
      <c r="AZ111" s="133">
        <f t="shared" ref="AZ111" si="179">+C111</f>
        <v>1500</v>
      </c>
      <c r="BA111" s="1">
        <f t="shared" ref="BA111" si="180">+AW111</f>
        <v>43935</v>
      </c>
      <c r="BB111">
        <f t="shared" ref="BB111" si="181">+L111</f>
        <v>57</v>
      </c>
      <c r="BC111">
        <f t="shared" ref="BC111" si="182">+M111</f>
        <v>3</v>
      </c>
      <c r="BD111" s="1">
        <f t="shared" ref="BD111" si="183">+BA111</f>
        <v>43935</v>
      </c>
      <c r="BE111">
        <f t="shared" ref="BE111" si="184">+BE110+BB111</f>
        <v>843</v>
      </c>
      <c r="BF111">
        <f t="shared" ref="BF111" si="185">+BF110+BC111</f>
        <v>274</v>
      </c>
      <c r="BG111" s="181">
        <f t="shared" si="89"/>
        <v>43935</v>
      </c>
      <c r="BH111">
        <f t="shared" si="90"/>
        <v>1012</v>
      </c>
      <c r="BI111">
        <f t="shared" si="91"/>
        <v>434</v>
      </c>
      <c r="BJ111">
        <f t="shared" si="92"/>
        <v>4</v>
      </c>
      <c r="BK111" s="181">
        <f t="shared" si="93"/>
        <v>43935</v>
      </c>
      <c r="BL111">
        <f t="shared" si="94"/>
        <v>45</v>
      </c>
      <c r="BM111">
        <f t="shared" si="95"/>
        <v>15</v>
      </c>
      <c r="BN111">
        <f t="shared" si="96"/>
        <v>0</v>
      </c>
      <c r="BO111" s="181">
        <f t="shared" si="97"/>
        <v>43935</v>
      </c>
      <c r="BP111">
        <f t="shared" si="98"/>
        <v>393</v>
      </c>
      <c r="BQ111">
        <f t="shared" si="87"/>
        <v>124</v>
      </c>
      <c r="BR111">
        <f t="shared" si="88"/>
        <v>6</v>
      </c>
    </row>
    <row r="112" spans="1:70" x14ac:dyDescent="0.55000000000000004">
      <c r="A112" s="181">
        <v>43936</v>
      </c>
      <c r="B112" s="147">
        <v>34</v>
      </c>
      <c r="C112" s="156">
        <f t="shared" ref="C112" si="186">+B112+C111</f>
        <v>1534</v>
      </c>
      <c r="D112" s="156">
        <f t="shared" si="151"/>
        <v>898</v>
      </c>
      <c r="E112" s="148">
        <v>46</v>
      </c>
      <c r="F112" s="148">
        <v>636</v>
      </c>
      <c r="G112" s="148">
        <v>3</v>
      </c>
      <c r="H112" s="136"/>
      <c r="I112" s="148">
        <v>61</v>
      </c>
      <c r="J112" s="136"/>
      <c r="K112" s="149">
        <v>0</v>
      </c>
      <c r="L112" s="147">
        <v>64</v>
      </c>
      <c r="M112" s="148">
        <v>3</v>
      </c>
      <c r="N112" s="136"/>
      <c r="O112" s="136"/>
      <c r="P112" s="148">
        <v>7</v>
      </c>
      <c r="Q112" s="148">
        <v>2</v>
      </c>
      <c r="R112" s="136"/>
      <c r="S112" s="136"/>
      <c r="T112" s="148">
        <v>49</v>
      </c>
      <c r="U112" s="148">
        <v>12</v>
      </c>
      <c r="V112" s="136"/>
      <c r="W112" s="42">
        <v>1032</v>
      </c>
      <c r="X112" s="149">
        <v>217</v>
      </c>
      <c r="Z112" s="179">
        <f t="shared" ref="Z112:Z114" si="187">+A112</f>
        <v>43936</v>
      </c>
      <c r="AA112" s="232">
        <f t="shared" ref="AA112" si="188">+AE112+AK112+AQ112</f>
        <v>1456</v>
      </c>
      <c r="AB112" s="232">
        <f t="shared" ref="AB112" si="189">+AG112+AM112+AS112</f>
        <v>612</v>
      </c>
      <c r="AC112" s="233">
        <f t="shared" ref="AC112" si="190">+AI112+AO112+AU112</f>
        <v>10</v>
      </c>
      <c r="AD112" s="185">
        <f t="shared" ref="AD112:AD114" si="191">+AE112-AE111</f>
        <v>4</v>
      </c>
      <c r="AE112" s="157">
        <v>1016</v>
      </c>
      <c r="AF112" s="186">
        <f t="shared" si="125"/>
        <v>25</v>
      </c>
      <c r="AG112" s="157">
        <v>459</v>
      </c>
      <c r="AH112" s="186">
        <f t="shared" si="126"/>
        <v>0</v>
      </c>
      <c r="AI112" s="187">
        <v>4</v>
      </c>
      <c r="AJ112" s="188">
        <f t="shared" si="170"/>
        <v>0</v>
      </c>
      <c r="AK112" s="157">
        <v>45</v>
      </c>
      <c r="AL112" s="186">
        <f t="shared" si="171"/>
        <v>1</v>
      </c>
      <c r="AM112" s="157">
        <v>16</v>
      </c>
      <c r="AN112" s="186">
        <f t="shared" si="172"/>
        <v>0</v>
      </c>
      <c r="AO112" s="189">
        <v>0</v>
      </c>
      <c r="AP112" s="188">
        <f t="shared" si="173"/>
        <v>2</v>
      </c>
      <c r="AQ112" s="157">
        <v>395</v>
      </c>
      <c r="AR112" s="186">
        <f t="shared" si="174"/>
        <v>13</v>
      </c>
      <c r="AS112" s="157">
        <v>137</v>
      </c>
      <c r="AT112" s="186">
        <f t="shared" si="175"/>
        <v>0</v>
      </c>
      <c r="AU112" s="190">
        <v>6</v>
      </c>
      <c r="AW112" s="231">
        <f t="shared" ref="AW112" si="192">+Z112</f>
        <v>43936</v>
      </c>
      <c r="AX112" s="133">
        <f t="shared" ref="AX112" si="193">+B112</f>
        <v>34</v>
      </c>
      <c r="AY112" s="231">
        <f t="shared" ref="AY112" si="194">+A112</f>
        <v>43936</v>
      </c>
      <c r="AZ112" s="133">
        <f t="shared" ref="AZ112" si="195">+C112</f>
        <v>1534</v>
      </c>
      <c r="BA112" s="1">
        <f t="shared" ref="BA112" si="196">+AW112</f>
        <v>43936</v>
      </c>
      <c r="BB112">
        <f t="shared" ref="BB112" si="197">+L112</f>
        <v>64</v>
      </c>
      <c r="BC112">
        <f t="shared" ref="BC112" si="198">+M112</f>
        <v>3</v>
      </c>
      <c r="BD112" s="1">
        <f t="shared" ref="BD112" si="199">+BA112</f>
        <v>43936</v>
      </c>
      <c r="BE112">
        <f t="shared" ref="BE112" si="200">+BE111+BB112</f>
        <v>907</v>
      </c>
      <c r="BF112">
        <f t="shared" ref="BF112" si="201">+BF111+BC112</f>
        <v>277</v>
      </c>
      <c r="BG112" s="181">
        <f t="shared" si="89"/>
        <v>43936</v>
      </c>
      <c r="BH112">
        <f t="shared" si="90"/>
        <v>1016</v>
      </c>
      <c r="BI112">
        <f t="shared" si="91"/>
        <v>459</v>
      </c>
      <c r="BJ112">
        <f t="shared" si="92"/>
        <v>4</v>
      </c>
      <c r="BK112" s="181">
        <f t="shared" si="93"/>
        <v>43936</v>
      </c>
      <c r="BL112">
        <f t="shared" si="94"/>
        <v>45</v>
      </c>
      <c r="BM112">
        <f t="shared" si="95"/>
        <v>16</v>
      </c>
      <c r="BN112">
        <f t="shared" si="96"/>
        <v>0</v>
      </c>
      <c r="BO112" s="181">
        <f t="shared" si="97"/>
        <v>43936</v>
      </c>
      <c r="BP112">
        <f t="shared" si="98"/>
        <v>395</v>
      </c>
      <c r="BQ112">
        <f>+AS112</f>
        <v>137</v>
      </c>
      <c r="BR112">
        <f>+AU112</f>
        <v>6</v>
      </c>
    </row>
    <row r="113" spans="1:70" x14ac:dyDescent="0.55000000000000004">
      <c r="A113" s="181">
        <v>43937</v>
      </c>
      <c r="B113" s="147">
        <v>15</v>
      </c>
      <c r="C113" s="156">
        <f t="shared" ref="C113" si="202">+B113+C112</f>
        <v>1549</v>
      </c>
      <c r="D113" s="156">
        <f t="shared" si="151"/>
        <v>879</v>
      </c>
      <c r="E113" s="148">
        <v>45</v>
      </c>
      <c r="F113" s="148">
        <v>670</v>
      </c>
      <c r="G113" s="148">
        <v>3</v>
      </c>
      <c r="H113" s="136"/>
      <c r="I113" s="148">
        <v>57</v>
      </c>
      <c r="J113" s="136"/>
      <c r="K113" s="149">
        <v>0</v>
      </c>
      <c r="L113" s="147">
        <v>66</v>
      </c>
      <c r="M113" s="148">
        <v>3</v>
      </c>
      <c r="N113" s="136"/>
      <c r="O113" s="136"/>
      <c r="P113" s="148">
        <v>10</v>
      </c>
      <c r="Q113" s="148">
        <v>6</v>
      </c>
      <c r="R113" s="136"/>
      <c r="S113" s="136"/>
      <c r="T113" s="148">
        <v>50</v>
      </c>
      <c r="U113" s="148">
        <v>8</v>
      </c>
      <c r="V113" s="136"/>
      <c r="W113" s="42">
        <v>1038</v>
      </c>
      <c r="X113" s="149">
        <v>206</v>
      </c>
      <c r="Z113" s="179">
        <f t="shared" si="187"/>
        <v>43937</v>
      </c>
      <c r="AA113" s="232">
        <f t="shared" ref="AA113" si="203">+AE113+AK113+AQ113</f>
        <v>1457</v>
      </c>
      <c r="AB113" s="232">
        <f t="shared" ref="AB113" si="204">+AG113+AM113+AS113</f>
        <v>656</v>
      </c>
      <c r="AC113" s="233">
        <f t="shared" ref="AC113" si="205">+AI113+AO113+AU113</f>
        <v>10</v>
      </c>
      <c r="AD113" s="185">
        <f t="shared" si="191"/>
        <v>1</v>
      </c>
      <c r="AE113" s="157">
        <v>1017</v>
      </c>
      <c r="AF113" s="186">
        <f t="shared" si="125"/>
        <v>26</v>
      </c>
      <c r="AG113" s="157">
        <v>485</v>
      </c>
      <c r="AH113" s="186">
        <f t="shared" ref="AH113" si="206">+AI113-AI112</f>
        <v>0</v>
      </c>
      <c r="AI113" s="187">
        <v>4</v>
      </c>
      <c r="AJ113" s="188">
        <f t="shared" ref="AJ113" si="207">+AK113-AK112</f>
        <v>0</v>
      </c>
      <c r="AK113" s="157">
        <v>45</v>
      </c>
      <c r="AL113" s="186">
        <f t="shared" ref="AL113" si="208">+AM113-AM112</f>
        <v>0</v>
      </c>
      <c r="AM113" s="157">
        <v>16</v>
      </c>
      <c r="AN113" s="186">
        <f t="shared" ref="AN113" si="209">+AO113-AO112</f>
        <v>0</v>
      </c>
      <c r="AO113" s="189">
        <v>0</v>
      </c>
      <c r="AP113" s="188">
        <f t="shared" si="173"/>
        <v>0</v>
      </c>
      <c r="AQ113" s="157">
        <v>395</v>
      </c>
      <c r="AR113" s="186">
        <f t="shared" si="174"/>
        <v>18</v>
      </c>
      <c r="AS113" s="157">
        <v>155</v>
      </c>
      <c r="AT113" s="186">
        <f t="shared" ref="AT113" si="210">+AU113-AU112</f>
        <v>0</v>
      </c>
      <c r="AU113" s="190">
        <v>6</v>
      </c>
      <c r="AW113" s="231">
        <f t="shared" ref="AW113" si="211">+Z113</f>
        <v>43937</v>
      </c>
      <c r="AX113" s="133">
        <f t="shared" ref="AX113" si="212">+B113</f>
        <v>15</v>
      </c>
      <c r="AY113" s="231">
        <f t="shared" ref="AY113" si="213">+A113</f>
        <v>43937</v>
      </c>
      <c r="AZ113" s="133">
        <f t="shared" ref="AZ113" si="214">+C113</f>
        <v>1549</v>
      </c>
      <c r="BA113" s="1">
        <f t="shared" ref="BA113" si="215">+AW113</f>
        <v>43937</v>
      </c>
      <c r="BB113">
        <f t="shared" ref="BB113" si="216">+L113</f>
        <v>66</v>
      </c>
      <c r="BC113">
        <f t="shared" ref="BC113" si="217">+M113</f>
        <v>3</v>
      </c>
      <c r="BD113" s="1">
        <f t="shared" ref="BD113" si="218">+BA113</f>
        <v>43937</v>
      </c>
      <c r="BE113">
        <f t="shared" ref="BE113" si="219">+BE112+BB113</f>
        <v>973</v>
      </c>
      <c r="BF113">
        <f t="shared" ref="BF113" si="220">+BF112+BC113</f>
        <v>280</v>
      </c>
      <c r="BG113" s="181">
        <f t="shared" ref="BG113" si="221">+A113</f>
        <v>43937</v>
      </c>
      <c r="BH113">
        <f t="shared" ref="BH113" si="222">+AE113</f>
        <v>1017</v>
      </c>
      <c r="BI113">
        <f t="shared" ref="BI113" si="223">+AG113</f>
        <v>485</v>
      </c>
      <c r="BJ113">
        <f t="shared" ref="BJ113" si="224">+AI113</f>
        <v>4</v>
      </c>
      <c r="BK113" s="181">
        <f t="shared" ref="BK113" si="225">+A113</f>
        <v>43937</v>
      </c>
      <c r="BL113">
        <f t="shared" ref="BL113" si="226">+AK113</f>
        <v>45</v>
      </c>
      <c r="BM113">
        <f t="shared" ref="BM113" si="227">+AM113</f>
        <v>16</v>
      </c>
      <c r="BN113">
        <f t="shared" ref="BN113" si="228">+AO113</f>
        <v>0</v>
      </c>
      <c r="BO113" s="181">
        <f t="shared" ref="BO113" si="229">+A113</f>
        <v>43937</v>
      </c>
      <c r="BP113">
        <f t="shared" ref="BP113" si="230">+AQ113</f>
        <v>395</v>
      </c>
      <c r="BQ113">
        <f>+AS113</f>
        <v>155</v>
      </c>
      <c r="BR113">
        <f>+AU113</f>
        <v>6</v>
      </c>
    </row>
    <row r="114" spans="1:70" x14ac:dyDescent="0.55000000000000004">
      <c r="A114" s="181">
        <v>43938</v>
      </c>
      <c r="B114" s="147">
        <v>17</v>
      </c>
      <c r="C114" s="156">
        <f t="shared" ref="C114" si="231">+B114+C113</f>
        <v>1566</v>
      </c>
      <c r="D114" s="156">
        <f t="shared" si="151"/>
        <v>857</v>
      </c>
      <c r="E114" s="148">
        <v>47</v>
      </c>
      <c r="F114" s="148">
        <v>709</v>
      </c>
      <c r="G114" s="148">
        <v>5</v>
      </c>
      <c r="H114" s="136"/>
      <c r="I114" s="148">
        <v>58</v>
      </c>
      <c r="J114" s="136"/>
      <c r="K114" s="149">
        <v>0</v>
      </c>
      <c r="L114" s="147">
        <v>54</v>
      </c>
      <c r="M114" s="148">
        <v>3</v>
      </c>
      <c r="N114" s="136"/>
      <c r="O114" s="136"/>
      <c r="P114" s="148">
        <v>9</v>
      </c>
      <c r="Q114" s="148">
        <v>6</v>
      </c>
      <c r="R114" s="136"/>
      <c r="S114" s="136"/>
      <c r="T114" s="148">
        <v>66</v>
      </c>
      <c r="U114" s="148">
        <v>12</v>
      </c>
      <c r="V114" s="136"/>
      <c r="W114" s="42">
        <v>1017</v>
      </c>
      <c r="X114" s="149">
        <v>191</v>
      </c>
      <c r="Z114" s="179">
        <f t="shared" si="187"/>
        <v>43938</v>
      </c>
      <c r="AA114" s="232">
        <f t="shared" ref="AA114" si="232">+AE114+AK114+AQ114</f>
        <v>1461</v>
      </c>
      <c r="AB114" s="232">
        <f t="shared" ref="AB114" si="233">+AG114+AM114+AS114</f>
        <v>715</v>
      </c>
      <c r="AC114" s="233">
        <f t="shared" ref="AC114" si="234">+AI114+AO114+AU114</f>
        <v>10</v>
      </c>
      <c r="AD114" s="185">
        <f t="shared" si="191"/>
        <v>4</v>
      </c>
      <c r="AE114" s="157">
        <v>1021</v>
      </c>
      <c r="AF114" s="186">
        <f t="shared" si="125"/>
        <v>47</v>
      </c>
      <c r="AG114" s="157">
        <v>532</v>
      </c>
      <c r="AH114" s="186">
        <f t="shared" ref="AH114" si="235">+AI114-AI113</f>
        <v>0</v>
      </c>
      <c r="AI114" s="187">
        <v>4</v>
      </c>
      <c r="AJ114" s="188">
        <f t="shared" ref="AJ114" si="236">+AK114-AK113</f>
        <v>0</v>
      </c>
      <c r="AK114" s="157">
        <v>45</v>
      </c>
      <c r="AL114" s="186">
        <f t="shared" ref="AL114" si="237">+AM114-AM113</f>
        <v>1</v>
      </c>
      <c r="AM114" s="157">
        <v>17</v>
      </c>
      <c r="AN114" s="186">
        <f t="shared" ref="AN114" si="238">+AO114-AO113</f>
        <v>0</v>
      </c>
      <c r="AO114" s="189">
        <v>0</v>
      </c>
      <c r="AP114" s="188">
        <f t="shared" si="173"/>
        <v>0</v>
      </c>
      <c r="AQ114" s="157">
        <v>395</v>
      </c>
      <c r="AR114" s="186">
        <f t="shared" si="174"/>
        <v>11</v>
      </c>
      <c r="AS114" s="157">
        <v>166</v>
      </c>
      <c r="AT114" s="186">
        <f t="shared" ref="AT114" si="239">+AU114-AU113</f>
        <v>0</v>
      </c>
      <c r="AU114" s="190">
        <v>6</v>
      </c>
      <c r="AW114" s="231">
        <f t="shared" ref="AW114" si="240">+Z114</f>
        <v>43938</v>
      </c>
      <c r="AX114" s="133">
        <f t="shared" ref="AX114" si="241">+B114</f>
        <v>17</v>
      </c>
      <c r="AY114" s="231">
        <f t="shared" ref="AY114" si="242">+A114</f>
        <v>43938</v>
      </c>
      <c r="AZ114" s="133">
        <f t="shared" ref="AZ114" si="243">+C114</f>
        <v>1566</v>
      </c>
      <c r="BA114" s="1">
        <f t="shared" ref="BA114" si="244">+AW114</f>
        <v>43938</v>
      </c>
      <c r="BB114">
        <f t="shared" ref="BB114" si="245">+L114</f>
        <v>54</v>
      </c>
      <c r="BC114">
        <f t="shared" ref="BC114" si="246">+M114</f>
        <v>3</v>
      </c>
      <c r="BD114" s="1">
        <f t="shared" ref="BD114" si="247">+BA114</f>
        <v>43938</v>
      </c>
      <c r="BE114">
        <f t="shared" ref="BE114" si="248">+BE113+BB114</f>
        <v>1027</v>
      </c>
      <c r="BF114">
        <f t="shared" ref="BF114" si="249">+BF113+BC114</f>
        <v>283</v>
      </c>
      <c r="BG114" s="181">
        <f t="shared" ref="BG114" si="250">+A114</f>
        <v>43938</v>
      </c>
      <c r="BH114">
        <f t="shared" ref="BH114" si="251">+AE114</f>
        <v>1021</v>
      </c>
      <c r="BI114">
        <f t="shared" ref="BI114" si="252">+AG114</f>
        <v>532</v>
      </c>
      <c r="BJ114">
        <f t="shared" ref="BJ114" si="253">+AI114</f>
        <v>4</v>
      </c>
      <c r="BK114" s="181">
        <f t="shared" ref="BK114" si="254">+A114</f>
        <v>43938</v>
      </c>
      <c r="BL114">
        <f t="shared" ref="BL114" si="255">+AK114</f>
        <v>45</v>
      </c>
      <c r="BM114">
        <f t="shared" ref="BM114" si="256">+AM114</f>
        <v>17</v>
      </c>
      <c r="BN114">
        <f t="shared" ref="BN114" si="257">+AO114</f>
        <v>0</v>
      </c>
      <c r="BO114" s="181">
        <f t="shared" ref="BO114" si="258">+A114</f>
        <v>43938</v>
      </c>
      <c r="BP114">
        <f t="shared" ref="BP114" si="259">+AQ114</f>
        <v>395</v>
      </c>
      <c r="BQ114">
        <f>+AS114</f>
        <v>166</v>
      </c>
      <c r="BR114">
        <f>+AU114</f>
        <v>6</v>
      </c>
    </row>
    <row r="115" spans="1:70" x14ac:dyDescent="0.55000000000000004">
      <c r="A115" s="181">
        <v>43939</v>
      </c>
      <c r="B115" s="147">
        <v>9</v>
      </c>
      <c r="C115" s="156">
        <f t="shared" ref="C115" si="260">+B115+C114</f>
        <v>1575</v>
      </c>
      <c r="D115" s="156">
        <f t="shared" si="151"/>
        <v>847</v>
      </c>
      <c r="E115" s="148">
        <v>47</v>
      </c>
      <c r="F115" s="148">
        <v>728</v>
      </c>
      <c r="G115" s="148">
        <v>1</v>
      </c>
      <c r="H115" s="136"/>
      <c r="I115" s="148">
        <v>44</v>
      </c>
      <c r="J115" s="136"/>
      <c r="K115" s="149">
        <v>0</v>
      </c>
      <c r="L115" s="147">
        <v>44</v>
      </c>
      <c r="M115" s="148">
        <v>3</v>
      </c>
      <c r="N115" s="136"/>
      <c r="O115" s="136"/>
      <c r="P115" s="148">
        <v>0</v>
      </c>
      <c r="Q115" s="148">
        <v>0</v>
      </c>
      <c r="R115" s="136"/>
      <c r="S115" s="136"/>
      <c r="T115" s="148">
        <v>62</v>
      </c>
      <c r="U115" s="148">
        <v>8</v>
      </c>
      <c r="V115" s="136"/>
      <c r="W115" s="42">
        <v>999</v>
      </c>
      <c r="X115" s="149">
        <v>186</v>
      </c>
      <c r="Z115" s="179">
        <f t="shared" ref="Z115:Z117" si="261">+A115</f>
        <v>43939</v>
      </c>
      <c r="AA115" s="232">
        <f t="shared" ref="AA115" si="262">+AE115+AK115+AQ115</f>
        <v>1466</v>
      </c>
      <c r="AB115" s="232">
        <f t="shared" ref="AB115" si="263">+AG115+AM115+AS115</f>
        <v>763</v>
      </c>
      <c r="AC115" s="233">
        <f t="shared" ref="AC115" si="264">+AI115+AO115+AU115</f>
        <v>10</v>
      </c>
      <c r="AD115" s="185">
        <f t="shared" ref="AD115:AD116" si="265">+AE115-AE114</f>
        <v>2</v>
      </c>
      <c r="AE115" s="157">
        <v>1023</v>
      </c>
      <c r="AF115" s="186">
        <f t="shared" si="125"/>
        <v>36</v>
      </c>
      <c r="AG115" s="157">
        <v>568</v>
      </c>
      <c r="AH115" s="186">
        <f t="shared" ref="AH115" si="266">+AI115-AI114</f>
        <v>0</v>
      </c>
      <c r="AI115" s="187">
        <v>4</v>
      </c>
      <c r="AJ115" s="188">
        <f t="shared" ref="AJ115:AJ116" si="267">+AK115-AK114</f>
        <v>0</v>
      </c>
      <c r="AK115" s="157">
        <v>45</v>
      </c>
      <c r="AL115" s="186">
        <f t="shared" ref="AL115:AL116" si="268">+AM115-AM114</f>
        <v>0</v>
      </c>
      <c r="AM115" s="157">
        <v>17</v>
      </c>
      <c r="AN115" s="186">
        <f t="shared" ref="AN115" si="269">+AO115-AO114</f>
        <v>0</v>
      </c>
      <c r="AO115" s="189">
        <v>0</v>
      </c>
      <c r="AP115" s="188">
        <f t="shared" ref="AP115:AP117" si="270">+AQ115-AQ114</f>
        <v>3</v>
      </c>
      <c r="AQ115" s="157">
        <v>398</v>
      </c>
      <c r="AR115" s="186">
        <f t="shared" ref="AR115:AR117" si="271">+AS115-AS114</f>
        <v>12</v>
      </c>
      <c r="AS115" s="157">
        <v>178</v>
      </c>
      <c r="AT115" s="186">
        <f t="shared" ref="AT115" si="272">+AU115-AU114</f>
        <v>0</v>
      </c>
      <c r="AU115" s="190">
        <v>6</v>
      </c>
      <c r="AW115" s="231">
        <f t="shared" ref="AW115" si="273">+Z115</f>
        <v>43939</v>
      </c>
      <c r="AX115" s="133">
        <f t="shared" ref="AX115" si="274">+B115</f>
        <v>9</v>
      </c>
      <c r="AY115" s="231">
        <f t="shared" ref="AY115" si="275">+A115</f>
        <v>43939</v>
      </c>
      <c r="AZ115" s="133">
        <f t="shared" ref="AZ115" si="276">+C115</f>
        <v>1575</v>
      </c>
      <c r="BA115" s="1">
        <f t="shared" ref="BA115" si="277">+AW115</f>
        <v>43939</v>
      </c>
      <c r="BB115">
        <f t="shared" ref="BB115" si="278">+L115</f>
        <v>44</v>
      </c>
      <c r="BC115">
        <f t="shared" ref="BC115" si="279">+M115</f>
        <v>3</v>
      </c>
      <c r="BD115" s="1">
        <f t="shared" ref="BD115" si="280">+BA115</f>
        <v>43939</v>
      </c>
      <c r="BE115">
        <f t="shared" ref="BE115" si="281">+BE114+BB115</f>
        <v>1071</v>
      </c>
      <c r="BF115">
        <f t="shared" ref="BF115" si="282">+BF114+BC115</f>
        <v>286</v>
      </c>
      <c r="BG115" s="181">
        <f t="shared" ref="BG115" si="283">+A115</f>
        <v>43939</v>
      </c>
      <c r="BH115">
        <f t="shared" ref="BH115" si="284">+AE115</f>
        <v>1023</v>
      </c>
      <c r="BI115">
        <f t="shared" ref="BI115" si="285">+AG115</f>
        <v>568</v>
      </c>
      <c r="BJ115">
        <f t="shared" ref="BJ115" si="286">+AI115</f>
        <v>4</v>
      </c>
      <c r="BK115" s="181">
        <f t="shared" ref="BK115" si="287">+A115</f>
        <v>43939</v>
      </c>
      <c r="BL115">
        <f t="shared" ref="BL115" si="288">+AK115</f>
        <v>45</v>
      </c>
      <c r="BM115">
        <f t="shared" ref="BM115" si="289">+AM115</f>
        <v>17</v>
      </c>
      <c r="BN115">
        <f t="shared" ref="BN115" si="290">+AO115</f>
        <v>0</v>
      </c>
      <c r="BO115" s="181">
        <f t="shared" ref="BO115" si="291">+A115</f>
        <v>43939</v>
      </c>
      <c r="BP115">
        <f t="shared" ref="BP115" si="292">+AQ115</f>
        <v>398</v>
      </c>
      <c r="BQ115">
        <f>+AS115</f>
        <v>178</v>
      </c>
      <c r="BR115">
        <f>+AU115</f>
        <v>6</v>
      </c>
    </row>
    <row r="116" spans="1:70" x14ac:dyDescent="0.55000000000000004">
      <c r="A116" s="181">
        <v>43940</v>
      </c>
      <c r="B116" s="147">
        <v>8</v>
      </c>
      <c r="C116" s="156">
        <f t="shared" ref="C116" si="293">+B116+C115</f>
        <v>1583</v>
      </c>
      <c r="D116" s="156">
        <f t="shared" ref="D116" si="294">+C116-F116</f>
        <v>841</v>
      </c>
      <c r="E116" s="148">
        <v>43</v>
      </c>
      <c r="F116" s="148">
        <v>742</v>
      </c>
      <c r="G116" s="148">
        <v>2</v>
      </c>
      <c r="H116" s="136"/>
      <c r="I116" s="148">
        <v>39</v>
      </c>
      <c r="J116" s="136"/>
      <c r="K116" s="149">
        <v>0</v>
      </c>
      <c r="L116" s="147">
        <v>49</v>
      </c>
      <c r="M116" s="148">
        <v>5</v>
      </c>
      <c r="N116" s="136"/>
      <c r="O116" s="136"/>
      <c r="P116" s="148">
        <v>0</v>
      </c>
      <c r="Q116" s="148">
        <v>0</v>
      </c>
      <c r="R116" s="136"/>
      <c r="S116" s="136"/>
      <c r="T116" s="148">
        <v>58</v>
      </c>
      <c r="U116" s="148">
        <v>7</v>
      </c>
      <c r="V116" s="136"/>
      <c r="W116" s="42">
        <v>990</v>
      </c>
      <c r="X116" s="149">
        <v>184</v>
      </c>
      <c r="Z116" s="179">
        <f t="shared" si="261"/>
        <v>43940</v>
      </c>
      <c r="AA116" s="232">
        <f t="shared" ref="AA116" si="295">+AE116+AK116+AQ116</f>
        <v>1490</v>
      </c>
      <c r="AB116" s="232">
        <f t="shared" ref="AB116" si="296">+AG116+AM116+AS116</f>
        <v>811</v>
      </c>
      <c r="AC116" s="233">
        <f t="shared" ref="AC116" si="297">+AI116+AO116+AU116</f>
        <v>10</v>
      </c>
      <c r="AD116" s="185">
        <f t="shared" si="265"/>
        <v>2</v>
      </c>
      <c r="AE116" s="157">
        <v>1025</v>
      </c>
      <c r="AF116" s="186">
        <f t="shared" si="125"/>
        <v>34</v>
      </c>
      <c r="AG116" s="157">
        <v>602</v>
      </c>
      <c r="AH116" s="186">
        <f t="shared" ref="AH116" si="298">+AI116-AI115</f>
        <v>0</v>
      </c>
      <c r="AI116" s="187">
        <v>4</v>
      </c>
      <c r="AJ116" s="188">
        <f t="shared" si="267"/>
        <v>0</v>
      </c>
      <c r="AK116" s="157">
        <v>45</v>
      </c>
      <c r="AL116" s="186">
        <f t="shared" si="268"/>
        <v>3</v>
      </c>
      <c r="AM116" s="157">
        <v>20</v>
      </c>
      <c r="AN116" s="186">
        <f t="shared" ref="AN116" si="299">+AO116-AO115</f>
        <v>0</v>
      </c>
      <c r="AO116" s="189">
        <v>0</v>
      </c>
      <c r="AP116" s="188">
        <f t="shared" si="270"/>
        <v>22</v>
      </c>
      <c r="AQ116" s="157">
        <v>420</v>
      </c>
      <c r="AR116" s="186">
        <f t="shared" si="271"/>
        <v>11</v>
      </c>
      <c r="AS116" s="157">
        <v>189</v>
      </c>
      <c r="AT116" s="186">
        <f t="shared" ref="AT116" si="300">+AU116-AU115</f>
        <v>0</v>
      </c>
      <c r="AU116" s="190">
        <v>6</v>
      </c>
      <c r="AW116" s="231">
        <f t="shared" ref="AW116:AW117" si="301">+Z116</f>
        <v>43940</v>
      </c>
      <c r="AX116" s="133">
        <f t="shared" ref="AX116:AX117" si="302">+B116</f>
        <v>8</v>
      </c>
      <c r="AY116" s="231">
        <f t="shared" ref="AY116:AY117" si="303">+A116</f>
        <v>43940</v>
      </c>
      <c r="AZ116" s="133">
        <f t="shared" ref="AZ116" si="304">+C116</f>
        <v>1583</v>
      </c>
      <c r="BA116" s="1">
        <f t="shared" ref="BA116:BA117" si="305">+AW116</f>
        <v>43940</v>
      </c>
      <c r="BB116">
        <f t="shared" ref="BB116" si="306">+L116</f>
        <v>49</v>
      </c>
      <c r="BC116">
        <f t="shared" ref="BC116" si="307">+M116</f>
        <v>5</v>
      </c>
      <c r="BD116" s="1">
        <f t="shared" ref="BD116:BD117" si="308">+BA116</f>
        <v>43940</v>
      </c>
      <c r="BE116">
        <f t="shared" ref="BE116" si="309">+BE115+BB116</f>
        <v>1120</v>
      </c>
      <c r="BF116">
        <f t="shared" ref="BF116" si="310">+BF115+BC116</f>
        <v>291</v>
      </c>
      <c r="BG116" s="181">
        <f t="shared" ref="BG116:BG117" si="311">+A116</f>
        <v>43940</v>
      </c>
      <c r="BH116">
        <f t="shared" ref="BH116" si="312">+AE116</f>
        <v>1025</v>
      </c>
      <c r="BI116">
        <f t="shared" ref="BI116" si="313">+AG116</f>
        <v>602</v>
      </c>
      <c r="BJ116">
        <f t="shared" ref="BJ116" si="314">+AI116</f>
        <v>4</v>
      </c>
      <c r="BK116" s="181">
        <f t="shared" ref="BK116:BK117" si="315">+A116</f>
        <v>43940</v>
      </c>
      <c r="BL116">
        <f t="shared" ref="BL116" si="316">+AK116</f>
        <v>45</v>
      </c>
      <c r="BM116">
        <f t="shared" ref="BM116" si="317">+AM116</f>
        <v>20</v>
      </c>
      <c r="BN116">
        <f t="shared" ref="BN116" si="318">+AO116</f>
        <v>0</v>
      </c>
      <c r="BO116" s="181">
        <f t="shared" ref="BO116:BO117" si="319">+A116</f>
        <v>43940</v>
      </c>
      <c r="BP116">
        <f t="shared" ref="BP116" si="320">+AQ116</f>
        <v>420</v>
      </c>
      <c r="BQ116">
        <f>+AS116</f>
        <v>189</v>
      </c>
      <c r="BR116">
        <f>+AU116</f>
        <v>6</v>
      </c>
    </row>
    <row r="117" spans="1:70" x14ac:dyDescent="0.55000000000000004">
      <c r="A117" s="77">
        <v>43941</v>
      </c>
      <c r="B117" s="147">
        <v>4</v>
      </c>
      <c r="C117" s="156">
        <f t="shared" ref="C117" si="321">+B117+C116</f>
        <v>1587</v>
      </c>
      <c r="D117" s="156">
        <f t="shared" ref="D117" si="322">+C117-F117</f>
        <v>811</v>
      </c>
      <c r="E117" s="148">
        <v>44</v>
      </c>
      <c r="F117" s="148">
        <v>776</v>
      </c>
      <c r="G117" s="148">
        <v>2</v>
      </c>
      <c r="H117" s="136"/>
      <c r="I117" s="148">
        <v>32</v>
      </c>
      <c r="J117" s="136"/>
      <c r="K117" s="149">
        <v>0</v>
      </c>
      <c r="L117" s="147">
        <v>37</v>
      </c>
      <c r="M117" s="148">
        <v>2</v>
      </c>
      <c r="N117" s="136"/>
      <c r="O117" s="136"/>
      <c r="P117" s="148">
        <v>3</v>
      </c>
      <c r="Q117" s="148">
        <v>0</v>
      </c>
      <c r="R117" s="136"/>
      <c r="S117" s="136"/>
      <c r="T117" s="148">
        <v>32</v>
      </c>
      <c r="U117" s="148">
        <v>6</v>
      </c>
      <c r="V117" s="136"/>
      <c r="W117" s="42">
        <v>992</v>
      </c>
      <c r="X117" s="149">
        <v>180</v>
      </c>
      <c r="Z117" s="75">
        <f t="shared" si="261"/>
        <v>43941</v>
      </c>
      <c r="AA117" s="232">
        <f t="shared" ref="AA117" si="323">+AE117+AK117+AQ117</f>
        <v>1492</v>
      </c>
      <c r="AB117" s="232">
        <f t="shared" ref="AB117" si="324">+AG117+AM117+AS117</f>
        <v>855</v>
      </c>
      <c r="AC117" s="233">
        <f t="shared" ref="AC117" si="325">+AI117+AO117+AU117</f>
        <v>10</v>
      </c>
      <c r="AD117" s="185">
        <f t="shared" ref="AD117" si="326">+AE117-AE116</f>
        <v>0</v>
      </c>
      <c r="AE117" s="157">
        <v>1025</v>
      </c>
      <c r="AF117" s="186">
        <f t="shared" ref="AF117" si="327">+AG117-AG116</f>
        <v>28</v>
      </c>
      <c r="AG117" s="157">
        <v>630</v>
      </c>
      <c r="AH117" s="186">
        <f t="shared" ref="AH117" si="328">+AI117-AI116</f>
        <v>0</v>
      </c>
      <c r="AI117" s="187">
        <v>4</v>
      </c>
      <c r="AJ117" s="188">
        <f t="shared" ref="AJ117" si="329">+AK117-AK116</f>
        <v>0</v>
      </c>
      <c r="AK117" s="157">
        <v>45</v>
      </c>
      <c r="AL117" s="186">
        <f t="shared" ref="AL117" si="330">+AM117-AM116</f>
        <v>2</v>
      </c>
      <c r="AM117" s="157">
        <v>22</v>
      </c>
      <c r="AN117" s="186">
        <f t="shared" ref="AN117" si="331">+AO117-AO116</f>
        <v>0</v>
      </c>
      <c r="AO117" s="189">
        <v>0</v>
      </c>
      <c r="AP117" s="188">
        <f t="shared" si="270"/>
        <v>2</v>
      </c>
      <c r="AQ117" s="157">
        <v>422</v>
      </c>
      <c r="AR117" s="186">
        <f t="shared" si="271"/>
        <v>14</v>
      </c>
      <c r="AS117" s="157">
        <v>203</v>
      </c>
      <c r="AT117" s="186">
        <f t="shared" ref="AT117" si="332">+AU117-AU116</f>
        <v>0</v>
      </c>
      <c r="AU117" s="190">
        <v>6</v>
      </c>
      <c r="AW117" s="231">
        <f t="shared" si="301"/>
        <v>43941</v>
      </c>
      <c r="AX117" s="133">
        <f t="shared" si="302"/>
        <v>4</v>
      </c>
      <c r="AY117" s="231">
        <f t="shared" si="303"/>
        <v>43941</v>
      </c>
      <c r="AZ117" s="133">
        <f t="shared" ref="AZ117" si="333">+C117</f>
        <v>1587</v>
      </c>
      <c r="BA117" s="1">
        <f t="shared" ref="BA117" si="334">+AW117</f>
        <v>43941</v>
      </c>
      <c r="BB117">
        <f t="shared" ref="BB117" si="335">+L117</f>
        <v>37</v>
      </c>
      <c r="BC117">
        <f t="shared" ref="BC117" si="336">+M117</f>
        <v>2</v>
      </c>
      <c r="BD117" s="1">
        <f t="shared" ref="BD117" si="337">+BA117</f>
        <v>43941</v>
      </c>
      <c r="BE117">
        <f t="shared" ref="BE117" si="338">+BE116+BB117</f>
        <v>1157</v>
      </c>
      <c r="BF117">
        <f t="shared" ref="BF117" si="339">+BF116+BC117</f>
        <v>293</v>
      </c>
      <c r="BG117" s="181">
        <f t="shared" ref="BG117" si="340">+A117</f>
        <v>43941</v>
      </c>
      <c r="BH117">
        <f t="shared" ref="BH117" si="341">+AE117</f>
        <v>1025</v>
      </c>
      <c r="BI117">
        <f t="shared" ref="BI117" si="342">+AG117</f>
        <v>630</v>
      </c>
      <c r="BJ117">
        <f t="shared" ref="BJ117" si="343">+AI117</f>
        <v>4</v>
      </c>
      <c r="BK117" s="181">
        <f t="shared" ref="BK117" si="344">+A117</f>
        <v>43941</v>
      </c>
      <c r="BL117">
        <f t="shared" ref="BL117" si="345">+AK117</f>
        <v>45</v>
      </c>
      <c r="BM117">
        <f t="shared" ref="BM117" si="346">+AM117</f>
        <v>22</v>
      </c>
      <c r="BN117">
        <f t="shared" ref="BN117" si="347">+AO117</f>
        <v>0</v>
      </c>
      <c r="BO117" s="181">
        <f t="shared" ref="BO117" si="348">+A117</f>
        <v>43941</v>
      </c>
      <c r="BP117">
        <f t="shared" ref="BP117" si="349">+AQ117</f>
        <v>422</v>
      </c>
      <c r="BQ117">
        <f>+AS117</f>
        <v>203</v>
      </c>
      <c r="BR117">
        <f>+AU117</f>
        <v>6</v>
      </c>
    </row>
    <row r="118" spans="1:70" x14ac:dyDescent="0.55000000000000004">
      <c r="A118" s="77"/>
      <c r="B118" s="147"/>
      <c r="C118" s="156"/>
      <c r="D118" s="148"/>
      <c r="E118" s="148"/>
      <c r="F118" s="148"/>
      <c r="G118" s="148"/>
      <c r="H118" s="136"/>
      <c r="I118" s="148"/>
      <c r="J118" s="136"/>
      <c r="K118" s="149"/>
      <c r="L118" s="147"/>
      <c r="M118" s="148"/>
      <c r="N118" s="136"/>
      <c r="O118" s="136"/>
      <c r="P118" s="148"/>
      <c r="Q118" s="148"/>
      <c r="R118" s="136"/>
      <c r="S118" s="136"/>
      <c r="T118" s="148"/>
      <c r="U118" s="148"/>
      <c r="V118" s="136"/>
      <c r="W118" s="42"/>
      <c r="X118" s="149"/>
      <c r="Z118" s="77"/>
      <c r="AA118" s="223"/>
      <c r="AB118" s="223"/>
      <c r="AC118" s="223"/>
      <c r="AD118" s="185"/>
      <c r="AE118" s="157"/>
      <c r="AF118" s="186"/>
      <c r="AG118" s="157"/>
      <c r="AH118" s="186"/>
      <c r="AI118" s="187"/>
      <c r="AJ118" s="188"/>
      <c r="AK118" s="157"/>
      <c r="AL118" s="186"/>
      <c r="AM118" s="157"/>
      <c r="AN118" s="186"/>
      <c r="AO118" s="189"/>
      <c r="AP118" s="188"/>
      <c r="AQ118" s="157"/>
      <c r="AR118" s="186"/>
      <c r="AS118" s="157"/>
      <c r="AT118" s="186"/>
      <c r="AU118" s="190"/>
    </row>
    <row r="119" spans="1:70" ht="18.5" thickBot="1" x14ac:dyDescent="0.6">
      <c r="A119" s="66"/>
      <c r="B119" s="147"/>
      <c r="C119" s="156"/>
      <c r="D119" s="148"/>
      <c r="E119" s="148"/>
      <c r="F119" s="148"/>
      <c r="G119" s="148"/>
      <c r="H119" s="136"/>
      <c r="I119" s="148"/>
      <c r="J119" s="136"/>
      <c r="K119" s="149"/>
      <c r="L119" s="147"/>
      <c r="M119" s="148"/>
      <c r="N119" s="136"/>
      <c r="O119" s="136"/>
      <c r="P119" s="148"/>
      <c r="Q119" s="148"/>
      <c r="R119" s="136"/>
      <c r="S119" s="136"/>
      <c r="T119" s="148"/>
      <c r="U119" s="148"/>
      <c r="V119" s="136"/>
      <c r="W119" s="42"/>
      <c r="X119" s="149"/>
      <c r="Z119" s="66"/>
      <c r="AA119" s="64"/>
      <c r="AB119" s="64"/>
      <c r="AC119" s="64"/>
      <c r="AD119" s="185"/>
      <c r="AE119" s="157"/>
      <c r="AF119" s="186"/>
      <c r="AG119" s="157"/>
      <c r="AH119" s="186"/>
      <c r="AI119" s="187"/>
      <c r="AJ119" s="188"/>
      <c r="AK119" s="157"/>
      <c r="AL119" s="186"/>
      <c r="AM119" s="157"/>
      <c r="AN119" s="186"/>
      <c r="AO119" s="189"/>
      <c r="AP119" s="188"/>
      <c r="AQ119" s="157"/>
      <c r="AR119" s="186"/>
      <c r="AS119" s="157"/>
      <c r="AT119" s="186"/>
      <c r="AU119" s="190"/>
    </row>
    <row r="123" spans="1:70" x14ac:dyDescent="0.55000000000000004">
      <c r="A123" s="131"/>
      <c r="Z123" s="131"/>
      <c r="AA123" s="131"/>
      <c r="AB123" s="131"/>
      <c r="AC123" s="131"/>
    </row>
  </sheetData>
  <mergeCells count="32">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AP5:AU5"/>
    <mergeCell ref="AP6:AQ6"/>
    <mergeCell ref="AR6:AS6"/>
    <mergeCell ref="AT6:AU6"/>
    <mergeCell ref="T5:X6"/>
    <mergeCell ref="P5:S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55" zoomScaleNormal="55" workbookViewId="0">
      <selection activeCell="R7" sqref="R7"/>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2" t="s">
        <v>2</v>
      </c>
      <c r="C4" s="312"/>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2" t="s">
        <v>38</v>
      </c>
      <c r="CI4" s="312"/>
      <c r="CJ4" s="312"/>
      <c r="CK4" s="312"/>
      <c r="CL4" s="312"/>
    </row>
    <row r="5" spans="2:90" x14ac:dyDescent="0.55000000000000004">
      <c r="B5" t="s">
        <v>3</v>
      </c>
      <c r="C5" t="s">
        <v>1</v>
      </c>
      <c r="D5" s="312" t="s">
        <v>4</v>
      </c>
      <c r="E5" s="312"/>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2020-04-21T03:40:15Z</dcterms:modified>
</cp:coreProperties>
</file>