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53622C40-1CD7-4DC3-8425-816170DB705F}"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87" i="1" l="1"/>
  <c r="W387" i="1" s="1"/>
  <c r="U387" i="1"/>
  <c r="X380" i="1" l="1"/>
  <c r="W380" i="1" s="1"/>
  <c r="X386" i="1" l="1"/>
  <c r="W386" i="1" s="1"/>
  <c r="U386" i="1"/>
  <c r="X384" i="1" l="1"/>
  <c r="W384" i="1" s="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<sst xmlns="http://schemas.openxmlformats.org/spreadsheetml/2006/main" count="1509" uniqueCount="680">
  <si>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</si>
  <si>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</si>
  <si>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</si>
  <si>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</si>
  <si>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</si>
  <si>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</si>
  <si>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</si>
  <si>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</si>
  <si>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</si>
  <si>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</si>
  <si>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</si>
  <si>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</si>
  <si>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</si>
  <si>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</si>
  <si>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</si>
  <si>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</si>
  <si>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</si>
  <si>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</si>
  <si>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</si>
  <si>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</si>
  <si>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</si>
  <si>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</si>
  <si>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</si>
  <si>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</si>
  <si>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</si>
  <si>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</si>
  <si>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</si>
  <si>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</si>
  <si>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</si>
  <si>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</si>
  <si>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</si>
  <si>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</si>
  <si>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</si>
  <si>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</si>
  <si>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</si>
  <si>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</si>
  <si>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</si>
  <si>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</si>
  <si>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</si>
  <si>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</si>
  <si>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</si>
  <si>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</si>
  <si>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</si>
  <si>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</si>
  <si>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</si>
  <si>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</si>
  <si>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</si>
  <si>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</si>
  <si>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</si>
  <si>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</si>
  <si>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</si>
  <si>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</si>
  <si>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</si>
  <si>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</si>
  <si>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</si>
  <si>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</si>
  <si>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</si>
  <si>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</si>
  <si>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</si>
  <si>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</si>
  <si>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</si>
  <si>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</si>
  <si>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</si>
  <si>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</si>
  <si>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</si>
  <si>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</si>
  <si>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</si>
  <si>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</si>
  <si>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</si>
  <si>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</si>
  <si>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</si>
  <si>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</si>
  <si>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</si>
  <si>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</si>
  <si>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</si>
  <si>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</si>
  <si>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</si>
  <si>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</si>
  <si>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</si>
  <si>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</si>
  <si>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</si>
  <si>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</si>
  <si>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</si>
  <si>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</si>
  <si>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</si>
  <si>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</si>
  <si>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</si>
  <si>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</si>
  <si>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</si>
  <si>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</si>
  <si>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</si>
  <si>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</si>
  <si>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</si>
  <si>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</si>
  <si>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</si>
  <si>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</si>
  <si>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</si>
  <si>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</si>
  <si>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</si>
  <si>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</si>
  <si>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</si>
  <si>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</si>
  <si>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</si>
  <si>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</si>
  <si>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</si>
  <si>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</si>
  <si>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</si>
  <si>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</si>
  <si>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</si>
  <si>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</si>
  <si>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</si>
  <si>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</si>
  <si>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</si>
  <si>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</si>
  <si>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</si>
  <si>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</si>
  <si>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</si>
  <si>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</si>
  <si>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</si>
  <si>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</si>
  <si>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</si>
  <si>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</si>
  <si>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</si>
  <si>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</si>
  <si>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</si>
  <si>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</si>
  <si>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</si>
  <si>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</si>
  <si>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</si>
  <si>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</si>
  <si>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</si>
  <si>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</si>
  <si>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</si>
  <si>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</si>
  <si>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</si>
  <si>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</si>
  <si>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</si>
  <si>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</si>
  <si>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</si>
  <si>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</si>
  <si>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</si>
  <si>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</si>
  <si>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</si>
  <si>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</si>
  <si>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</si>
  <si>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</si>
  <si>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</si>
  <si>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</si>
  <si>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</si>
  <si>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</si>
  <si>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</si>
  <si>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</si>
  <si>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</si>
  <si>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</si>
  <si>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</si>
  <si>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</si>
  <si>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</si>
  <si>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</si>
  <si>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</si>
  <si>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</si>
  <si>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</si>
  <si>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</si>
  <si>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</si>
  <si>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</si>
  <si>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</si>
  <si>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</si>
  <si>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</si>
  <si>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</si>
  <si>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</si>
  <si>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</si>
  <si>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</si>
  <si>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</si>
  <si>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</si>
  <si>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</si>
  <si>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</si>
  <si>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</si>
  <si>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</si>
  <si>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</si>
  <si>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</si>
  <si>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</si>
  <si>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</si>
  <si>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</si>
  <si>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</si>
  <si>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</si>
  <si>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</si>
  <si>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</si>
  <si>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</si>
  <si>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</si>
  <si>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</si>
  <si>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</si>
  <si>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</si>
  <si>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</si>
  <si>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</si>
  <si>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</si>
  <si>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</si>
  <si>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</si>
  <si>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</si>
  <si>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</si>
  <si>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</si>
  <si>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</si>
  <si>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</si>
  <si>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</si>
  <si>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</si>
  <si>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</si>
  <si>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</si>
  <si>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</si>
  <si>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</si>
  <si>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</si>
  <si>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</si>
  <si>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</si>
  <si>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</si>
  <si>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</si>
  <si>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</si>
  <si>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</si>
  <si>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</si>
  <si>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</si>
  <si>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</si>
  <si>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</si>
  <si>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</si>
  <si>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</si>
  <si>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</si>
  <si>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</si>
  <si>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</si>
  <si>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</si>
  <si>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</si>
  <si>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</si>
  <si>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</si>
  <si>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</si>
  <si>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</si>
  <si>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</si>
  <si>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</si>
  <si>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</si>
  <si>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</si>
  <si>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</si>
  <si>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</si>
  <si>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</si>
  <si>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</si>
  <si>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</si>
  <si>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</si>
  <si>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</si>
  <si>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</si>
  <si>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</si>
  <si>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</si>
  <si>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</si>
  <si>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</si>
  <si>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</si>
  <si>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</si>
  <si>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</si>
  <si>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</si>
  <si>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</si>
  <si>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</si>
  <si>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</si>
  <si>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</si>
  <si>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</si>
  <si>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</si>
  <si>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</si>
  <si>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</si>
  <si>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</si>
  <si>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</si>
  <si>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</si>
  <si>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</si>
  <si>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</si>
  <si>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</si>
  <si>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</si>
  <si>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</si>
  <si>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</si>
  <si>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</si>
  <si>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</si>
  <si>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</si>
  <si>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</si>
  <si>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</si>
  <si>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</si>
  <si>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</si>
  <si>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</si>
  <si>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</si>
  <si>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</si>
  <si>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</si>
  <si>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</si>
  <si>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</si>
  <si>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</si>
  <si>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</si>
  <si>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</si>
  <si>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</si>
  <si>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</si>
  <si>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</si>
  <si>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</si>
  <si>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</si>
  <si>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</si>
  <si>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</si>
  <si>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</si>
  <si>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</si>
  <si>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</si>
  <si>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</si>
  <si>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</si>
  <si>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</si>
  <si>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</si>
  <si>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</si>
  <si>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</si>
  <si>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</si>
  <si>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</si>
  <si>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</si>
  <si>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</si>
  <si>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</si>
  <si>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</si>
  <si>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</si>
  <si>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</si>
  <si>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</si>
  <si>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</si>
  <si>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</si>
  <si>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</si>
  <si>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</si>
  <si>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</si>
  <si>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</si>
  <si>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</si>
  <si>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</si>
  <si>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</si>
  <si>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</si>
  <si>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</si>
  <si>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</si>
  <si>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</si>
  <si>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</si>
  <si>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</si>
  <si>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</si>
  <si>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</si>
  <si>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</si>
  <si>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</si>
  <si>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</si>
  <si>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</si>
  <si>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</si>
  <si>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</si>
  <si>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</si>
  <si>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</si>
  <si>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</si>
  <si>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</si>
  <si>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</si>
  <si>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</si>
  <si>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</si>
  <si>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</si>
  <si>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</si>
  <si>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</si>
  <si>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</si>
  <si>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</si>
  <si>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</si>
  <si>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</si>
  <si>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</si>
  <si>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</si>
  <si>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</si>
  <si>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</si>
  <si>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</si>
  <si>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</si>
  <si>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</si>
  <si>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</si>
  <si>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</si>
  <si>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</si>
  <si>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</si>
  <si>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</si>
  <si>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</si>
  <si>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</si>
  <si>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</si>
  <si>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</si>
  <si>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</si>
  <si>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</si>
  <si>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</si>
  <si>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</si>
  <si>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</si>
  <si>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</si>
  <si>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</si>
  <si>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</si>
  <si>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</si>
  <si>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</si>
  <si>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</si>
  <si>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</si>
  <si>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</si>
  <si>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</si>
  <si>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</si>
  <si>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</si>
  <si>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</si>
  <si>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</si>
  <si>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</si>
  <si>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</si>
  <si>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</si>
  <si>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</si>
  <si>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</si>
  <si>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</si>
  <si>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</si>
  <si>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</si>
  <si>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</si>
  <si>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</si>
  <si>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</si>
  <si>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</si>
  <si>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</si>
  <si>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</si>
  <si>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</si>
  <si>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</si>
  <si>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</si>
  <si>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</si>
  <si>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</si>
  <si>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</si>
  <si>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</si>
  <si>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</si>
  <si>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</si>
  <si>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</si>
  <si>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</si>
  <si>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</si>
  <si>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</si>
  <si>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</si>
  <si>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</si>
  <si>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</si>
  <si>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</si>
  <si>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</si>
  <si>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</si>
  <si>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</si>
  <si>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</si>
  <si>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</si>
  <si>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</si>
  <si>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</si>
  <si>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</si>
  <si>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</si>
  <si>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</si>
  <si>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</si>
  <si>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</si>
  <si>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</si>
  <si>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</si>
  <si>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</si>
  <si>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</si>
  <si>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</si>
  <si>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</si>
  <si>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</si>
  <si>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</si>
  <si>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</si>
  <si>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</si>
  <si>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</si>
  <si>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</si>
  <si>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</si>
  <si>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</si>
  <si>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</si>
  <si>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</si>
  <si>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</si>
  <si>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</si>
  <si>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</si>
  <si>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</si>
  <si>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</si>
  <si>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</si>
  <si>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</si>
  <si>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</si>
  <si>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</si>
  <si>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</si>
  <si>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</si>
  <si>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</si>
  <si>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</si>
  <si>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</si>
  <si>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</si>
  <si>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</si>
  <si>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</si>
  <si>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</si>
  <si>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</si>
  <si>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</si>
  <si>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</si>
  <si>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</si>
  <si>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</si>
  <si>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</si>
  <si>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</si>
  <si>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</si>
  <si>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</si>
  <si>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</si>
  <si>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</si>
  <si>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</si>
  <si>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</si>
  <si>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</si>
  <si>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</si>
  <si>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</si>
  <si>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</si>
  <si>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</si>
  <si>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</si>
  <si>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</si>
  <si>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</si>
  <si>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</si>
  <si>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</si>
  <si>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</si>
  <si>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</si>
  <si>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</si>
  <si>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</si>
  <si>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</si>
  <si>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</si>
  <si>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</si>
  <si>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</si>
  <si>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</si>
  <si>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</si>
  <si>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</si>
  <si>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</si>
  <si>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</si>
  <si>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</si>
  <si>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</si>
  <si>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</si>
  <si>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</si>
  <si>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</si>
  <si>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</si>
  <si>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</si>
  <si>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</si>
  <si>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</si>
  <si>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</si>
  <si>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</si>
  <si>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</si>
  <si>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</si>
  <si>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</si>
  <si>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</si>
  <si>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</si>
  <si>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</si>
  <si>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</si>
  <si>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</si>
  <si>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</si>
  <si>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</si>
  <si>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</si>
  <si>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</si>
  <si>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</si>
  <si>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</si>
  <si>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</si>
  <si>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</si>
  <si>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</si>
  <si>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</si>
  <si>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</si>
  <si>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</si>
  <si>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</si>
  <si>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</si>
  <si>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</si>
  <si>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</si>
  <si>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</si>
  <si>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</si>
  <si>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</si>
  <si>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</si>
  <si>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</si>
  <si>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</si>
  <si>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</si>
  <si>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</si>
  <si>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</si>
  <si>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</si>
  <si>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</si>
  <si>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</si>
  <si>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</si>
  <si>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</si>
  <si>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</si>
  <si>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</si>
  <si>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</si>
  <si>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</si>
  <si>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</si>
  <si>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</si>
  <si>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</si>
  <si>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</si>
  <si>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</si>
  <si>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</si>
  <si>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</si>
  <si>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</si>
  <si>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</si>
  <si>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</si>
  <si>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</si>
  <si>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</si>
  <si>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</si>
  <si>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</si>
  <si>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</si>
  <si>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</si>
  <si>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</si>
  <si>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</si>
  <si>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</si>
  <si>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</si>
  <si>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</si>
  <si>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</si>
  <si>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</si>
  <si>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</si>
  <si>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</si>
  <si>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</si>
  <si>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</si>
  <si>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</si>
  <si>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</si>
  <si>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</si>
  <si>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</si>
  <si>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</si>
  <si>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</si>
  <si>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</si>
  <si>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</si>
  <si>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</si>
  <si>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</si>
  <si>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</si>
  <si>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</si>
  <si>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</si>
  <si>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</si>
  <si>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</si>
  <si>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</si>
  <si>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</si>
  <si>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</si>
  <si>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</si>
  <si>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</si>
  <si>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</si>
  <si>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</si>
  <si>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</si>
  <si>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</si>
  <si>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</si>
  <si>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</si>
  <si>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</si>
  <si>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</si>
  <si>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</si>
  <si>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</si>
  <si>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</si>
  <si>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</si>
  <si>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</si>
  <si>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</si>
  <si>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</si>
  <si>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</si>
  <si>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</si>
  <si>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</si>
  <si>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</si>
  <si>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</si>
  <si>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</si>
  <si>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</si>
  <si>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</si>
  <si>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</si>
  <si>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</si>
  <si>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</si>
  <si>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</si>
  <si>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</si>
  <si>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</si>
  <si>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</si>
  <si>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</si>
  <si>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</si>
  <si>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</si>
  <si>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</si>
  <si>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</si>
  <si>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</si>
  <si>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</si>
  <si>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</si>
  <si>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</si>
  <si>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</si>
  <si>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</si>
  <si>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</si>
  <si>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</si>
  <si>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</si>
  <si>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</si>
  <si>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</si>
  <si>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</si>
  <si>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</si>
  <si>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</si>
  <si>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</si>
  <si>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</si>
  <si>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</si>
  <si>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</si>
  <si>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</si>
  <si>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</si>
  <si>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</si>
  <si>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</si>
  <si>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</si>
  <si>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</si>
  <si>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</si>
  <si>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</si>
  <si>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</si>
  <si>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</si>
  <si>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</si>
  <si>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</si>
  <si>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</si>
  <si>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</si>
  <si>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</si>
  <si>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</si>
  <si>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</si>
  <si>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</si>
  <si>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</si>
  <si>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</si>
  <si>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</si>
  <si>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</si>
  <si>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</si>
  <si>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</si>
  <si>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</si>
  <si>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</si>
  <si>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</si>
  <si>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</si>
  <si>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</si>
  <si>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</si>
  <si>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</si>
  <si>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</si>
  <si>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</si>
  <si>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</si>
  <si>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</si>
  <si>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As of Apr. 05,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</si>
</sst>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4">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7" fontId="2" fillId="4" borderId="5" xfId="0" applyNumberFormat="1" applyFont="1" applyFill="1" applyBorder="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4" borderId="0" xfId="0" applyNumberFormat="1" applyFont="1" applyFill="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178" fontId="5" fillId="0" borderId="0" xfId="0" applyNumberFormat="1" applyFont="1">
      <alignment vertical="center"/>
    </xf>
    <xf numFmtId="178" fontId="5" fillId="0" borderId="0" xfId="0" applyNumberFormat="1" applyFont="1" applyAlignment="1">
      <alignment horizontal="center" vertical="center"/>
    </xf>
    <xf numFmtId="178" fontId="5" fillId="4" borderId="0" xfId="0" applyNumberFormat="1" applyFont="1" applyFill="1">
      <alignment vertical="center"/>
    </xf>
    <xf numFmtId="0" fontId="5" fillId="0" borderId="3"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8" fontId="2" fillId="4" borderId="5" xfId="0" applyNumberFormat="1" applyFont="1" applyFill="1" applyBorder="1" applyAlignment="1">
      <alignment horizontal="right" vertical="center"/>
    </xf>
    <xf numFmtId="0" fontId="4" fillId="0" borderId="2" xfId="0" applyFont="1" applyFill="1" applyBorder="1" applyAlignment="1">
      <alignment vertical="center"/>
    </xf>
    <xf numFmtId="0" fontId="4" fillId="0" borderId="5" xfId="0" applyFont="1" applyFill="1" applyBorder="1" applyAlignment="1">
      <alignment vertical="center"/>
    </xf>
    <xf numFmtId="178" fontId="2" fillId="0" borderId="2" xfId="0" applyNumberFormat="1" applyFont="1" applyFill="1" applyBorder="1" applyAlignment="1">
      <alignment vertical="center"/>
    </xf>
    <xf numFmtId="178" fontId="2"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5" xfId="0" applyNumberFormat="1" applyFont="1" applyFill="1" applyBorder="1" applyAlignment="1">
      <alignment vertical="center"/>
    </xf>
    <xf numFmtId="0" fontId="10" fillId="0" borderId="2" xfId="0" applyFont="1" applyFill="1" applyBorder="1" applyAlignment="1">
      <alignment vertical="center"/>
    </xf>
    <xf numFmtId="0" fontId="10" fillId="0" borderId="5" xfId="0" applyFont="1" applyFill="1" applyBorder="1" applyAlignment="1">
      <alignment vertical="center"/>
    </xf>
    <xf numFmtId="176" fontId="4" fillId="4" borderId="2" xfId="0" applyNumberFormat="1" applyFont="1" applyFill="1" applyBorder="1" applyAlignment="1">
      <alignment vertical="center"/>
    </xf>
    <xf numFmtId="176" fontId="4" fillId="4"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6" fillId="4" borderId="2" xfId="0"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5" xfId="0" applyNumberFormat="1" applyFont="1" applyFill="1" applyBorder="1" applyAlignment="1">
      <alignment vertical="center"/>
    </xf>
    <xf numFmtId="0" fontId="4" fillId="4" borderId="2" xfId="0" applyFont="1" applyFill="1" applyBorder="1" applyAlignment="1">
      <alignment vertical="center"/>
    </xf>
    <xf numFmtId="0" fontId="4" fillId="4" borderId="5" xfId="0" applyFont="1" applyFill="1" applyBorder="1" applyAlignment="1">
      <alignment vertical="center"/>
    </xf>
    <xf numFmtId="176" fontId="2" fillId="0" borderId="2" xfId="0" applyNumberFormat="1" applyFont="1" applyFill="1" applyBorder="1" applyAlignment="1">
      <alignment vertical="center"/>
    </xf>
    <xf numFmtId="176" fontId="2" fillId="0"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4" fillId="4" borderId="4" xfId="0" applyFont="1" applyFill="1" applyBorder="1" applyAlignment="1">
      <alignmen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8" fontId="13" fillId="4" borderId="2" xfId="1" applyNumberFormat="1" applyFont="1" applyFill="1" applyBorder="1" applyAlignment="1">
      <alignment vertical="center"/>
    </xf>
    <xf numFmtId="178" fontId="13" fillId="4" borderId="5" xfId="1" applyNumberFormat="1" applyFont="1" applyFill="1" applyBorder="1" applyAlignment="1">
      <alignment vertical="center"/>
    </xf>
    <xf numFmtId="0" fontId="4" fillId="0" borderId="4" xfId="0"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4" fillId="0" borderId="2" xfId="1" applyNumberFormat="1" applyFont="1" applyFill="1" applyBorder="1" applyAlignment="1">
      <alignment vertical="center"/>
    </xf>
    <xf numFmtId="178" fontId="4" fillId="0" borderId="5" xfId="1"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177" fontId="4" fillId="0" borderId="2"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5"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13" fillId="0" borderId="2" xfId="1" applyNumberFormat="1" applyFont="1" applyFill="1" applyBorder="1" applyAlignment="1">
      <alignment vertical="center"/>
    </xf>
    <xf numFmtId="178" fontId="13" fillId="0" borderId="5" xfId="1"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horizontal="center"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2" fillId="0" borderId="1" xfId="0" applyNumberFormat="1" applyFont="1" applyFill="1" applyBorder="1" applyAlignment="1">
      <alignment vertical="center"/>
    </xf>
    <xf numFmtId="178" fontId="2" fillId="4" borderId="4" xfId="0" applyNumberFormat="1" applyFont="1" applyFill="1" applyBorder="1" applyAlignment="1">
      <alignment vertical="center"/>
    </xf>
    <xf numFmtId="178" fontId="4" fillId="0" borderId="4" xfId="0" applyNumberFormat="1" applyFont="1" applyFill="1" applyBorder="1" applyAlignment="1">
      <alignment vertical="center"/>
    </xf>
    <xf numFmtId="176" fontId="2" fillId="0"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5"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178" fontId="13" fillId="4" borderId="4" xfId="1" applyNumberFormat="1"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178" fontId="4" fillId="0" borderId="1" xfId="1" applyNumberFormat="1" applyFont="1" applyFill="1" applyBorder="1" applyAlignment="1">
      <alignment horizontal="center" vertical="center"/>
    </xf>
    <xf numFmtId="176" fontId="4" fillId="0" borderId="4" xfId="0" applyNumberFormat="1" applyFont="1" applyFill="1" applyBorder="1" applyAlignment="1">
      <alignment vertical="center"/>
    </xf>
    <xf numFmtId="20" fontId="4" fillId="4" borderId="4" xfId="0" applyNumberFormat="1" applyFont="1" applyFill="1" applyBorder="1" applyAlignment="1">
      <alignment vertical="center"/>
    </xf>
    <xf numFmtId="178" fontId="13" fillId="0" borderId="4" xfId="1" applyNumberFormat="1" applyFont="1" applyFill="1" applyBorder="1" applyAlignment="1">
      <alignment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5" xfId="0" applyFont="1" applyFill="1" applyBorder="1" applyAlignment="1">
      <alignment vertical="center"/>
    </xf>
    <xf numFmtId="20" fontId="4" fillId="0" borderId="2" xfId="0" applyNumberFormat="1" applyFont="1" applyFill="1" applyBorder="1" applyAlignment="1">
      <alignment vertical="center"/>
    </xf>
    <xf numFmtId="20" fontId="4" fillId="0" borderId="4" xfId="0" applyNumberFormat="1" applyFont="1" applyFill="1" applyBorder="1" applyAlignment="1">
      <alignment vertical="center"/>
    </xf>
    <xf numFmtId="20" fontId="4" fillId="0" borderId="5" xfId="0" applyNumberFormat="1" applyFont="1" applyFill="1" applyBorder="1" applyAlignment="1">
      <alignment vertical="center"/>
    </xf>
    <xf numFmtId="0" fontId="2" fillId="0" borderId="4" xfId="0" applyFont="1" applyFill="1" applyBorder="1" applyAlignment="1">
      <alignment vertical="center"/>
    </xf>
    <xf numFmtId="177" fontId="2"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1" xfId="0" applyFont="1" applyFill="1" applyBorder="1" applyAlignment="1">
      <alignment horizontal="left" vertical="center"/>
    </xf>
    <xf numFmtId="177" fontId="4" fillId="0" borderId="4" xfId="0" applyNumberFormat="1" applyFont="1" applyFill="1" applyBorder="1" applyAlignment="1">
      <alignment horizontal="center" vertical="center"/>
    </xf>
    <xf numFmtId="20" fontId="2" fillId="0" borderId="4" xfId="0" applyNumberFormat="1" applyFont="1" applyFill="1" applyBorder="1" applyAlignment="1">
      <alignment vertical="center"/>
    </xf>
    <xf numFmtId="178" fontId="4" fillId="0" borderId="4" xfId="1"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0" fontId="2" fillId="4" borderId="4"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10" fillId="0" borderId="4" xfId="0" applyFont="1" applyFill="1" applyBorder="1" applyAlignment="1">
      <alignment vertical="center"/>
    </xf>
    <xf numFmtId="0" fontId="6" fillId="4" borderId="1" xfId="0" applyFont="1" applyFill="1" applyBorder="1" applyAlignment="1">
      <alignment horizontal="lef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5" fillId="0" borderId="2" xfId="1" applyNumberFormat="1" applyFont="1" applyBorder="1" applyAlignment="1">
      <alignment horizontal="center" vertical="center"/>
    </xf>
    <xf numFmtId="178" fontId="5" fillId="0" borderId="3" xfId="1" applyNumberFormat="1" applyFont="1" applyBorder="1" applyAlignment="1">
      <alignment horizontal="center" vertical="center"/>
    </xf>
    <xf numFmtId="0" fontId="6" fillId="4" borderId="4" xfId="0" applyFont="1" applyFill="1" applyBorder="1" applyAlignment="1">
      <alignment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2" fillId="0" borderId="4" xfId="1" applyNumberFormat="1" applyFont="1" applyFill="1" applyBorder="1" applyAlignment="1">
      <alignment vertical="center"/>
    </xf>
    <xf numFmtId="178" fontId="2" fillId="0" borderId="4"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12" fillId="0" borderId="0" xfId="0" applyNumberFormat="1" applyFont="1" applyAlignment="1">
      <alignment horizontal="center" vertical="center"/>
    </xf>
    <xf numFmtId="178" fontId="4" fillId="4" borderId="4"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horizontal="right" vertical="center"/>
    </xf>
    <xf numFmtId="178" fontId="2" fillId="0" borderId="5" xfId="0" applyNumberFormat="1" applyFont="1" applyFill="1" applyBorder="1" applyAlignment="1">
      <alignment horizontal="right" vertical="center"/>
    </xf>
    <xf numFmtId="178" fontId="2" fillId="0" borderId="2" xfId="1" applyNumberFormat="1" applyFont="1" applyFill="1" applyBorder="1" applyAlignment="1">
      <alignment horizontal="right" vertical="center"/>
    </xf>
    <xf numFmtId="178" fontId="2" fillId="0" borderId="5"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93"/>
  <sheetViews>
    <sheetView tabSelected="1" topLeftCell="A4" workbookViewId="0">
      <pane xSplit="6" ySplit="3" topLeftCell="G7" activePane="bottomRight" state="frozen"/>
      <selection activeCell="A4" sqref="A4"/>
      <selection pane="topRight" activeCell="E4" sqref="E4"/>
      <selection pane="bottomLeft" activeCell="A7" sqref="A7"/>
      <selection pane="bottomRight" activeCell="A8" sqref="A8"/>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832031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77" t="s">
        <v>119</v>
      </c>
      <c r="B4" s="377" t="s">
        <v>143</v>
      </c>
      <c r="C4" s="378" t="s">
        <v>128</v>
      </c>
      <c r="D4" s="377" t="s">
        <v>128</v>
      </c>
      <c r="F4" s="379" t="s">
        <v>127</v>
      </c>
      <c r="G4" s="523" t="s">
        <v>25</v>
      </c>
      <c r="H4" s="523"/>
      <c r="I4" s="523" t="s">
        <v>517</v>
      </c>
      <c r="J4" s="523"/>
      <c r="K4" s="517" t="s">
        <v>5</v>
      </c>
      <c r="L4" s="517" t="s">
        <v>112</v>
      </c>
      <c r="M4" s="517" t="s">
        <v>4</v>
      </c>
      <c r="N4" s="380"/>
      <c r="O4" s="380"/>
      <c r="P4" s="380"/>
      <c r="Q4" s="380"/>
      <c r="R4" s="527" t="s">
        <v>0</v>
      </c>
      <c r="S4" s="527" t="s">
        <v>1</v>
      </c>
      <c r="T4" s="527" t="s">
        <v>2</v>
      </c>
      <c r="U4" s="527" t="s">
        <v>3</v>
      </c>
      <c r="V4" s="517" t="s">
        <v>10</v>
      </c>
      <c r="W4" s="381"/>
      <c r="X4" s="382" t="s">
        <v>604</v>
      </c>
      <c r="Y4" s="383" t="s">
        <v>131</v>
      </c>
      <c r="Z4" s="383" t="s">
        <v>96</v>
      </c>
      <c r="AA4" s="383" t="s">
        <v>279</v>
      </c>
      <c r="AB4" s="383" t="s">
        <v>147</v>
      </c>
      <c r="AC4" s="383" t="s">
        <v>375</v>
      </c>
      <c r="AD4" s="383" t="s">
        <v>97</v>
      </c>
      <c r="AE4" s="383" t="s">
        <v>99</v>
      </c>
      <c r="AF4" s="383" t="s">
        <v>107</v>
      </c>
      <c r="AG4" s="383" t="s">
        <v>105</v>
      </c>
      <c r="AH4" s="383" t="s">
        <v>98</v>
      </c>
      <c r="AI4" s="383" t="s">
        <v>102</v>
      </c>
      <c r="AJ4" s="383" t="s">
        <v>91</v>
      </c>
      <c r="AK4" s="383" t="s">
        <v>93</v>
      </c>
      <c r="AL4" s="383" t="s">
        <v>243</v>
      </c>
      <c r="AM4" s="383" t="s">
        <v>92</v>
      </c>
      <c r="AN4" s="383" t="s">
        <v>291</v>
      </c>
      <c r="AO4" s="383" t="s">
        <v>175</v>
      </c>
      <c r="AP4" s="383" t="s">
        <v>90</v>
      </c>
      <c r="AQ4" s="383" t="s">
        <v>115</v>
      </c>
      <c r="AR4" s="383" t="s">
        <v>106</v>
      </c>
      <c r="AS4" s="383" t="s">
        <v>350</v>
      </c>
      <c r="AT4" s="383" t="s">
        <v>100</v>
      </c>
      <c r="AU4" s="383" t="s">
        <v>238</v>
      </c>
      <c r="AV4" s="383" t="s">
        <v>321</v>
      </c>
      <c r="AW4" s="383" t="s">
        <v>110</v>
      </c>
      <c r="AX4" s="383" t="s">
        <v>95</v>
      </c>
      <c r="AY4" s="383" t="s">
        <v>216</v>
      </c>
      <c r="AZ4" s="383" t="s">
        <v>104</v>
      </c>
      <c r="BA4" s="383" t="s">
        <v>103</v>
      </c>
      <c r="BB4" s="383" t="s">
        <v>101</v>
      </c>
      <c r="BC4" s="383" t="s">
        <v>94</v>
      </c>
      <c r="BD4" s="384" t="s">
        <v>79</v>
      </c>
      <c r="BF4" s="377" t="s">
        <v>108</v>
      </c>
    </row>
    <row r="5" spans="1:58" s="392" customFormat="1" ht="18.5" thickBot="1" x14ac:dyDescent="0.6">
      <c r="A5" s="385">
        <f>SUM(A8:A392)</f>
        <v>257</v>
      </c>
      <c r="B5" s="385" t="s">
        <v>144</v>
      </c>
      <c r="C5" s="386" t="s">
        <v>606</v>
      </c>
      <c r="D5" s="385">
        <f>SUM(D8:D392)</f>
        <v>201</v>
      </c>
      <c r="E5" s="385"/>
      <c r="F5" s="387">
        <f>SUM(F8:F392)</f>
        <v>165</v>
      </c>
      <c r="G5" s="388" t="s">
        <v>8</v>
      </c>
      <c r="H5" s="388" t="s">
        <v>9</v>
      </c>
      <c r="I5" s="388" t="s">
        <v>8</v>
      </c>
      <c r="J5" s="388" t="s">
        <v>9</v>
      </c>
      <c r="K5" s="518"/>
      <c r="L5" s="518"/>
      <c r="M5" s="518"/>
      <c r="N5" s="388"/>
      <c r="O5" s="388" t="s">
        <v>125</v>
      </c>
      <c r="P5" s="389" t="s">
        <v>124</v>
      </c>
      <c r="Q5" s="389" t="s">
        <v>123</v>
      </c>
      <c r="R5" s="528"/>
      <c r="S5" s="528"/>
      <c r="T5" s="528"/>
      <c r="U5" s="528"/>
      <c r="V5" s="518"/>
      <c r="W5" s="381"/>
      <c r="X5" s="390">
        <f>SUM(Y5:BF5)</f>
        <v>202</v>
      </c>
      <c r="Y5" s="391">
        <f t="shared" ref="Y5:BD5" si="0">SUM(Y8:Y392)</f>
        <v>9</v>
      </c>
      <c r="Z5" s="391">
        <f t="shared" si="0"/>
        <v>4</v>
      </c>
      <c r="AA5" s="391">
        <f t="shared" si="0"/>
        <v>5</v>
      </c>
      <c r="AB5" s="391">
        <f t="shared" si="0"/>
        <v>3</v>
      </c>
      <c r="AC5" s="391">
        <f t="shared" si="0"/>
        <v>6</v>
      </c>
      <c r="AD5" s="391">
        <f t="shared" si="0"/>
        <v>3</v>
      </c>
      <c r="AE5" s="391">
        <f t="shared" si="0"/>
        <v>9</v>
      </c>
      <c r="AF5" s="391">
        <f t="shared" si="0"/>
        <v>12</v>
      </c>
      <c r="AG5" s="391">
        <f t="shared" si="0"/>
        <v>10</v>
      </c>
      <c r="AH5" s="391">
        <f t="shared" si="0"/>
        <v>7</v>
      </c>
      <c r="AI5" s="391">
        <f t="shared" si="0"/>
        <v>4</v>
      </c>
      <c r="AJ5" s="391">
        <f t="shared" si="0"/>
        <v>3</v>
      </c>
      <c r="AK5" s="391">
        <f t="shared" si="0"/>
        <v>8</v>
      </c>
      <c r="AL5" s="391">
        <f t="shared" si="0"/>
        <v>8</v>
      </c>
      <c r="AM5" s="391">
        <f t="shared" si="0"/>
        <v>3</v>
      </c>
      <c r="AN5" s="391">
        <f t="shared" si="0"/>
        <v>3</v>
      </c>
      <c r="AO5" s="391">
        <f t="shared" si="0"/>
        <v>4</v>
      </c>
      <c r="AP5" s="391">
        <f t="shared" si="0"/>
        <v>26</v>
      </c>
      <c r="AQ5" s="391">
        <f t="shared" si="0"/>
        <v>7</v>
      </c>
      <c r="AR5" s="391">
        <f t="shared" si="0"/>
        <v>4</v>
      </c>
      <c r="AS5" s="391">
        <f t="shared" si="0"/>
        <v>2</v>
      </c>
      <c r="AT5" s="391">
        <f t="shared" si="0"/>
        <v>1</v>
      </c>
      <c r="AU5" s="391">
        <f t="shared" si="0"/>
        <v>5</v>
      </c>
      <c r="AV5" s="391">
        <f t="shared" si="0"/>
        <v>1</v>
      </c>
      <c r="AW5" s="391">
        <f t="shared" si="0"/>
        <v>5</v>
      </c>
      <c r="AX5" s="391">
        <f t="shared" si="0"/>
        <v>13</v>
      </c>
      <c r="AY5" s="391">
        <f t="shared" si="0"/>
        <v>2</v>
      </c>
      <c r="AZ5" s="391">
        <f t="shared" si="0"/>
        <v>4</v>
      </c>
      <c r="BA5" s="391">
        <f t="shared" si="0"/>
        <v>3</v>
      </c>
      <c r="BB5" s="391">
        <f t="shared" si="0"/>
        <v>21</v>
      </c>
      <c r="BC5" s="391">
        <f t="shared" si="0"/>
        <v>4</v>
      </c>
      <c r="BD5" s="391">
        <f t="shared" si="0"/>
        <v>3</v>
      </c>
    </row>
    <row r="6" spans="1:58" ht="19" hidden="1" thickTop="1" thickBot="1" x14ac:dyDescent="0.6">
      <c r="G6" s="3"/>
      <c r="H6" s="4"/>
      <c r="I6" s="4"/>
      <c r="J6" s="4"/>
      <c r="L6" s="4"/>
      <c r="Y6" s="308" t="s">
        <v>247</v>
      </c>
      <c r="Z6" s="308" t="s">
        <v>246</v>
      </c>
      <c r="AA6" s="308" t="s">
        <v>378</v>
      </c>
      <c r="AB6" s="308" t="s">
        <v>248</v>
      </c>
      <c r="AC6" s="308" t="s">
        <v>377</v>
      </c>
      <c r="AD6" s="308" t="s">
        <v>249</v>
      </c>
      <c r="AE6" s="308" t="s">
        <v>249</v>
      </c>
      <c r="AF6" s="308" t="s">
        <v>250</v>
      </c>
      <c r="AG6" s="308" t="s">
        <v>252</v>
      </c>
      <c r="AH6" s="308" t="s">
        <v>253</v>
      </c>
      <c r="AI6" s="308" t="s">
        <v>254</v>
      </c>
      <c r="AJ6" s="308" t="s">
        <v>255</v>
      </c>
      <c r="AK6" s="308" t="s">
        <v>256</v>
      </c>
      <c r="AL6" s="308" t="s">
        <v>257</v>
      </c>
      <c r="AM6" s="308" t="s">
        <v>258</v>
      </c>
      <c r="AN6" s="308" t="s">
        <v>258</v>
      </c>
      <c r="AO6" s="308" t="s">
        <v>251</v>
      </c>
      <c r="AP6" s="308" t="s">
        <v>259</v>
      </c>
      <c r="AQ6" s="308" t="s">
        <v>260</v>
      </c>
      <c r="AR6" s="308" t="s">
        <v>261</v>
      </c>
      <c r="AS6" s="308" t="s">
        <v>376</v>
      </c>
      <c r="AT6" s="308" t="s">
        <v>262</v>
      </c>
      <c r="AU6" s="308" t="s">
        <v>262</v>
      </c>
      <c r="AV6" s="308" t="s">
        <v>262</v>
      </c>
      <c r="AW6" s="308" t="s">
        <v>262</v>
      </c>
      <c r="AX6" s="308" t="s">
        <v>263</v>
      </c>
      <c r="AY6" s="308" t="s">
        <v>264</v>
      </c>
      <c r="AZ6" s="308" t="s">
        <v>265</v>
      </c>
      <c r="BA6" s="308" t="s">
        <v>266</v>
      </c>
      <c r="BB6" s="308" t="s">
        <v>267</v>
      </c>
      <c r="BC6" s="308" t="s">
        <v>269</v>
      </c>
      <c r="BD6" s="308" t="s">
        <v>268</v>
      </c>
    </row>
    <row r="7" spans="1:58" ht="21" customHeight="1" thickTop="1" thickBot="1" x14ac:dyDescent="0.6">
      <c r="A7" s="555" t="s">
        <v>679</v>
      </c>
      <c r="B7" s="555"/>
      <c r="C7" s="555"/>
      <c r="D7" s="557" t="s">
        <v>603</v>
      </c>
      <c r="E7" s="558"/>
      <c r="F7" s="559"/>
      <c r="G7" s="552" t="s">
        <v>602</v>
      </c>
      <c r="H7" s="553"/>
      <c r="I7" s="553"/>
      <c r="J7" s="554" t="s">
        <v>605</v>
      </c>
      <c r="K7" s="554"/>
      <c r="L7" s="554"/>
      <c r="M7" s="554"/>
    </row>
    <row r="8" spans="1:58" ht="20.5" thickBot="1" x14ac:dyDescent="0.6">
      <c r="D8" s="558"/>
      <c r="E8" s="558"/>
      <c r="F8" s="559"/>
      <c r="G8" s="521" t="s">
        <v>601</v>
      </c>
      <c r="H8" s="522"/>
      <c r="I8" s="522"/>
      <c r="J8" s="554"/>
      <c r="K8" s="554"/>
      <c r="L8" s="554"/>
      <c r="M8" s="554"/>
      <c r="AK8" s="4"/>
      <c r="AL8" s="4"/>
      <c r="BC8" s="6"/>
    </row>
    <row r="9" spans="1:58" ht="20.5" thickBot="1" x14ac:dyDescent="0.6">
      <c r="D9" s="558"/>
      <c r="E9" s="558"/>
      <c r="F9" s="559"/>
      <c r="G9" s="519" t="s">
        <v>600</v>
      </c>
      <c r="H9" s="520"/>
      <c r="I9" s="520"/>
      <c r="J9" s="554"/>
      <c r="K9" s="554"/>
      <c r="L9" s="554"/>
      <c r="M9" s="554"/>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7</v>
      </c>
      <c r="L11" s="13" t="s">
        <v>65</v>
      </c>
      <c r="M11" s="14" t="s">
        <v>164</v>
      </c>
      <c r="N11" s="28" t="s">
        <v>29</v>
      </c>
      <c r="O11" s="25" t="s">
        <v>113</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6</v>
      </c>
      <c r="L12" s="22" t="s">
        <v>65</v>
      </c>
      <c r="M12" s="16" t="s">
        <v>163</v>
      </c>
      <c r="N12" s="16" t="s">
        <v>28</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26</v>
      </c>
      <c r="L13" s="22" t="s">
        <v>65</v>
      </c>
      <c r="M13" s="16" t="s">
        <v>163</v>
      </c>
      <c r="N13" s="16" t="s">
        <v>27</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455</v>
      </c>
      <c r="L14" s="22" t="s">
        <v>65</v>
      </c>
      <c r="M14" s="24"/>
      <c r="N14" s="24" t="s">
        <v>155</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6</v>
      </c>
      <c r="L15" s="13" t="s">
        <v>65</v>
      </c>
      <c r="M15" s="14" t="s">
        <v>453</v>
      </c>
      <c r="N15" s="14" t="s">
        <v>452</v>
      </c>
      <c r="O15" s="14" t="s">
        <v>113</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6</v>
      </c>
      <c r="L16" s="13" t="s">
        <v>66</v>
      </c>
      <c r="M16" s="11" t="s">
        <v>469</v>
      </c>
      <c r="N16" s="25" t="s">
        <v>31</v>
      </c>
      <c r="O16" s="25" t="s">
        <v>140</v>
      </c>
      <c r="P16" s="30">
        <v>1</v>
      </c>
      <c r="Q16" s="30"/>
      <c r="R16" s="104">
        <v>260</v>
      </c>
      <c r="S16" s="104">
        <v>30</v>
      </c>
      <c r="T16" s="104">
        <v>30</v>
      </c>
      <c r="U16" s="105">
        <f>+R16-T16</f>
        <v>230</v>
      </c>
      <c r="V16" s="25" t="s">
        <v>11</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6</v>
      </c>
      <c r="L17" s="13" t="s">
        <v>66</v>
      </c>
      <c r="M17" s="14" t="s">
        <v>454</v>
      </c>
      <c r="N17" s="14" t="s">
        <v>456</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6</v>
      </c>
      <c r="L18" s="94" t="s">
        <v>67</v>
      </c>
      <c r="M18" s="11" t="s">
        <v>162</v>
      </c>
      <c r="N18" s="25" t="s">
        <v>32</v>
      </c>
      <c r="O18" s="25" t="s">
        <v>149</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6</v>
      </c>
      <c r="L19" s="94" t="s">
        <v>67</v>
      </c>
      <c r="M19" s="11" t="s">
        <v>457</v>
      </c>
      <c r="N19" s="11" t="s">
        <v>458</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02">
        <v>1</v>
      </c>
      <c r="B20" s="402">
        <v>10</v>
      </c>
      <c r="C20" s="30">
        <v>4</v>
      </c>
      <c r="D20" s="30">
        <v>1</v>
      </c>
      <c r="E20" s="30"/>
      <c r="F20" s="30"/>
      <c r="G20" s="449">
        <v>43335</v>
      </c>
      <c r="H20" s="491">
        <v>0.4777777777777778</v>
      </c>
      <c r="I20" s="449">
        <v>43335</v>
      </c>
      <c r="J20" s="491">
        <v>0.4777777777777778</v>
      </c>
      <c r="K20" s="398" t="s">
        <v>6</v>
      </c>
      <c r="L20" s="408" t="s">
        <v>68</v>
      </c>
      <c r="M20" s="11" t="s">
        <v>461</v>
      </c>
      <c r="N20" s="398" t="s">
        <v>33</v>
      </c>
      <c r="O20" s="25" t="s">
        <v>113</v>
      </c>
      <c r="P20" s="30">
        <v>1</v>
      </c>
      <c r="Q20" s="30"/>
      <c r="R20" s="437"/>
      <c r="S20" s="437">
        <v>430</v>
      </c>
      <c r="T20" s="437">
        <v>340</v>
      </c>
      <c r="U20" s="437">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64"/>
      <c r="B21" s="464"/>
      <c r="C21" s="30">
        <v>5</v>
      </c>
      <c r="D21" s="30">
        <v>1</v>
      </c>
      <c r="E21" s="30"/>
      <c r="F21" s="30"/>
      <c r="G21" s="484"/>
      <c r="H21" s="492"/>
      <c r="I21" s="484"/>
      <c r="J21" s="492"/>
      <c r="K21" s="434"/>
      <c r="L21" s="485"/>
      <c r="M21" s="11" t="s">
        <v>462</v>
      </c>
      <c r="N21" s="434"/>
      <c r="O21" s="25" t="s">
        <v>113</v>
      </c>
      <c r="P21" s="30">
        <v>1</v>
      </c>
      <c r="Q21" s="30"/>
      <c r="R21" s="505"/>
      <c r="S21" s="505"/>
      <c r="T21" s="505"/>
      <c r="U21" s="505"/>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03"/>
      <c r="B22" s="403"/>
      <c r="C22" s="30">
        <v>6</v>
      </c>
      <c r="D22" s="30">
        <v>1</v>
      </c>
      <c r="E22" s="30"/>
      <c r="F22" s="30"/>
      <c r="G22" s="450"/>
      <c r="H22" s="493"/>
      <c r="I22" s="450"/>
      <c r="J22" s="493"/>
      <c r="K22" s="399"/>
      <c r="L22" s="409"/>
      <c r="M22" s="11" t="s">
        <v>463</v>
      </c>
      <c r="N22" s="399"/>
      <c r="O22" s="25" t="s">
        <v>113</v>
      </c>
      <c r="P22" s="30">
        <v>1</v>
      </c>
      <c r="Q22" s="30"/>
      <c r="R22" s="438"/>
      <c r="S22" s="438"/>
      <c r="T22" s="438"/>
      <c r="U22" s="438"/>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6</v>
      </c>
      <c r="L23" s="94" t="s">
        <v>68</v>
      </c>
      <c r="M23" s="11" t="s">
        <v>459</v>
      </c>
      <c r="N23" s="11" t="s">
        <v>460</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133</v>
      </c>
      <c r="L24" s="13" t="s">
        <v>157</v>
      </c>
      <c r="M24" s="14" t="s">
        <v>165</v>
      </c>
      <c r="N24" s="28" t="s">
        <v>156</v>
      </c>
      <c r="O24" s="28" t="s">
        <v>158</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6</v>
      </c>
      <c r="L25" s="122" t="s">
        <v>129</v>
      </c>
      <c r="M25" s="14" t="s">
        <v>470</v>
      </c>
      <c r="N25" s="119" t="s">
        <v>471</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02">
        <v>1</v>
      </c>
      <c r="B26" s="402">
        <v>14</v>
      </c>
      <c r="C26" s="30">
        <v>8</v>
      </c>
      <c r="D26" s="30">
        <v>1</v>
      </c>
      <c r="E26" s="30"/>
      <c r="F26" s="30"/>
      <c r="G26" s="449">
        <v>43345</v>
      </c>
      <c r="H26" s="447">
        <v>0.75416666666666676</v>
      </c>
      <c r="I26" s="449">
        <v>43345</v>
      </c>
      <c r="J26" s="447"/>
      <c r="K26" s="398" t="s">
        <v>6</v>
      </c>
      <c r="L26" s="13" t="s">
        <v>129</v>
      </c>
      <c r="M26" s="14" t="s">
        <v>166</v>
      </c>
      <c r="N26" s="480" t="s">
        <v>150</v>
      </c>
      <c r="O26" s="28" t="s">
        <v>149</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03"/>
      <c r="B27" s="403"/>
      <c r="C27" s="30">
        <v>9</v>
      </c>
      <c r="D27" s="30">
        <v>1</v>
      </c>
      <c r="E27" s="30"/>
      <c r="F27" s="30"/>
      <c r="G27" s="450"/>
      <c r="H27" s="448"/>
      <c r="I27" s="450"/>
      <c r="J27" s="448"/>
      <c r="K27" s="399"/>
      <c r="L27" s="13" t="s">
        <v>129</v>
      </c>
      <c r="M27" s="14" t="s">
        <v>167</v>
      </c>
      <c r="N27" s="482"/>
      <c r="O27" s="28" t="s">
        <v>113</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133</v>
      </c>
      <c r="L28" s="13" t="s">
        <v>129</v>
      </c>
      <c r="M28" s="14" t="s">
        <v>168</v>
      </c>
      <c r="N28" s="28" t="s">
        <v>159</v>
      </c>
      <c r="O28" s="28" t="s">
        <v>113</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14">
        <v>1</v>
      </c>
      <c r="B29" s="414">
        <v>16</v>
      </c>
      <c r="C29" s="15"/>
      <c r="D29" s="15"/>
      <c r="E29" s="15"/>
      <c r="F29" s="15">
        <v>1</v>
      </c>
      <c r="G29" s="406">
        <v>43390</v>
      </c>
      <c r="H29" s="418">
        <v>0.60972222222222217</v>
      </c>
      <c r="I29" s="406">
        <v>43390</v>
      </c>
      <c r="J29" s="418">
        <v>0.60972222222222217</v>
      </c>
      <c r="K29" s="420" t="s">
        <v>6</v>
      </c>
      <c r="L29" s="418" t="s">
        <v>129</v>
      </c>
      <c r="M29" s="14" t="s">
        <v>468</v>
      </c>
      <c r="N29" s="412" t="s">
        <v>467</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27"/>
      <c r="B30" s="427"/>
      <c r="C30" s="15"/>
      <c r="D30" s="15"/>
      <c r="E30" s="15"/>
      <c r="F30" s="15">
        <v>1</v>
      </c>
      <c r="G30" s="428"/>
      <c r="H30" s="429"/>
      <c r="I30" s="428"/>
      <c r="J30" s="429"/>
      <c r="K30" s="426"/>
      <c r="L30" s="429"/>
      <c r="M30" s="14" t="s">
        <v>167</v>
      </c>
      <c r="N30" s="529"/>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15"/>
      <c r="B31" s="415"/>
      <c r="C31" s="15"/>
      <c r="D31" s="15"/>
      <c r="E31" s="15"/>
      <c r="F31" s="15">
        <v>1</v>
      </c>
      <c r="G31" s="407"/>
      <c r="H31" s="419"/>
      <c r="I31" s="407"/>
      <c r="J31" s="419"/>
      <c r="K31" s="421"/>
      <c r="L31" s="419"/>
      <c r="M31" s="14" t="s">
        <v>168</v>
      </c>
      <c r="N31" s="413"/>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133</v>
      </c>
      <c r="L32" s="13" t="s">
        <v>67</v>
      </c>
      <c r="M32" s="14" t="s">
        <v>465</v>
      </c>
      <c r="N32" s="28" t="s">
        <v>466</v>
      </c>
      <c r="O32" s="28" t="s">
        <v>113</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6</v>
      </c>
      <c r="L33" s="13" t="s">
        <v>67</v>
      </c>
      <c r="M33" s="14" t="s">
        <v>465</v>
      </c>
      <c r="N33" s="14" t="s">
        <v>464</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6</v>
      </c>
      <c r="L34" s="13" t="s">
        <v>71</v>
      </c>
      <c r="M34" s="14" t="s">
        <v>482</v>
      </c>
      <c r="N34" s="28" t="s">
        <v>483</v>
      </c>
      <c r="O34" s="28" t="s">
        <v>113</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02">
        <v>1</v>
      </c>
      <c r="B35" s="402">
        <v>20</v>
      </c>
      <c r="C35" s="30">
        <v>13</v>
      </c>
      <c r="D35" s="30">
        <v>1</v>
      </c>
      <c r="E35" s="30"/>
      <c r="F35" s="30"/>
      <c r="G35" s="449">
        <v>43349</v>
      </c>
      <c r="H35" s="447">
        <v>0.71597222222222223</v>
      </c>
      <c r="I35" s="449">
        <v>43349</v>
      </c>
      <c r="J35" s="447">
        <v>0.71597222222222223</v>
      </c>
      <c r="K35" s="25" t="s">
        <v>6</v>
      </c>
      <c r="L35" s="13" t="s">
        <v>484</v>
      </c>
      <c r="M35" s="14" t="s">
        <v>485</v>
      </c>
      <c r="N35" s="480" t="s">
        <v>487</v>
      </c>
      <c r="O35" s="28" t="s">
        <v>113</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64"/>
      <c r="B36" s="464"/>
      <c r="C36" s="30">
        <v>14</v>
      </c>
      <c r="D36" s="30">
        <v>1</v>
      </c>
      <c r="E36" s="30"/>
      <c r="F36" s="30"/>
      <c r="G36" s="484"/>
      <c r="H36" s="496"/>
      <c r="I36" s="484"/>
      <c r="J36" s="496"/>
      <c r="K36" s="25" t="s">
        <v>6</v>
      </c>
      <c r="L36" s="13" t="s">
        <v>129</v>
      </c>
      <c r="M36" s="14" t="s">
        <v>486</v>
      </c>
      <c r="N36" s="481"/>
      <c r="O36" s="28" t="s">
        <v>113</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03"/>
      <c r="B37" s="403"/>
      <c r="C37" s="30">
        <v>15</v>
      </c>
      <c r="D37" s="30">
        <v>1</v>
      </c>
      <c r="E37" s="30"/>
      <c r="F37" s="30"/>
      <c r="G37" s="450"/>
      <c r="H37" s="448"/>
      <c r="I37" s="450"/>
      <c r="J37" s="448"/>
      <c r="K37" s="25" t="s">
        <v>6</v>
      </c>
      <c r="L37" s="13" t="s">
        <v>129</v>
      </c>
      <c r="M37" s="14" t="s">
        <v>474</v>
      </c>
      <c r="N37" s="482"/>
      <c r="O37" s="28" t="s">
        <v>113</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14">
        <v>1</v>
      </c>
      <c r="B38" s="414">
        <v>21</v>
      </c>
      <c r="C38" s="15"/>
      <c r="D38" s="15"/>
      <c r="E38" s="15"/>
      <c r="F38" s="15">
        <v>1</v>
      </c>
      <c r="G38" s="406">
        <v>43416</v>
      </c>
      <c r="H38" s="418">
        <v>0.69305555555555554</v>
      </c>
      <c r="I38" s="406">
        <v>43416</v>
      </c>
      <c r="J38" s="418">
        <v>0.69305555555555554</v>
      </c>
      <c r="K38" s="420" t="s">
        <v>6</v>
      </c>
      <c r="L38" s="13" t="s">
        <v>71</v>
      </c>
      <c r="M38" s="14" t="s">
        <v>482</v>
      </c>
      <c r="N38" s="412" t="s">
        <v>488</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15"/>
      <c r="B39" s="415"/>
      <c r="C39" s="15"/>
      <c r="D39" s="15"/>
      <c r="E39" s="15"/>
      <c r="F39" s="15">
        <v>1</v>
      </c>
      <c r="G39" s="407"/>
      <c r="H39" s="419"/>
      <c r="I39" s="407"/>
      <c r="J39" s="419"/>
      <c r="K39" s="421"/>
      <c r="L39" s="13" t="s">
        <v>484</v>
      </c>
      <c r="M39" s="14" t="s">
        <v>485</v>
      </c>
      <c r="N39" s="413"/>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133</v>
      </c>
      <c r="L40" s="13" t="s">
        <v>129</v>
      </c>
      <c r="M40" s="14" t="s">
        <v>160</v>
      </c>
      <c r="N40" s="28" t="s">
        <v>138</v>
      </c>
      <c r="O40" s="28" t="s">
        <v>130</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14">
        <v>1</v>
      </c>
      <c r="B41" s="414">
        <v>23</v>
      </c>
      <c r="C41" s="15"/>
      <c r="D41" s="15"/>
      <c r="E41" s="15"/>
      <c r="F41" s="15">
        <v>1</v>
      </c>
      <c r="G41" s="406">
        <v>43392</v>
      </c>
      <c r="H41" s="418">
        <v>0.74097222222222225</v>
      </c>
      <c r="I41" s="406">
        <v>43392</v>
      </c>
      <c r="J41" s="418">
        <v>0.74097222222222225</v>
      </c>
      <c r="K41" s="420" t="s">
        <v>6</v>
      </c>
      <c r="L41" s="418" t="s">
        <v>129</v>
      </c>
      <c r="M41" s="14" t="s">
        <v>472</v>
      </c>
      <c r="N41" s="412" t="s">
        <v>475</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27"/>
      <c r="B42" s="427"/>
      <c r="C42" s="15"/>
      <c r="D42" s="15"/>
      <c r="E42" s="15"/>
      <c r="F42" s="15">
        <v>1</v>
      </c>
      <c r="G42" s="428"/>
      <c r="H42" s="429"/>
      <c r="I42" s="428"/>
      <c r="J42" s="429"/>
      <c r="K42" s="426"/>
      <c r="L42" s="429"/>
      <c r="M42" s="14" t="s">
        <v>473</v>
      </c>
      <c r="N42" s="529"/>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15"/>
      <c r="B43" s="415"/>
      <c r="C43" s="15"/>
      <c r="D43" s="15"/>
      <c r="E43" s="15"/>
      <c r="F43" s="15">
        <v>1</v>
      </c>
      <c r="G43" s="407"/>
      <c r="H43" s="419"/>
      <c r="I43" s="407"/>
      <c r="J43" s="419"/>
      <c r="K43" s="421"/>
      <c r="L43" s="419"/>
      <c r="M43" s="14" t="s">
        <v>474</v>
      </c>
      <c r="N43" s="413"/>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153</v>
      </c>
      <c r="L44" s="13" t="s">
        <v>151</v>
      </c>
      <c r="M44" s="14" t="s">
        <v>161</v>
      </c>
      <c r="N44" s="28" t="s">
        <v>152</v>
      </c>
      <c r="O44" s="28" t="s">
        <v>149</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6</v>
      </c>
      <c r="L45" s="13" t="s">
        <v>129</v>
      </c>
      <c r="M45" s="14" t="s">
        <v>161</v>
      </c>
      <c r="N45" s="127" t="s">
        <v>476</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02">
        <v>1</v>
      </c>
      <c r="B46" s="402">
        <v>26</v>
      </c>
      <c r="C46" s="30">
        <v>18</v>
      </c>
      <c r="D46" s="30">
        <v>1</v>
      </c>
      <c r="E46" s="30"/>
      <c r="F46" s="30"/>
      <c r="G46" s="26">
        <v>43357</v>
      </c>
      <c r="H46" s="27">
        <v>0.86111111111111116</v>
      </c>
      <c r="I46" s="26">
        <v>43357</v>
      </c>
      <c r="J46" s="27"/>
      <c r="K46" s="25" t="s">
        <v>6</v>
      </c>
      <c r="L46" s="13" t="s">
        <v>115</v>
      </c>
      <c r="M46" s="14" t="s">
        <v>169</v>
      </c>
      <c r="N46" s="480" t="s">
        <v>171</v>
      </c>
      <c r="O46" s="28" t="s">
        <v>113</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03"/>
      <c r="B47" s="403"/>
      <c r="C47" s="30">
        <v>19</v>
      </c>
      <c r="D47" s="30">
        <v>1</v>
      </c>
      <c r="E47" s="30"/>
      <c r="F47" s="30"/>
      <c r="G47" s="26">
        <v>43357</v>
      </c>
      <c r="H47" s="27">
        <v>0.86111111111111116</v>
      </c>
      <c r="I47" s="26">
        <v>43357</v>
      </c>
      <c r="J47" s="27"/>
      <c r="K47" s="25" t="s">
        <v>6</v>
      </c>
      <c r="L47" s="13" t="s">
        <v>66</v>
      </c>
      <c r="M47" s="14" t="s">
        <v>664</v>
      </c>
      <c r="N47" s="482"/>
      <c r="O47" s="28" t="s">
        <v>113</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6</v>
      </c>
      <c r="L48" s="13" t="s">
        <v>66</v>
      </c>
      <c r="M48" s="14" t="s">
        <v>170</v>
      </c>
      <c r="N48" s="123" t="s">
        <v>477</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6</v>
      </c>
      <c r="L49" s="13" t="s">
        <v>115</v>
      </c>
      <c r="M49" s="14" t="s">
        <v>173</v>
      </c>
      <c r="N49" s="28" t="s">
        <v>172</v>
      </c>
      <c r="O49" s="28" t="s">
        <v>113</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02">
        <v>1</v>
      </c>
      <c r="B50" s="402">
        <v>29</v>
      </c>
      <c r="C50" s="30">
        <v>21</v>
      </c>
      <c r="D50" s="30">
        <v>1</v>
      </c>
      <c r="E50" s="30"/>
      <c r="F50" s="30"/>
      <c r="G50" s="26">
        <v>43364</v>
      </c>
      <c r="H50" s="27">
        <v>0.74652777777777779</v>
      </c>
      <c r="I50" s="26">
        <v>43363</v>
      </c>
      <c r="J50" s="27"/>
      <c r="K50" s="25" t="s">
        <v>6</v>
      </c>
      <c r="L50" s="13" t="s">
        <v>174</v>
      </c>
      <c r="M50" s="14" t="s">
        <v>180</v>
      </c>
      <c r="N50" s="480" t="s">
        <v>176</v>
      </c>
      <c r="O50" s="28" t="s">
        <v>113</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03"/>
      <c r="B51" s="403"/>
      <c r="C51" s="30">
        <v>22</v>
      </c>
      <c r="D51" s="30">
        <v>1</v>
      </c>
      <c r="E51" s="30"/>
      <c r="F51" s="30"/>
      <c r="G51" s="26">
        <v>43364</v>
      </c>
      <c r="H51" s="27">
        <v>0.74652777777777779</v>
      </c>
      <c r="I51" s="26">
        <v>43363</v>
      </c>
      <c r="J51" s="27"/>
      <c r="K51" s="25" t="s">
        <v>6</v>
      </c>
      <c r="L51" s="13" t="s">
        <v>115</v>
      </c>
      <c r="M51" s="14" t="s">
        <v>177</v>
      </c>
      <c r="N51" s="482"/>
      <c r="O51" s="28" t="s">
        <v>113</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6</v>
      </c>
      <c r="L52" s="13" t="s">
        <v>174</v>
      </c>
      <c r="M52" s="14" t="s">
        <v>478</v>
      </c>
      <c r="N52" s="125" t="s">
        <v>479</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14">
        <v>1</v>
      </c>
      <c r="B53" s="414">
        <v>31</v>
      </c>
      <c r="C53" s="414"/>
      <c r="D53" s="414"/>
      <c r="E53" s="15"/>
      <c r="F53" s="15">
        <v>1</v>
      </c>
      <c r="G53" s="406">
        <v>43452</v>
      </c>
      <c r="H53" s="418">
        <v>0.74375000000000002</v>
      </c>
      <c r="I53" s="406">
        <v>43452</v>
      </c>
      <c r="J53" s="418">
        <v>0.74375000000000002</v>
      </c>
      <c r="K53" s="420" t="s">
        <v>6</v>
      </c>
      <c r="L53" s="13" t="s">
        <v>115</v>
      </c>
      <c r="M53" s="14" t="s">
        <v>169</v>
      </c>
      <c r="N53" s="412" t="s">
        <v>624</v>
      </c>
      <c r="O53" s="14"/>
      <c r="P53" s="106"/>
      <c r="Q53" s="106"/>
      <c r="R53" s="107"/>
      <c r="S53" s="107"/>
      <c r="T53" s="107"/>
      <c r="U53" s="105"/>
      <c r="V53" s="11"/>
      <c r="W53" s="11"/>
      <c r="X53" s="97"/>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27"/>
      <c r="B54" s="427"/>
      <c r="C54" s="427"/>
      <c r="D54" s="427"/>
      <c r="E54" s="15"/>
      <c r="F54" s="15">
        <v>1</v>
      </c>
      <c r="G54" s="428"/>
      <c r="H54" s="429"/>
      <c r="I54" s="428"/>
      <c r="J54" s="429"/>
      <c r="K54" s="426"/>
      <c r="L54" s="13" t="s">
        <v>115</v>
      </c>
      <c r="M54" s="14" t="s">
        <v>173</v>
      </c>
      <c r="N54" s="529"/>
      <c r="O54" s="14"/>
      <c r="P54" s="106"/>
      <c r="Q54" s="106"/>
      <c r="R54" s="107"/>
      <c r="S54" s="107"/>
      <c r="T54" s="107"/>
      <c r="U54" s="105"/>
      <c r="V54" s="11"/>
      <c r="W54" s="11"/>
      <c r="X54" s="97"/>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15"/>
      <c r="B55" s="415"/>
      <c r="C55" s="415"/>
      <c r="D55" s="415"/>
      <c r="E55" s="15"/>
      <c r="F55" s="15">
        <v>1</v>
      </c>
      <c r="G55" s="407"/>
      <c r="H55" s="419"/>
      <c r="I55" s="407"/>
      <c r="J55" s="419"/>
      <c r="K55" s="421"/>
      <c r="L55" s="13" t="s">
        <v>115</v>
      </c>
      <c r="M55" s="14" t="s">
        <v>177</v>
      </c>
      <c r="N55" s="413"/>
      <c r="O55" s="14"/>
      <c r="P55" s="106"/>
      <c r="Q55" s="106"/>
      <c r="R55" s="107"/>
      <c r="S55" s="107"/>
      <c r="T55" s="107"/>
      <c r="U55" s="105"/>
      <c r="V55" s="11"/>
      <c r="W55" s="11"/>
      <c r="X55" s="97"/>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6</v>
      </c>
      <c r="L56" s="13" t="s">
        <v>115</v>
      </c>
      <c r="M56" s="14" t="s">
        <v>203</v>
      </c>
      <c r="N56" s="28" t="s">
        <v>204</v>
      </c>
      <c r="O56" s="28" t="s">
        <v>140</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6</v>
      </c>
      <c r="L57" s="13" t="s">
        <v>205</v>
      </c>
      <c r="M57" s="14" t="s">
        <v>206</v>
      </c>
      <c r="N57" s="28" t="s">
        <v>207</v>
      </c>
      <c r="O57" s="28" t="s">
        <v>113</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6</v>
      </c>
      <c r="L58" s="13" t="s">
        <v>174</v>
      </c>
      <c r="M58" s="14" t="s">
        <v>480</v>
      </c>
      <c r="N58" s="14" t="s">
        <v>481</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02">
        <v>1</v>
      </c>
      <c r="B59" s="402">
        <v>35</v>
      </c>
      <c r="C59" s="30">
        <v>25</v>
      </c>
      <c r="D59" s="30">
        <v>1</v>
      </c>
      <c r="E59" s="30"/>
      <c r="F59" s="30"/>
      <c r="G59" s="449">
        <v>43373</v>
      </c>
      <c r="H59" s="447">
        <v>0.80506944444444439</v>
      </c>
      <c r="I59" s="449">
        <v>43373</v>
      </c>
      <c r="J59" s="27"/>
      <c r="K59" s="398" t="s">
        <v>133</v>
      </c>
      <c r="L59" s="418" t="s">
        <v>65</v>
      </c>
      <c r="M59" s="14" t="s">
        <v>491</v>
      </c>
      <c r="N59" s="480" t="s">
        <v>134</v>
      </c>
      <c r="O59" s="28" t="s">
        <v>113</v>
      </c>
      <c r="P59" s="103">
        <v>1</v>
      </c>
      <c r="Q59" s="103"/>
      <c r="R59" s="437">
        <v>378</v>
      </c>
      <c r="S59" s="437"/>
      <c r="T59" s="437">
        <v>102</v>
      </c>
      <c r="U59" s="432">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64"/>
      <c r="B60" s="464"/>
      <c r="C60" s="30">
        <v>26</v>
      </c>
      <c r="D60" s="30">
        <v>1</v>
      </c>
      <c r="E60" s="30"/>
      <c r="F60" s="30"/>
      <c r="G60" s="484"/>
      <c r="H60" s="496"/>
      <c r="I60" s="484"/>
      <c r="J60" s="27"/>
      <c r="K60" s="434"/>
      <c r="L60" s="429"/>
      <c r="M60" s="14" t="s">
        <v>492</v>
      </c>
      <c r="N60" s="481"/>
      <c r="O60" s="28" t="s">
        <v>113</v>
      </c>
      <c r="P60" s="103">
        <v>1</v>
      </c>
      <c r="Q60" s="103"/>
      <c r="R60" s="505"/>
      <c r="S60" s="505"/>
      <c r="T60" s="505"/>
      <c r="U60" s="479"/>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64"/>
      <c r="B61" s="464"/>
      <c r="C61" s="30">
        <v>27</v>
      </c>
      <c r="D61" s="30">
        <v>1</v>
      </c>
      <c r="E61" s="30"/>
      <c r="F61" s="30"/>
      <c r="G61" s="484"/>
      <c r="H61" s="496"/>
      <c r="I61" s="484"/>
      <c r="J61" s="27"/>
      <c r="K61" s="434"/>
      <c r="L61" s="429"/>
      <c r="M61" s="14" t="s">
        <v>493</v>
      </c>
      <c r="N61" s="481"/>
      <c r="O61" s="28" t="s">
        <v>113</v>
      </c>
      <c r="P61" s="103">
        <v>1</v>
      </c>
      <c r="Q61" s="103"/>
      <c r="R61" s="505"/>
      <c r="S61" s="505"/>
      <c r="T61" s="505"/>
      <c r="U61" s="479"/>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64"/>
      <c r="B62" s="464"/>
      <c r="C62" s="30">
        <v>28</v>
      </c>
      <c r="D62" s="30">
        <v>1</v>
      </c>
      <c r="E62" s="30"/>
      <c r="F62" s="30"/>
      <c r="G62" s="484"/>
      <c r="H62" s="496"/>
      <c r="I62" s="484"/>
      <c r="J62" s="27"/>
      <c r="K62" s="434"/>
      <c r="L62" s="429"/>
      <c r="M62" s="14" t="s">
        <v>494</v>
      </c>
      <c r="N62" s="481"/>
      <c r="O62" s="28" t="s">
        <v>113</v>
      </c>
      <c r="P62" s="103">
        <v>1</v>
      </c>
      <c r="Q62" s="103"/>
      <c r="R62" s="505"/>
      <c r="S62" s="505"/>
      <c r="T62" s="505"/>
      <c r="U62" s="479"/>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03"/>
      <c r="B63" s="403"/>
      <c r="C63" s="30">
        <v>29</v>
      </c>
      <c r="D63" s="30">
        <v>1</v>
      </c>
      <c r="E63" s="30"/>
      <c r="F63" s="30"/>
      <c r="G63" s="450"/>
      <c r="H63" s="448"/>
      <c r="I63" s="450"/>
      <c r="J63" s="27"/>
      <c r="K63" s="399"/>
      <c r="L63" s="419"/>
      <c r="M63" s="14" t="s">
        <v>495</v>
      </c>
      <c r="N63" s="482"/>
      <c r="O63" s="28" t="s">
        <v>113</v>
      </c>
      <c r="P63" s="103">
        <v>1</v>
      </c>
      <c r="Q63" s="103"/>
      <c r="R63" s="438"/>
      <c r="S63" s="438"/>
      <c r="T63" s="438"/>
      <c r="U63" s="433"/>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02">
        <v>1</v>
      </c>
      <c r="B64" s="402">
        <v>36</v>
      </c>
      <c r="C64" s="30">
        <v>30</v>
      </c>
      <c r="D64" s="30">
        <v>1</v>
      </c>
      <c r="E64" s="30"/>
      <c r="F64" s="30"/>
      <c r="G64" s="26">
        <v>43381</v>
      </c>
      <c r="H64" s="27">
        <v>0.84711805555555564</v>
      </c>
      <c r="I64" s="26">
        <v>43381</v>
      </c>
      <c r="J64" s="27"/>
      <c r="K64" s="524" t="s">
        <v>88</v>
      </c>
      <c r="L64" s="13" t="s">
        <v>132</v>
      </c>
      <c r="M64" s="14" t="s">
        <v>221</v>
      </c>
      <c r="N64" s="502" t="s">
        <v>154</v>
      </c>
      <c r="O64" s="28" t="s">
        <v>135</v>
      </c>
      <c r="P64" s="103">
        <v>1</v>
      </c>
      <c r="Q64" s="103"/>
      <c r="R64" s="483">
        <v>3358</v>
      </c>
      <c r="S64" s="483">
        <v>334</v>
      </c>
      <c r="T64" s="483">
        <v>93</v>
      </c>
      <c r="U64" s="432">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64"/>
      <c r="B65" s="464"/>
      <c r="C65" s="30">
        <v>31</v>
      </c>
      <c r="D65" s="30">
        <v>1</v>
      </c>
      <c r="E65" s="30"/>
      <c r="F65" s="30"/>
      <c r="G65" s="26">
        <v>43381</v>
      </c>
      <c r="H65" s="27">
        <v>0.84711805555555564</v>
      </c>
      <c r="I65" s="26">
        <v>43381</v>
      </c>
      <c r="J65" s="27"/>
      <c r="K65" s="525"/>
      <c r="L65" s="13" t="s">
        <v>65</v>
      </c>
      <c r="M65" s="14" t="s">
        <v>222</v>
      </c>
      <c r="N65" s="502"/>
      <c r="O65" s="28" t="s">
        <v>113</v>
      </c>
      <c r="P65" s="103">
        <v>1</v>
      </c>
      <c r="Q65" s="103"/>
      <c r="R65" s="483"/>
      <c r="S65" s="483"/>
      <c r="T65" s="483"/>
      <c r="U65" s="479"/>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64"/>
      <c r="B66" s="464"/>
      <c r="C66" s="30">
        <v>32</v>
      </c>
      <c r="D66" s="30">
        <v>1</v>
      </c>
      <c r="E66" s="30"/>
      <c r="F66" s="30"/>
      <c r="G66" s="26">
        <v>43381</v>
      </c>
      <c r="H66" s="27">
        <v>0.84711805555555564</v>
      </c>
      <c r="I66" s="26">
        <v>43381</v>
      </c>
      <c r="J66" s="27"/>
      <c r="K66" s="525"/>
      <c r="L66" s="13" t="s">
        <v>65</v>
      </c>
      <c r="M66" s="14" t="s">
        <v>223</v>
      </c>
      <c r="N66" s="502"/>
      <c r="O66" s="28" t="s">
        <v>113</v>
      </c>
      <c r="P66" s="103">
        <v>1</v>
      </c>
      <c r="Q66" s="103"/>
      <c r="R66" s="483"/>
      <c r="S66" s="483"/>
      <c r="T66" s="483"/>
      <c r="U66" s="479"/>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64"/>
      <c r="B67" s="464"/>
      <c r="C67" s="30">
        <v>33</v>
      </c>
      <c r="D67" s="30">
        <v>1</v>
      </c>
      <c r="E67" s="30"/>
      <c r="F67" s="30"/>
      <c r="G67" s="26">
        <v>43381</v>
      </c>
      <c r="H67" s="27">
        <v>0.84711805555555564</v>
      </c>
      <c r="I67" s="26">
        <v>43381</v>
      </c>
      <c r="J67" s="27"/>
      <c r="K67" s="525"/>
      <c r="L67" s="13" t="s">
        <v>65</v>
      </c>
      <c r="M67" s="14" t="s">
        <v>224</v>
      </c>
      <c r="N67" s="502"/>
      <c r="O67" s="28" t="s">
        <v>113</v>
      </c>
      <c r="P67" s="103">
        <v>1</v>
      </c>
      <c r="Q67" s="103"/>
      <c r="R67" s="483"/>
      <c r="S67" s="483"/>
      <c r="T67" s="483"/>
      <c r="U67" s="479"/>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64"/>
      <c r="B68" s="464"/>
      <c r="C68" s="30">
        <v>34</v>
      </c>
      <c r="D68" s="30">
        <v>1</v>
      </c>
      <c r="E68" s="30"/>
      <c r="F68" s="30"/>
      <c r="G68" s="26">
        <v>43381</v>
      </c>
      <c r="H68" s="27">
        <v>0.84711805555555564</v>
      </c>
      <c r="I68" s="26">
        <v>43381</v>
      </c>
      <c r="J68" s="27"/>
      <c r="K68" s="525"/>
      <c r="L68" s="13" t="s">
        <v>65</v>
      </c>
      <c r="M68" s="14" t="s">
        <v>225</v>
      </c>
      <c r="N68" s="502"/>
      <c r="O68" s="28" t="s">
        <v>113</v>
      </c>
      <c r="P68" s="103">
        <v>1</v>
      </c>
      <c r="Q68" s="103"/>
      <c r="R68" s="483"/>
      <c r="S68" s="483"/>
      <c r="T68" s="483"/>
      <c r="U68" s="479"/>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03"/>
      <c r="B69" s="403"/>
      <c r="C69" s="30">
        <v>35</v>
      </c>
      <c r="D69" s="30">
        <v>1</v>
      </c>
      <c r="E69" s="30"/>
      <c r="F69" s="30"/>
      <c r="G69" s="26">
        <v>43381</v>
      </c>
      <c r="H69" s="27">
        <v>0.84711805555555564</v>
      </c>
      <c r="I69" s="26">
        <v>43381</v>
      </c>
      <c r="J69" s="27"/>
      <c r="K69" s="526"/>
      <c r="L69" s="13" t="s">
        <v>65</v>
      </c>
      <c r="M69" s="14" t="s">
        <v>220</v>
      </c>
      <c r="N69" s="502"/>
      <c r="O69" s="28" t="s">
        <v>113</v>
      </c>
      <c r="P69" s="103">
        <v>1</v>
      </c>
      <c r="Q69" s="103"/>
      <c r="R69" s="483"/>
      <c r="S69" s="483"/>
      <c r="T69" s="483"/>
      <c r="U69" s="433"/>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14">
        <v>1</v>
      </c>
      <c r="B70" s="414">
        <v>37</v>
      </c>
      <c r="C70" s="15"/>
      <c r="D70" s="15"/>
      <c r="E70" s="15"/>
      <c r="F70" s="15">
        <v>5</v>
      </c>
      <c r="G70" s="406">
        <v>43426</v>
      </c>
      <c r="H70" s="418">
        <v>0.88194444444444453</v>
      </c>
      <c r="I70" s="406">
        <v>43426</v>
      </c>
      <c r="J70" s="418">
        <v>0.88194444444444453</v>
      </c>
      <c r="K70" s="420" t="s">
        <v>6</v>
      </c>
      <c r="L70" s="13" t="s">
        <v>65</v>
      </c>
      <c r="M70" s="14" t="s">
        <v>490</v>
      </c>
      <c r="N70" s="412" t="s">
        <v>489</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15"/>
      <c r="B71" s="415"/>
      <c r="C71" s="15"/>
      <c r="D71" s="15"/>
      <c r="E71" s="15"/>
      <c r="F71" s="15">
        <v>6</v>
      </c>
      <c r="G71" s="407"/>
      <c r="H71" s="419"/>
      <c r="I71" s="407"/>
      <c r="J71" s="419"/>
      <c r="K71" s="421"/>
      <c r="L71" s="13" t="s">
        <v>65</v>
      </c>
      <c r="M71" s="14" t="s">
        <v>496</v>
      </c>
      <c r="N71" s="413"/>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6</v>
      </c>
      <c r="L72" s="13" t="s">
        <v>65</v>
      </c>
      <c r="M72" s="14" t="s">
        <v>209</v>
      </c>
      <c r="N72" s="28" t="s">
        <v>208</v>
      </c>
      <c r="O72" s="28" t="s">
        <v>113</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6</v>
      </c>
      <c r="L73" s="13" t="s">
        <v>65</v>
      </c>
      <c r="M73" s="14" t="s">
        <v>211</v>
      </c>
      <c r="N73" s="28" t="s">
        <v>210</v>
      </c>
      <c r="O73" s="28" t="s">
        <v>113</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6</v>
      </c>
      <c r="L74" s="13" t="s">
        <v>65</v>
      </c>
      <c r="M74" s="14" t="s">
        <v>497</v>
      </c>
      <c r="N74" s="14" t="s">
        <v>498</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6</v>
      </c>
      <c r="L75" s="13" t="s">
        <v>65</v>
      </c>
      <c r="M75" s="14" t="s">
        <v>212</v>
      </c>
      <c r="N75" s="28" t="s">
        <v>213</v>
      </c>
      <c r="O75" s="28" t="s">
        <v>113</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6</v>
      </c>
      <c r="L76" s="13" t="s">
        <v>217</v>
      </c>
      <c r="M76" s="14" t="s">
        <v>214</v>
      </c>
      <c r="N76" s="28" t="s">
        <v>215</v>
      </c>
      <c r="O76" s="28" t="s">
        <v>113</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6</v>
      </c>
      <c r="L77" s="13" t="s">
        <v>217</v>
      </c>
      <c r="M77" s="14" t="s">
        <v>507</v>
      </c>
      <c r="N77" s="14" t="s">
        <v>508</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6</v>
      </c>
      <c r="L78" s="13" t="s">
        <v>65</v>
      </c>
      <c r="M78" s="14" t="s">
        <v>219</v>
      </c>
      <c r="N78" s="28" t="s">
        <v>218</v>
      </c>
      <c r="O78" s="28" t="s">
        <v>113</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6</v>
      </c>
      <c r="L79" s="13" t="s">
        <v>65</v>
      </c>
      <c r="M79" s="14" t="s">
        <v>209</v>
      </c>
      <c r="N79" s="14" t="s">
        <v>499</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02">
        <v>1</v>
      </c>
      <c r="B80" s="402">
        <v>46</v>
      </c>
      <c r="C80" s="30">
        <v>41</v>
      </c>
      <c r="D80" s="30">
        <v>1</v>
      </c>
      <c r="E80" s="30"/>
      <c r="F80" s="30"/>
      <c r="G80" s="497">
        <v>43388</v>
      </c>
      <c r="H80" s="500">
        <v>0.76524305555555561</v>
      </c>
      <c r="I80" s="497">
        <v>43388</v>
      </c>
      <c r="J80" s="544">
        <v>0.6777777777777777</v>
      </c>
      <c r="K80" s="25" t="s">
        <v>133</v>
      </c>
      <c r="L80" s="13" t="s">
        <v>65</v>
      </c>
      <c r="M80" s="14" t="s">
        <v>232</v>
      </c>
      <c r="N80" s="502" t="s">
        <v>235</v>
      </c>
      <c r="O80" s="28" t="s">
        <v>142</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64"/>
      <c r="B81" s="464"/>
      <c r="C81" s="30">
        <v>42</v>
      </c>
      <c r="D81" s="30">
        <v>1</v>
      </c>
      <c r="E81" s="30"/>
      <c r="F81" s="30"/>
      <c r="G81" s="498"/>
      <c r="H81" s="503"/>
      <c r="I81" s="498"/>
      <c r="J81" s="545"/>
      <c r="K81" s="25" t="s">
        <v>133</v>
      </c>
      <c r="L81" s="13" t="s">
        <v>65</v>
      </c>
      <c r="M81" s="14" t="s">
        <v>231</v>
      </c>
      <c r="N81" s="502"/>
      <c r="O81" s="28" t="s">
        <v>142</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03"/>
      <c r="B82" s="403"/>
      <c r="C82" s="30">
        <v>43</v>
      </c>
      <c r="D82" s="30">
        <v>1</v>
      </c>
      <c r="E82" s="30"/>
      <c r="F82" s="30"/>
      <c r="G82" s="499"/>
      <c r="H82" s="501"/>
      <c r="I82" s="499"/>
      <c r="J82" s="546"/>
      <c r="K82" s="25" t="s">
        <v>133</v>
      </c>
      <c r="L82" s="13" t="s">
        <v>65</v>
      </c>
      <c r="M82" s="14" t="s">
        <v>230</v>
      </c>
      <c r="N82" s="502"/>
      <c r="O82" s="28" t="s">
        <v>142</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02">
        <v>1</v>
      </c>
      <c r="B83" s="402">
        <v>47</v>
      </c>
      <c r="C83" s="30">
        <v>44</v>
      </c>
      <c r="D83" s="30">
        <v>1</v>
      </c>
      <c r="E83" s="30"/>
      <c r="F83" s="30"/>
      <c r="G83" s="26">
        <v>43389</v>
      </c>
      <c r="H83" s="27">
        <v>0.47291666666666665</v>
      </c>
      <c r="I83" s="26">
        <v>43389</v>
      </c>
      <c r="J83" s="27">
        <v>0.47291666666666665</v>
      </c>
      <c r="K83" s="25" t="s">
        <v>6</v>
      </c>
      <c r="L83" s="13" t="s">
        <v>65</v>
      </c>
      <c r="M83" s="14" t="s">
        <v>227</v>
      </c>
      <c r="N83" s="502" t="s">
        <v>226</v>
      </c>
      <c r="O83" s="28" t="s">
        <v>113</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64"/>
      <c r="B84" s="464"/>
      <c r="C84" s="30">
        <v>45</v>
      </c>
      <c r="D84" s="30">
        <v>1</v>
      </c>
      <c r="E84" s="30"/>
      <c r="F84" s="30"/>
      <c r="G84" s="26">
        <v>43389</v>
      </c>
      <c r="H84" s="27">
        <v>0.47291666666666665</v>
      </c>
      <c r="I84" s="26">
        <v>43389</v>
      </c>
      <c r="J84" s="27">
        <v>0.47291666666666665</v>
      </c>
      <c r="K84" s="25" t="s">
        <v>6</v>
      </c>
      <c r="L84" s="13" t="s">
        <v>65</v>
      </c>
      <c r="M84" s="14" t="s">
        <v>228</v>
      </c>
      <c r="N84" s="502"/>
      <c r="O84" s="28" t="s">
        <v>113</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03"/>
      <c r="B85" s="403"/>
      <c r="C85" s="30">
        <v>46</v>
      </c>
      <c r="D85" s="30">
        <v>1</v>
      </c>
      <c r="E85" s="30"/>
      <c r="F85" s="30"/>
      <c r="G85" s="26">
        <v>43389</v>
      </c>
      <c r="H85" s="27">
        <v>0.47291666666666665</v>
      </c>
      <c r="I85" s="26">
        <v>43389</v>
      </c>
      <c r="J85" s="27">
        <v>0.47291666666666665</v>
      </c>
      <c r="K85" s="25" t="s">
        <v>6</v>
      </c>
      <c r="L85" s="13" t="s">
        <v>65</v>
      </c>
      <c r="M85" s="14" t="s">
        <v>229</v>
      </c>
      <c r="N85" s="502"/>
      <c r="O85" s="28" t="s">
        <v>113</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14"/>
      <c r="D86" s="414"/>
      <c r="E86" s="15"/>
      <c r="F86" s="15">
        <v>1</v>
      </c>
      <c r="G86" s="12">
        <v>43433</v>
      </c>
      <c r="H86" s="13">
        <v>0.51736111111111105</v>
      </c>
      <c r="I86" s="12">
        <v>43433</v>
      </c>
      <c r="J86" s="13">
        <v>0.51736111111111105</v>
      </c>
      <c r="K86" s="11" t="s">
        <v>6</v>
      </c>
      <c r="L86" s="13" t="s">
        <v>65</v>
      </c>
      <c r="M86" s="14" t="s">
        <v>502</v>
      </c>
      <c r="N86" s="143" t="s">
        <v>501</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27"/>
      <c r="D87" s="427"/>
      <c r="E87" s="15"/>
      <c r="F87" s="15">
        <v>1</v>
      </c>
      <c r="G87" s="12">
        <v>43437</v>
      </c>
      <c r="H87" s="13">
        <v>0.57777777777777783</v>
      </c>
      <c r="I87" s="12">
        <v>43437</v>
      </c>
      <c r="J87" s="13">
        <v>0.57777777777777783</v>
      </c>
      <c r="K87" s="11" t="s">
        <v>6</v>
      </c>
      <c r="L87" s="13" t="s">
        <v>65</v>
      </c>
      <c r="M87" s="14" t="s">
        <v>503</v>
      </c>
      <c r="N87" s="143" t="s">
        <v>504</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15"/>
      <c r="D88" s="415"/>
      <c r="E88" s="15"/>
      <c r="F88" s="15">
        <v>1</v>
      </c>
      <c r="G88" s="12">
        <v>43437</v>
      </c>
      <c r="H88" s="13">
        <v>0.70763888888888893</v>
      </c>
      <c r="I88" s="12">
        <v>43437</v>
      </c>
      <c r="J88" s="13">
        <v>0.70763888888888893</v>
      </c>
      <c r="K88" s="11" t="s">
        <v>6</v>
      </c>
      <c r="L88" s="13" t="s">
        <v>65</v>
      </c>
      <c r="M88" s="14" t="s">
        <v>232</v>
      </c>
      <c r="N88" s="143" t="s">
        <v>505</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6</v>
      </c>
      <c r="L89" s="13" t="s">
        <v>65</v>
      </c>
      <c r="M89" s="14" t="s">
        <v>233</v>
      </c>
      <c r="N89" s="34" t="s">
        <v>234</v>
      </c>
      <c r="O89" s="28" t="s">
        <v>113</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6</v>
      </c>
      <c r="L90" s="13" t="s">
        <v>236</v>
      </c>
      <c r="M90" s="14" t="s">
        <v>444</v>
      </c>
      <c r="N90" s="34" t="s">
        <v>237</v>
      </c>
      <c r="O90" s="28" t="s">
        <v>113</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6</v>
      </c>
      <c r="L91" s="13" t="s">
        <v>236</v>
      </c>
      <c r="M91" s="14" t="s">
        <v>444</v>
      </c>
      <c r="N91" s="119" t="s">
        <v>500</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02">
        <v>1</v>
      </c>
      <c r="B92" s="402">
        <v>54</v>
      </c>
      <c r="C92" s="30">
        <v>49</v>
      </c>
      <c r="D92" s="30">
        <v>1</v>
      </c>
      <c r="E92" s="30"/>
      <c r="F92" s="30"/>
      <c r="G92" s="449">
        <v>43395</v>
      </c>
      <c r="H92" s="447">
        <v>0.36180555555555555</v>
      </c>
      <c r="I92" s="497">
        <v>43394</v>
      </c>
      <c r="J92" s="500"/>
      <c r="K92" s="25" t="s">
        <v>6</v>
      </c>
      <c r="L92" s="13" t="s">
        <v>74</v>
      </c>
      <c r="M92" s="14" t="s">
        <v>447</v>
      </c>
      <c r="N92" s="480" t="s">
        <v>239</v>
      </c>
      <c r="O92" s="28" t="s">
        <v>113</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03"/>
      <c r="B93" s="403"/>
      <c r="C93" s="30">
        <v>50</v>
      </c>
      <c r="D93" s="30">
        <v>1</v>
      </c>
      <c r="E93" s="30"/>
      <c r="F93" s="30"/>
      <c r="G93" s="450"/>
      <c r="H93" s="448"/>
      <c r="I93" s="499"/>
      <c r="J93" s="501"/>
      <c r="K93" s="25" t="s">
        <v>6</v>
      </c>
      <c r="L93" s="13" t="s">
        <v>74</v>
      </c>
      <c r="M93" s="14" t="s">
        <v>446</v>
      </c>
      <c r="N93" s="482"/>
      <c r="O93" s="28" t="s">
        <v>113</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66">
        <v>1</v>
      </c>
      <c r="B94" s="414">
        <v>55</v>
      </c>
      <c r="C94" s="466"/>
      <c r="D94" s="466"/>
      <c r="E94" s="15"/>
      <c r="F94" s="15">
        <v>1</v>
      </c>
      <c r="G94" s="406">
        <v>43460</v>
      </c>
      <c r="H94" s="418">
        <v>0.64097222222222217</v>
      </c>
      <c r="I94" s="406">
        <v>43460</v>
      </c>
      <c r="J94" s="418">
        <v>0.64097222222222217</v>
      </c>
      <c r="K94" s="420" t="s">
        <v>6</v>
      </c>
      <c r="L94" s="13" t="s">
        <v>74</v>
      </c>
      <c r="M94" s="14" t="s">
        <v>447</v>
      </c>
      <c r="N94" s="412" t="s">
        <v>625</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67"/>
      <c r="B95" s="415"/>
      <c r="C95" s="467"/>
      <c r="D95" s="467"/>
      <c r="E95" s="15"/>
      <c r="F95" s="15">
        <v>1</v>
      </c>
      <c r="G95" s="407"/>
      <c r="H95" s="419"/>
      <c r="I95" s="407"/>
      <c r="J95" s="419"/>
      <c r="K95" s="421"/>
      <c r="L95" s="13" t="s">
        <v>74</v>
      </c>
      <c r="M95" s="14" t="s">
        <v>446</v>
      </c>
      <c r="N95" s="413"/>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6</v>
      </c>
      <c r="L96" s="13" t="s">
        <v>240</v>
      </c>
      <c r="M96" s="14" t="s">
        <v>445</v>
      </c>
      <c r="N96" s="39" t="s">
        <v>241</v>
      </c>
      <c r="O96" s="28" t="s">
        <v>113</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6</v>
      </c>
      <c r="L97" s="13" t="s">
        <v>68</v>
      </c>
      <c r="M97" s="14" t="s">
        <v>445</v>
      </c>
      <c r="N97" s="141" t="s">
        <v>506</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02">
        <v>1</v>
      </c>
      <c r="B98" s="402">
        <v>58</v>
      </c>
      <c r="C98" s="30">
        <v>52</v>
      </c>
      <c r="D98" s="30">
        <v>1</v>
      </c>
      <c r="E98" s="30"/>
      <c r="F98" s="30"/>
      <c r="G98" s="449">
        <v>43396</v>
      </c>
      <c r="H98" s="491">
        <v>0.3576388888888889</v>
      </c>
      <c r="I98" s="449">
        <v>43396</v>
      </c>
      <c r="J98" s="447">
        <v>0.3576388888888889</v>
      </c>
      <c r="K98" s="25" t="s">
        <v>6</v>
      </c>
      <c r="L98" s="13" t="s">
        <v>242</v>
      </c>
      <c r="M98" s="14" t="s">
        <v>245</v>
      </c>
      <c r="N98" s="480" t="s">
        <v>448</v>
      </c>
      <c r="O98" s="28" t="s">
        <v>113</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03"/>
      <c r="B99" s="403"/>
      <c r="C99" s="30">
        <v>53</v>
      </c>
      <c r="D99" s="30">
        <v>1</v>
      </c>
      <c r="E99" s="30"/>
      <c r="F99" s="30"/>
      <c r="G99" s="450"/>
      <c r="H99" s="493"/>
      <c r="I99" s="450"/>
      <c r="J99" s="448"/>
      <c r="K99" s="25" t="s">
        <v>6</v>
      </c>
      <c r="L99" s="13" t="s">
        <v>242</v>
      </c>
      <c r="M99" s="14" t="s">
        <v>244</v>
      </c>
      <c r="N99" s="482"/>
      <c r="O99" s="28" t="s">
        <v>113</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6</v>
      </c>
      <c r="L100" s="13" t="s">
        <v>242</v>
      </c>
      <c r="M100" s="14" t="s">
        <v>245</v>
      </c>
      <c r="N100" s="138" t="s">
        <v>509</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6</v>
      </c>
      <c r="L101" s="160" t="s">
        <v>80</v>
      </c>
      <c r="M101" s="161" t="s">
        <v>344</v>
      </c>
      <c r="N101" s="47" t="s">
        <v>270</v>
      </c>
      <c r="O101" s="46" t="s">
        <v>113</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00">
        <v>1</v>
      </c>
      <c r="B102" s="400">
        <v>61</v>
      </c>
      <c r="C102" s="286">
        <v>55</v>
      </c>
      <c r="D102" s="117">
        <v>1</v>
      </c>
      <c r="E102" s="30"/>
      <c r="F102" s="117"/>
      <c r="G102" s="422">
        <v>43399</v>
      </c>
      <c r="H102" s="455">
        <v>0.7895833333333333</v>
      </c>
      <c r="I102" s="422">
        <v>43399</v>
      </c>
      <c r="J102" s="424">
        <v>0.7895833333333333</v>
      </c>
      <c r="K102" s="489" t="s">
        <v>6</v>
      </c>
      <c r="L102" s="514" t="s">
        <v>80</v>
      </c>
      <c r="M102" s="161" t="s">
        <v>513</v>
      </c>
      <c r="N102" s="404" t="s">
        <v>512</v>
      </c>
      <c r="O102" s="46" t="s">
        <v>113</v>
      </c>
      <c r="P102" s="75">
        <v>1</v>
      </c>
      <c r="Q102" s="75"/>
      <c r="R102" s="468">
        <v>49</v>
      </c>
      <c r="S102" s="468">
        <v>25</v>
      </c>
      <c r="T102" s="468">
        <v>25</v>
      </c>
      <c r="U102" s="432">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533"/>
      <c r="B103" s="533"/>
      <c r="C103" s="286">
        <v>56</v>
      </c>
      <c r="D103" s="117">
        <v>1</v>
      </c>
      <c r="E103" s="30"/>
      <c r="F103" s="117"/>
      <c r="G103" s="465"/>
      <c r="H103" s="504"/>
      <c r="I103" s="465"/>
      <c r="J103" s="495"/>
      <c r="K103" s="494"/>
      <c r="L103" s="515"/>
      <c r="M103" s="161" t="s">
        <v>514</v>
      </c>
      <c r="N103" s="512"/>
      <c r="O103" s="46" t="s">
        <v>113</v>
      </c>
      <c r="P103" s="75">
        <v>1</v>
      </c>
      <c r="Q103" s="75"/>
      <c r="R103" s="532"/>
      <c r="S103" s="532"/>
      <c r="T103" s="532"/>
      <c r="U103" s="479"/>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01"/>
      <c r="B104" s="401"/>
      <c r="C104" s="286">
        <v>57</v>
      </c>
      <c r="D104" s="117">
        <v>1</v>
      </c>
      <c r="E104" s="30"/>
      <c r="F104" s="117"/>
      <c r="G104" s="423"/>
      <c r="H104" s="456"/>
      <c r="I104" s="423"/>
      <c r="J104" s="425"/>
      <c r="K104" s="490"/>
      <c r="L104" s="516"/>
      <c r="M104" s="161" t="s">
        <v>515</v>
      </c>
      <c r="N104" s="405"/>
      <c r="O104" s="46" t="s">
        <v>113</v>
      </c>
      <c r="P104" s="75">
        <v>1</v>
      </c>
      <c r="Q104" s="75"/>
      <c r="R104" s="469"/>
      <c r="S104" s="469"/>
      <c r="T104" s="469"/>
      <c r="U104" s="433"/>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6</v>
      </c>
      <c r="L105" s="160" t="s">
        <v>80</v>
      </c>
      <c r="M105" s="161" t="s">
        <v>511</v>
      </c>
      <c r="N105" s="162" t="s">
        <v>510</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6</v>
      </c>
      <c r="L106" s="160" t="s">
        <v>242</v>
      </c>
      <c r="M106" s="161" t="s">
        <v>244</v>
      </c>
      <c r="N106" s="47" t="s">
        <v>271</v>
      </c>
      <c r="O106" s="46" t="s">
        <v>113</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62">
        <v>1</v>
      </c>
      <c r="B107" s="462">
        <v>64</v>
      </c>
      <c r="C107" s="117">
        <v>59</v>
      </c>
      <c r="D107" s="117">
        <v>1</v>
      </c>
      <c r="E107" s="30"/>
      <c r="F107" s="117"/>
      <c r="G107" s="457">
        <v>43403</v>
      </c>
      <c r="H107" s="461">
        <v>0.73819444444444438</v>
      </c>
      <c r="I107" s="457">
        <v>43403</v>
      </c>
      <c r="J107" s="424">
        <v>0.73819444444444438</v>
      </c>
      <c r="K107" s="53" t="s">
        <v>6</v>
      </c>
      <c r="L107" s="160" t="s">
        <v>272</v>
      </c>
      <c r="M107" s="161" t="s">
        <v>273</v>
      </c>
      <c r="N107" s="404" t="s">
        <v>274</v>
      </c>
      <c r="O107" s="46" t="s">
        <v>113</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62"/>
      <c r="B108" s="462"/>
      <c r="C108" s="117">
        <v>60</v>
      </c>
      <c r="D108" s="117">
        <v>1</v>
      </c>
      <c r="E108" s="30"/>
      <c r="F108" s="117"/>
      <c r="G108" s="457"/>
      <c r="H108" s="461"/>
      <c r="I108" s="457"/>
      <c r="J108" s="495"/>
      <c r="K108" s="53" t="s">
        <v>6</v>
      </c>
      <c r="L108" s="160" t="s">
        <v>242</v>
      </c>
      <c r="M108" s="161" t="s">
        <v>275</v>
      </c>
      <c r="N108" s="512"/>
      <c r="O108" s="46" t="s">
        <v>113</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62"/>
      <c r="B109" s="462"/>
      <c r="C109" s="117">
        <v>61</v>
      </c>
      <c r="D109" s="117">
        <v>1</v>
      </c>
      <c r="E109" s="30"/>
      <c r="F109" s="117"/>
      <c r="G109" s="457"/>
      <c r="H109" s="461"/>
      <c r="I109" s="457"/>
      <c r="J109" s="425"/>
      <c r="K109" s="53" t="s">
        <v>6</v>
      </c>
      <c r="L109" s="160" t="s">
        <v>74</v>
      </c>
      <c r="M109" s="161" t="s">
        <v>529</v>
      </c>
      <c r="N109" s="405"/>
      <c r="O109" s="46" t="s">
        <v>113</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6</v>
      </c>
      <c r="L110" s="160" t="s">
        <v>74</v>
      </c>
      <c r="M110" s="161" t="s">
        <v>529</v>
      </c>
      <c r="N110" s="178" t="s">
        <v>530</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6</v>
      </c>
      <c r="L111" s="160" t="s">
        <v>236</v>
      </c>
      <c r="M111" s="161" t="s">
        <v>277</v>
      </c>
      <c r="N111" s="55" t="s">
        <v>276</v>
      </c>
      <c r="O111" s="46" t="s">
        <v>113</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16">
        <v>1</v>
      </c>
      <c r="B112" s="416">
        <v>67</v>
      </c>
      <c r="C112" s="155"/>
      <c r="D112" s="155"/>
      <c r="E112" s="15"/>
      <c r="F112" s="155">
        <v>1</v>
      </c>
      <c r="G112" s="441">
        <v>43451</v>
      </c>
      <c r="H112" s="443">
        <v>0.70138888888888884</v>
      </c>
      <c r="I112" s="441">
        <v>43451</v>
      </c>
      <c r="J112" s="443">
        <v>0.70138888888888884</v>
      </c>
      <c r="K112" s="159" t="s">
        <v>6</v>
      </c>
      <c r="L112" s="160" t="s">
        <v>242</v>
      </c>
      <c r="M112" s="161" t="s">
        <v>244</v>
      </c>
      <c r="N112" s="509" t="s">
        <v>519</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63"/>
      <c r="B113" s="463"/>
      <c r="C113" s="155"/>
      <c r="D113" s="155"/>
      <c r="E113" s="15"/>
      <c r="F113" s="155">
        <v>1</v>
      </c>
      <c r="G113" s="460"/>
      <c r="H113" s="459"/>
      <c r="I113" s="460"/>
      <c r="J113" s="459"/>
      <c r="K113" s="159" t="s">
        <v>6</v>
      </c>
      <c r="L113" s="160" t="s">
        <v>242</v>
      </c>
      <c r="M113" s="161" t="s">
        <v>275</v>
      </c>
      <c r="N113" s="510"/>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17"/>
      <c r="B114" s="417"/>
      <c r="C114" s="155"/>
      <c r="D114" s="155"/>
      <c r="E114" s="15"/>
      <c r="F114" s="155">
        <v>1</v>
      </c>
      <c r="G114" s="442"/>
      <c r="H114" s="444"/>
      <c r="I114" s="442"/>
      <c r="J114" s="444"/>
      <c r="K114" s="159" t="s">
        <v>6</v>
      </c>
      <c r="L114" s="160" t="s">
        <v>236</v>
      </c>
      <c r="M114" s="161" t="s">
        <v>518</v>
      </c>
      <c r="N114" s="511"/>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6</v>
      </c>
      <c r="L115" s="160" t="s">
        <v>278</v>
      </c>
      <c r="M115" s="161" t="s">
        <v>280</v>
      </c>
      <c r="N115" s="55" t="s">
        <v>281</v>
      </c>
      <c r="O115" s="46" t="s">
        <v>113</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6</v>
      </c>
      <c r="L116" s="160" t="s">
        <v>278</v>
      </c>
      <c r="M116" s="161" t="s">
        <v>523</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6</v>
      </c>
      <c r="L117" s="160" t="s">
        <v>242</v>
      </c>
      <c r="M117" s="161" t="s">
        <v>283</v>
      </c>
      <c r="N117" s="59" t="s">
        <v>282</v>
      </c>
      <c r="O117" s="46" t="s">
        <v>113</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6</v>
      </c>
      <c r="L118" s="160" t="s">
        <v>242</v>
      </c>
      <c r="M118" s="161" t="s">
        <v>283</v>
      </c>
      <c r="N118" s="172" t="s">
        <v>522</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6</v>
      </c>
      <c r="L119" s="160" t="s">
        <v>284</v>
      </c>
      <c r="M119" s="161" t="s">
        <v>285</v>
      </c>
      <c r="N119" s="59" t="s">
        <v>286</v>
      </c>
      <c r="O119" s="46" t="s">
        <v>113</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6</v>
      </c>
      <c r="L120" s="160" t="s">
        <v>83</v>
      </c>
      <c r="M120" s="161" t="s">
        <v>527</v>
      </c>
      <c r="N120" s="177" t="s">
        <v>528</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00">
        <v>1</v>
      </c>
      <c r="B121" s="400">
        <v>74</v>
      </c>
      <c r="C121" s="117">
        <v>66</v>
      </c>
      <c r="D121" s="117">
        <v>1</v>
      </c>
      <c r="E121" s="30"/>
      <c r="F121" s="117"/>
      <c r="G121" s="457">
        <v>43412</v>
      </c>
      <c r="H121" s="458">
        <v>0.65833333333333333</v>
      </c>
      <c r="I121" s="457">
        <v>43412</v>
      </c>
      <c r="J121" s="458">
        <v>0.65833333333333333</v>
      </c>
      <c r="K121" s="53" t="s">
        <v>6</v>
      </c>
      <c r="L121" s="160" t="s">
        <v>287</v>
      </c>
      <c r="M121" s="161" t="s">
        <v>292</v>
      </c>
      <c r="N121" s="404" t="s">
        <v>289</v>
      </c>
      <c r="O121" s="46" t="s">
        <v>113</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533"/>
      <c r="B122" s="533"/>
      <c r="C122" s="117">
        <v>67</v>
      </c>
      <c r="D122" s="117">
        <v>1</v>
      </c>
      <c r="E122" s="30"/>
      <c r="F122" s="117"/>
      <c r="G122" s="457"/>
      <c r="H122" s="458"/>
      <c r="I122" s="457"/>
      <c r="J122" s="458"/>
      <c r="K122" s="53" t="s">
        <v>6</v>
      </c>
      <c r="L122" s="160" t="s">
        <v>288</v>
      </c>
      <c r="M122" s="161" t="s">
        <v>294</v>
      </c>
      <c r="N122" s="512"/>
      <c r="O122" s="46" t="s">
        <v>113</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01"/>
      <c r="B123" s="401"/>
      <c r="C123" s="117">
        <v>68</v>
      </c>
      <c r="D123" s="117">
        <v>1</v>
      </c>
      <c r="E123" s="30"/>
      <c r="F123" s="117"/>
      <c r="G123" s="457"/>
      <c r="H123" s="458"/>
      <c r="I123" s="457"/>
      <c r="J123" s="458"/>
      <c r="K123" s="53" t="s">
        <v>6</v>
      </c>
      <c r="L123" s="160" t="s">
        <v>290</v>
      </c>
      <c r="M123" s="161" t="s">
        <v>293</v>
      </c>
      <c r="N123" s="405"/>
      <c r="O123" s="46" t="s">
        <v>113</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6</v>
      </c>
      <c r="L124" s="160" t="s">
        <v>174</v>
      </c>
      <c r="M124" s="161" t="s">
        <v>521</v>
      </c>
      <c r="N124" s="168" t="s">
        <v>520</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6</v>
      </c>
      <c r="L125" s="160" t="s">
        <v>295</v>
      </c>
      <c r="M125" s="161" t="s">
        <v>296</v>
      </c>
      <c r="N125" s="59" t="s">
        <v>297</v>
      </c>
      <c r="O125" s="46" t="s">
        <v>113</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6</v>
      </c>
      <c r="L126" s="160" t="s">
        <v>146</v>
      </c>
      <c r="M126" s="161" t="s">
        <v>296</v>
      </c>
      <c r="N126" s="172" t="s">
        <v>524</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6</v>
      </c>
      <c r="L127" s="160" t="s">
        <v>298</v>
      </c>
      <c r="M127" s="161" t="s">
        <v>299</v>
      </c>
      <c r="N127" s="59" t="s">
        <v>300</v>
      </c>
      <c r="O127" s="46" t="s">
        <v>113</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16">
        <v>1</v>
      </c>
      <c r="B128" s="416">
        <v>79</v>
      </c>
      <c r="C128" s="155"/>
      <c r="D128" s="155"/>
      <c r="E128" s="79"/>
      <c r="F128" s="155">
        <v>1</v>
      </c>
      <c r="G128" s="441">
        <v>43458</v>
      </c>
      <c r="H128" s="443">
        <v>0.74930555555555556</v>
      </c>
      <c r="I128" s="441">
        <v>43458</v>
      </c>
      <c r="J128" s="514">
        <v>0.74930555555555556</v>
      </c>
      <c r="K128" s="410" t="s">
        <v>6</v>
      </c>
      <c r="L128" s="182" t="s">
        <v>129</v>
      </c>
      <c r="M128" s="161" t="s">
        <v>299</v>
      </c>
      <c r="N128" s="509" t="s">
        <v>535</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63"/>
      <c r="B129" s="463"/>
      <c r="C129" s="155"/>
      <c r="D129" s="155"/>
      <c r="E129" s="79"/>
      <c r="F129" s="155">
        <v>1</v>
      </c>
      <c r="G129" s="460"/>
      <c r="H129" s="459"/>
      <c r="I129" s="460"/>
      <c r="J129" s="515"/>
      <c r="K129" s="508"/>
      <c r="L129" s="160" t="s">
        <v>290</v>
      </c>
      <c r="M129" s="161" t="s">
        <v>526</v>
      </c>
      <c r="N129" s="510"/>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17"/>
      <c r="B130" s="417"/>
      <c r="C130" s="155"/>
      <c r="D130" s="155"/>
      <c r="E130" s="79"/>
      <c r="F130" s="155">
        <v>1</v>
      </c>
      <c r="G130" s="442"/>
      <c r="H130" s="444"/>
      <c r="I130" s="442"/>
      <c r="J130" s="516"/>
      <c r="K130" s="411"/>
      <c r="L130" s="182" t="s">
        <v>242</v>
      </c>
      <c r="M130" s="161" t="s">
        <v>525</v>
      </c>
      <c r="N130" s="511"/>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00">
        <v>1</v>
      </c>
      <c r="B131" s="400">
        <v>80</v>
      </c>
      <c r="C131" s="117">
        <v>71</v>
      </c>
      <c r="D131" s="117">
        <v>1</v>
      </c>
      <c r="E131" s="30"/>
      <c r="F131" s="117"/>
      <c r="G131" s="422">
        <v>43417</v>
      </c>
      <c r="H131" s="455">
        <v>0.49305555555555558</v>
      </c>
      <c r="I131" s="422">
        <v>43417</v>
      </c>
      <c r="J131" s="424">
        <v>0.49305555555555558</v>
      </c>
      <c r="K131" s="489" t="s">
        <v>6</v>
      </c>
      <c r="L131" s="514" t="s">
        <v>83</v>
      </c>
      <c r="M131" s="161" t="s">
        <v>536</v>
      </c>
      <c r="N131" s="404" t="s">
        <v>82</v>
      </c>
      <c r="O131" s="306" t="s">
        <v>113</v>
      </c>
      <c r="P131" s="307">
        <v>1</v>
      </c>
      <c r="Q131" s="530"/>
      <c r="R131" s="468">
        <v>147</v>
      </c>
      <c r="S131" s="468">
        <v>7</v>
      </c>
      <c r="T131" s="468">
        <v>6</v>
      </c>
      <c r="U131" s="453">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01"/>
      <c r="B132" s="401"/>
      <c r="C132" s="117">
        <v>72</v>
      </c>
      <c r="D132" s="117">
        <v>1</v>
      </c>
      <c r="E132" s="30"/>
      <c r="F132" s="117"/>
      <c r="G132" s="423"/>
      <c r="H132" s="456"/>
      <c r="I132" s="423"/>
      <c r="J132" s="425"/>
      <c r="K132" s="490"/>
      <c r="L132" s="516"/>
      <c r="M132" s="161" t="s">
        <v>536</v>
      </c>
      <c r="N132" s="405"/>
      <c r="O132" s="306" t="s">
        <v>113</v>
      </c>
      <c r="P132" s="307">
        <v>1</v>
      </c>
      <c r="Q132" s="531"/>
      <c r="R132" s="469"/>
      <c r="S132" s="469"/>
      <c r="T132" s="469"/>
      <c r="U132" s="454"/>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27">
        <v>1</v>
      </c>
      <c r="B133" s="427">
        <v>81</v>
      </c>
      <c r="C133" s="15"/>
      <c r="D133" s="15"/>
      <c r="E133" s="15"/>
      <c r="F133" s="15"/>
      <c r="G133" s="406">
        <v>43417</v>
      </c>
      <c r="H133" s="408">
        <v>0.58472222222222225</v>
      </c>
      <c r="I133" s="156">
        <v>43417</v>
      </c>
      <c r="J133" s="94">
        <v>0.49305555555555558</v>
      </c>
      <c r="K133" s="11" t="s">
        <v>62</v>
      </c>
      <c r="L133" s="94" t="s">
        <v>83</v>
      </c>
      <c r="M133" s="161" t="s">
        <v>536</v>
      </c>
      <c r="N133" s="513" t="s">
        <v>82</v>
      </c>
      <c r="O133" s="14"/>
      <c r="P133" s="106"/>
      <c r="Q133" s="106"/>
      <c r="R133" s="472"/>
      <c r="S133" s="472"/>
      <c r="T133" s="472"/>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15"/>
      <c r="B134" s="415"/>
      <c r="C134" s="15"/>
      <c r="D134" s="15"/>
      <c r="E134" s="15"/>
      <c r="F134" s="15"/>
      <c r="G134" s="407"/>
      <c r="H134" s="409"/>
      <c r="I134" s="156">
        <v>43417</v>
      </c>
      <c r="J134" s="94">
        <v>0.49305555555555558</v>
      </c>
      <c r="K134" s="11" t="s">
        <v>62</v>
      </c>
      <c r="L134" s="94" t="s">
        <v>83</v>
      </c>
      <c r="M134" s="161" t="s">
        <v>536</v>
      </c>
      <c r="N134" s="513"/>
      <c r="O134" s="14"/>
      <c r="P134" s="106"/>
      <c r="Q134" s="106"/>
      <c r="R134" s="473"/>
      <c r="S134" s="473"/>
      <c r="T134" s="473"/>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00">
        <v>73</v>
      </c>
      <c r="D135" s="117">
        <v>1</v>
      </c>
      <c r="E135" s="30"/>
      <c r="F135" s="117"/>
      <c r="G135" s="64">
        <v>43419</v>
      </c>
      <c r="H135" s="66">
        <v>0.62361111111111112</v>
      </c>
      <c r="I135" s="64">
        <v>43419</v>
      </c>
      <c r="J135" s="52">
        <v>0.62361111111111112</v>
      </c>
      <c r="K135" s="53" t="s">
        <v>6</v>
      </c>
      <c r="L135" s="160" t="s">
        <v>83</v>
      </c>
      <c r="M135" s="161" t="s">
        <v>301</v>
      </c>
      <c r="N135" s="65" t="s">
        <v>302</v>
      </c>
      <c r="O135" s="46" t="s">
        <v>113</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01"/>
      <c r="D136" s="30"/>
      <c r="E136" s="30"/>
      <c r="F136" s="30"/>
      <c r="G136" s="26">
        <v>43419</v>
      </c>
      <c r="H136" s="27">
        <v>0.65902777777777777</v>
      </c>
      <c r="I136" s="26">
        <v>43419</v>
      </c>
      <c r="J136" s="27">
        <v>0.62361111111111112</v>
      </c>
      <c r="K136" s="25" t="s">
        <v>89</v>
      </c>
      <c r="L136" s="13" t="s">
        <v>83</v>
      </c>
      <c r="M136" s="14" t="s">
        <v>327</v>
      </c>
      <c r="N136" s="28" t="s">
        <v>109</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6</v>
      </c>
      <c r="L137" s="94" t="s">
        <v>83</v>
      </c>
      <c r="M137" s="14" t="s">
        <v>327</v>
      </c>
      <c r="N137" s="218" t="s">
        <v>540</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00">
        <v>74</v>
      </c>
      <c r="D138" s="117">
        <v>1</v>
      </c>
      <c r="E138" s="30"/>
      <c r="F138" s="117"/>
      <c r="G138" s="64">
        <v>43420</v>
      </c>
      <c r="H138" s="66">
        <v>0.3840277777777778</v>
      </c>
      <c r="I138" s="64">
        <v>43420</v>
      </c>
      <c r="J138" s="66">
        <v>0.3840277777777778</v>
      </c>
      <c r="K138" s="53" t="s">
        <v>6</v>
      </c>
      <c r="L138" s="160" t="s">
        <v>303</v>
      </c>
      <c r="M138" s="161" t="s">
        <v>326</v>
      </c>
      <c r="N138" s="65" t="s">
        <v>305</v>
      </c>
      <c r="O138" s="46" t="s">
        <v>113</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01"/>
      <c r="D139" s="30"/>
      <c r="E139" s="30"/>
      <c r="F139" s="30"/>
      <c r="G139" s="26">
        <v>43420</v>
      </c>
      <c r="H139" s="32">
        <v>0.4680555555555555</v>
      </c>
      <c r="I139" s="26">
        <v>43420</v>
      </c>
      <c r="J139" s="142">
        <v>0.3840277777777778</v>
      </c>
      <c r="K139" s="25" t="s">
        <v>62</v>
      </c>
      <c r="L139" s="94" t="s">
        <v>69</v>
      </c>
      <c r="M139" s="11" t="s">
        <v>328</v>
      </c>
      <c r="N139" s="25" t="s">
        <v>61</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6</v>
      </c>
      <c r="L140" s="94" t="s">
        <v>69</v>
      </c>
      <c r="M140" s="11" t="s">
        <v>328</v>
      </c>
      <c r="N140" s="217" t="s">
        <v>538</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6</v>
      </c>
      <c r="L141" s="45" t="s">
        <v>174</v>
      </c>
      <c r="M141" s="46" t="s">
        <v>304</v>
      </c>
      <c r="N141" s="65" t="s">
        <v>306</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6</v>
      </c>
      <c r="L142" s="160" t="s">
        <v>74</v>
      </c>
      <c r="M142" s="161" t="s">
        <v>307</v>
      </c>
      <c r="N142" s="65" t="s">
        <v>308</v>
      </c>
      <c r="O142" s="46" t="s">
        <v>309</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6</v>
      </c>
      <c r="L143" s="160" t="s">
        <v>74</v>
      </c>
      <c r="M143" s="161" t="s">
        <v>531</v>
      </c>
      <c r="N143" s="177" t="s">
        <v>532</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00">
        <v>1</v>
      </c>
      <c r="B144" s="400">
        <v>91</v>
      </c>
      <c r="C144" s="117">
        <v>77</v>
      </c>
      <c r="D144" s="117">
        <v>1</v>
      </c>
      <c r="E144" s="30"/>
      <c r="F144" s="117"/>
      <c r="G144" s="422">
        <v>43421</v>
      </c>
      <c r="H144" s="455">
        <v>0.64583333333333337</v>
      </c>
      <c r="I144" s="422">
        <v>43421</v>
      </c>
      <c r="J144" s="424">
        <v>0.64583333333333337</v>
      </c>
      <c r="K144" s="489" t="s">
        <v>6</v>
      </c>
      <c r="L144" s="160" t="s">
        <v>311</v>
      </c>
      <c r="M144" s="161" t="s">
        <v>314</v>
      </c>
      <c r="N144" s="404" t="s">
        <v>310</v>
      </c>
      <c r="O144" s="46" t="s">
        <v>317</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533"/>
      <c r="B145" s="533"/>
      <c r="C145" s="117">
        <v>78</v>
      </c>
      <c r="D145" s="117">
        <v>1</v>
      </c>
      <c r="E145" s="30"/>
      <c r="F145" s="117"/>
      <c r="G145" s="465"/>
      <c r="H145" s="504"/>
      <c r="I145" s="465"/>
      <c r="J145" s="495"/>
      <c r="K145" s="494"/>
      <c r="L145" s="160" t="s">
        <v>312</v>
      </c>
      <c r="M145" s="161" t="s">
        <v>315</v>
      </c>
      <c r="N145" s="512"/>
      <c r="O145" s="46" t="s">
        <v>140</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01"/>
      <c r="B146" s="401"/>
      <c r="C146" s="117">
        <v>79</v>
      </c>
      <c r="D146" s="117">
        <v>1</v>
      </c>
      <c r="E146" s="30"/>
      <c r="F146" s="117"/>
      <c r="G146" s="423"/>
      <c r="H146" s="456"/>
      <c r="I146" s="423"/>
      <c r="J146" s="425"/>
      <c r="K146" s="490"/>
      <c r="L146" s="160" t="s">
        <v>313</v>
      </c>
      <c r="M146" s="161" t="s">
        <v>316</v>
      </c>
      <c r="N146" s="405"/>
      <c r="O146" s="46" t="s">
        <v>317</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6</v>
      </c>
      <c r="L147" s="160" t="s">
        <v>74</v>
      </c>
      <c r="M147" s="161" t="s">
        <v>315</v>
      </c>
      <c r="N147" s="192" t="s">
        <v>533</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6</v>
      </c>
      <c r="L148" s="160" t="s">
        <v>290</v>
      </c>
      <c r="M148" s="161" t="s">
        <v>314</v>
      </c>
      <c r="N148" s="194" t="s">
        <v>534</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6</v>
      </c>
      <c r="L149" s="94" t="s">
        <v>83</v>
      </c>
      <c r="M149" s="161" t="s">
        <v>536</v>
      </c>
      <c r="N149" s="194" t="s">
        <v>537</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6</v>
      </c>
      <c r="L150" s="160" t="s">
        <v>69</v>
      </c>
      <c r="M150" s="161" t="s">
        <v>316</v>
      </c>
      <c r="N150" s="202" t="s">
        <v>539</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6</v>
      </c>
      <c r="L151" s="160" t="s">
        <v>318</v>
      </c>
      <c r="M151" s="161" t="s">
        <v>319</v>
      </c>
      <c r="N151" s="72" t="s">
        <v>320</v>
      </c>
      <c r="O151" s="46" t="s">
        <v>113</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6</v>
      </c>
      <c r="L152" s="160" t="s">
        <v>318</v>
      </c>
      <c r="M152" s="161" t="s">
        <v>319</v>
      </c>
      <c r="N152" s="211" t="s">
        <v>541</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00">
        <v>1</v>
      </c>
      <c r="B153" s="400">
        <v>98</v>
      </c>
      <c r="C153" s="117">
        <v>81</v>
      </c>
      <c r="D153" s="117">
        <v>1</v>
      </c>
      <c r="E153" s="30"/>
      <c r="F153" s="117"/>
      <c r="G153" s="422">
        <v>43423</v>
      </c>
      <c r="H153" s="455">
        <v>0.67499999999999993</v>
      </c>
      <c r="I153" s="422">
        <v>43423</v>
      </c>
      <c r="J153" s="424">
        <v>0.67499999999999993</v>
      </c>
      <c r="K153" s="489" t="s">
        <v>6</v>
      </c>
      <c r="L153" s="160" t="s">
        <v>71</v>
      </c>
      <c r="M153" s="161" t="s">
        <v>322</v>
      </c>
      <c r="N153" s="404" t="s">
        <v>323</v>
      </c>
      <c r="O153" s="404" t="s">
        <v>113</v>
      </c>
      <c r="P153" s="506">
        <v>1</v>
      </c>
      <c r="Q153" s="506"/>
      <c r="R153" s="468">
        <v>900</v>
      </c>
      <c r="S153" s="470">
        <v>269</v>
      </c>
      <c r="T153" s="470">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01"/>
      <c r="B154" s="401"/>
      <c r="C154" s="117">
        <v>82</v>
      </c>
      <c r="D154" s="117">
        <v>1</v>
      </c>
      <c r="E154" s="30"/>
      <c r="F154" s="117"/>
      <c r="G154" s="423"/>
      <c r="H154" s="456"/>
      <c r="I154" s="423"/>
      <c r="J154" s="425"/>
      <c r="K154" s="490"/>
      <c r="L154" s="160" t="s">
        <v>71</v>
      </c>
      <c r="M154" s="161" t="s">
        <v>322</v>
      </c>
      <c r="N154" s="405"/>
      <c r="O154" s="405"/>
      <c r="P154" s="507"/>
      <c r="Q154" s="507"/>
      <c r="R154" s="469"/>
      <c r="S154" s="471"/>
      <c r="T154" s="471"/>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6</v>
      </c>
      <c r="L155" s="160" t="s">
        <v>71</v>
      </c>
      <c r="M155" s="161" t="s">
        <v>322</v>
      </c>
      <c r="N155" s="212" t="s">
        <v>543</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6</v>
      </c>
      <c r="L156" s="160" t="s">
        <v>242</v>
      </c>
      <c r="M156" s="161" t="s">
        <v>324</v>
      </c>
      <c r="N156" s="72" t="s">
        <v>325</v>
      </c>
      <c r="O156" s="46" t="s">
        <v>113</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6</v>
      </c>
      <c r="L157" s="160" t="s">
        <v>242</v>
      </c>
      <c r="M157" s="161" t="s">
        <v>324</v>
      </c>
      <c r="N157" s="211" t="s">
        <v>542</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00">
        <v>1</v>
      </c>
      <c r="B158" s="400">
        <v>102</v>
      </c>
      <c r="C158" s="48">
        <v>84</v>
      </c>
      <c r="D158" s="48">
        <v>1</v>
      </c>
      <c r="E158" s="30"/>
      <c r="F158" s="48"/>
      <c r="G158" s="422">
        <v>43427</v>
      </c>
      <c r="H158" s="455">
        <v>0.45902777777777781</v>
      </c>
      <c r="I158" s="422">
        <v>43427</v>
      </c>
      <c r="J158" s="455">
        <v>0.39305555555555555</v>
      </c>
      <c r="K158" s="43" t="s">
        <v>88</v>
      </c>
      <c r="L158" s="230" t="s">
        <v>84</v>
      </c>
      <c r="M158" s="161" t="s">
        <v>85</v>
      </c>
      <c r="N158" s="404" t="s">
        <v>87</v>
      </c>
      <c r="O158" s="46" t="s">
        <v>113</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01"/>
      <c r="B159" s="401"/>
      <c r="C159" s="48">
        <v>85</v>
      </c>
      <c r="D159" s="48">
        <v>1</v>
      </c>
      <c r="E159" s="30"/>
      <c r="F159" s="48"/>
      <c r="G159" s="423"/>
      <c r="H159" s="456"/>
      <c r="I159" s="423"/>
      <c r="J159" s="456"/>
      <c r="K159" s="43" t="s">
        <v>88</v>
      </c>
      <c r="L159" s="230" t="s">
        <v>84</v>
      </c>
      <c r="M159" s="161" t="s">
        <v>86</v>
      </c>
      <c r="N159" s="405"/>
      <c r="O159" s="46" t="s">
        <v>113</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6</v>
      </c>
      <c r="L160" s="230" t="s">
        <v>84</v>
      </c>
      <c r="M160" s="161" t="s">
        <v>86</v>
      </c>
      <c r="N160" s="221" t="s">
        <v>546</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6</v>
      </c>
      <c r="L161" s="160" t="s">
        <v>115</v>
      </c>
      <c r="M161" s="161" t="s">
        <v>561</v>
      </c>
      <c r="N161" s="72" t="s">
        <v>329</v>
      </c>
      <c r="O161" s="46" t="s">
        <v>113</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16">
        <v>1</v>
      </c>
      <c r="B162" s="416">
        <v>105</v>
      </c>
      <c r="C162" s="416"/>
      <c r="D162" s="414"/>
      <c r="E162" s="414"/>
      <c r="F162" s="155">
        <v>1</v>
      </c>
      <c r="G162" s="441">
        <v>43494</v>
      </c>
      <c r="H162" s="443">
        <v>0.70486111111111116</v>
      </c>
      <c r="I162" s="441">
        <v>43494</v>
      </c>
      <c r="J162" s="443">
        <v>0.70486111111111116</v>
      </c>
      <c r="K162" s="410" t="s">
        <v>6</v>
      </c>
      <c r="L162" s="13" t="s">
        <v>115</v>
      </c>
      <c r="M162" s="14" t="s">
        <v>203</v>
      </c>
      <c r="N162" s="509" t="s">
        <v>614</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17"/>
      <c r="B163" s="417"/>
      <c r="C163" s="417"/>
      <c r="D163" s="415"/>
      <c r="E163" s="415"/>
      <c r="F163" s="155">
        <v>1</v>
      </c>
      <c r="G163" s="442"/>
      <c r="H163" s="444"/>
      <c r="I163" s="442"/>
      <c r="J163" s="444"/>
      <c r="K163" s="411"/>
      <c r="L163" s="160" t="s">
        <v>115</v>
      </c>
      <c r="M163" s="161" t="s">
        <v>561</v>
      </c>
      <c r="N163" s="511"/>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19</v>
      </c>
      <c r="L164" s="18"/>
      <c r="M164" s="16"/>
      <c r="N164" s="16" t="s">
        <v>34</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6</v>
      </c>
      <c r="L165" s="160" t="s">
        <v>83</v>
      </c>
      <c r="M165" s="161" t="s">
        <v>330</v>
      </c>
      <c r="N165" s="72" t="s">
        <v>331</v>
      </c>
      <c r="O165" s="46" t="s">
        <v>113</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6</v>
      </c>
      <c r="L166" s="160" t="s">
        <v>217</v>
      </c>
      <c r="M166" s="161" t="s">
        <v>332</v>
      </c>
      <c r="N166" s="72" t="s">
        <v>333</v>
      </c>
      <c r="O166" s="46" t="s">
        <v>113</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16">
        <v>1</v>
      </c>
      <c r="B167" s="416">
        <v>109</v>
      </c>
      <c r="C167" s="416"/>
      <c r="D167" s="416"/>
      <c r="E167" s="414"/>
      <c r="F167" s="155">
        <v>1</v>
      </c>
      <c r="G167" s="441">
        <v>43477</v>
      </c>
      <c r="H167" s="443">
        <v>0.68402777777777779</v>
      </c>
      <c r="I167" s="441">
        <v>43477</v>
      </c>
      <c r="J167" s="443">
        <v>0.68402777777777779</v>
      </c>
      <c r="K167" s="410" t="s">
        <v>6</v>
      </c>
      <c r="L167" s="230" t="s">
        <v>84</v>
      </c>
      <c r="M167" s="161" t="s">
        <v>85</v>
      </c>
      <c r="N167" s="509" t="s">
        <v>545</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17"/>
      <c r="B168" s="417"/>
      <c r="C168" s="417"/>
      <c r="D168" s="417"/>
      <c r="E168" s="415"/>
      <c r="F168" s="155">
        <v>1</v>
      </c>
      <c r="G168" s="442"/>
      <c r="H168" s="444"/>
      <c r="I168" s="442"/>
      <c r="J168" s="444"/>
      <c r="K168" s="411"/>
      <c r="L168" s="160" t="s">
        <v>217</v>
      </c>
      <c r="M168" s="161" t="s">
        <v>332</v>
      </c>
      <c r="N168" s="511"/>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6</v>
      </c>
      <c r="L169" s="160" t="s">
        <v>290</v>
      </c>
      <c r="M169" s="161" t="s">
        <v>335</v>
      </c>
      <c r="N169" s="72" t="s">
        <v>334</v>
      </c>
      <c r="O169" s="46" t="s">
        <v>113</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16">
        <v>1</v>
      </c>
      <c r="B170" s="416">
        <v>111</v>
      </c>
      <c r="C170" s="416"/>
      <c r="D170" s="416"/>
      <c r="E170" s="15"/>
      <c r="F170" s="155">
        <v>1</v>
      </c>
      <c r="G170" s="441">
        <v>43475</v>
      </c>
      <c r="H170" s="443">
        <v>0.7270833333333333</v>
      </c>
      <c r="I170" s="441">
        <v>43475</v>
      </c>
      <c r="J170" s="443">
        <v>0.7270833333333333</v>
      </c>
      <c r="K170" s="410" t="s">
        <v>6</v>
      </c>
      <c r="L170" s="160" t="s">
        <v>83</v>
      </c>
      <c r="M170" s="161" t="s">
        <v>330</v>
      </c>
      <c r="N170" s="509" t="s">
        <v>613</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17"/>
      <c r="B171" s="417"/>
      <c r="C171" s="417"/>
      <c r="D171" s="417"/>
      <c r="E171" s="15"/>
      <c r="F171" s="155">
        <v>1</v>
      </c>
      <c r="G171" s="442"/>
      <c r="H171" s="444"/>
      <c r="I171" s="442"/>
      <c r="J171" s="444"/>
      <c r="K171" s="411"/>
      <c r="L171" s="160" t="s">
        <v>290</v>
      </c>
      <c r="M171" s="161" t="s">
        <v>335</v>
      </c>
      <c r="N171" s="511"/>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02">
        <v>1</v>
      </c>
      <c r="B172" s="402">
        <v>112</v>
      </c>
      <c r="C172" s="30">
        <v>90</v>
      </c>
      <c r="D172" s="30">
        <v>1</v>
      </c>
      <c r="E172" s="30"/>
      <c r="F172" s="402"/>
      <c r="G172" s="449">
        <v>43437</v>
      </c>
      <c r="H172" s="447">
        <v>0.75612268518518511</v>
      </c>
      <c r="I172" s="449">
        <v>43437</v>
      </c>
      <c r="J172" s="500">
        <v>0.57708333333333328</v>
      </c>
      <c r="K172" s="398" t="s">
        <v>88</v>
      </c>
      <c r="L172" s="13" t="s">
        <v>111</v>
      </c>
      <c r="M172" s="14" t="s">
        <v>355</v>
      </c>
      <c r="N172" s="480" t="s">
        <v>121</v>
      </c>
      <c r="O172" s="28" t="s">
        <v>113</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64"/>
      <c r="B173" s="464"/>
      <c r="C173" s="30">
        <v>91</v>
      </c>
      <c r="D173" s="30">
        <v>1</v>
      </c>
      <c r="E173" s="30"/>
      <c r="F173" s="464"/>
      <c r="G173" s="484"/>
      <c r="H173" s="496"/>
      <c r="I173" s="484"/>
      <c r="J173" s="503"/>
      <c r="K173" s="434"/>
      <c r="L173" s="13" t="s">
        <v>84</v>
      </c>
      <c r="M173" s="14" t="s">
        <v>120</v>
      </c>
      <c r="N173" s="481"/>
      <c r="O173" s="28" t="s">
        <v>113</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03"/>
      <c r="B174" s="403"/>
      <c r="C174" s="30">
        <v>92</v>
      </c>
      <c r="D174" s="30">
        <v>1</v>
      </c>
      <c r="E174" s="30"/>
      <c r="F174" s="403"/>
      <c r="G174" s="450"/>
      <c r="H174" s="448"/>
      <c r="I174" s="450"/>
      <c r="J174" s="501"/>
      <c r="K174" s="399"/>
      <c r="L174" s="27" t="s">
        <v>71</v>
      </c>
      <c r="M174" s="28" t="s">
        <v>354</v>
      </c>
      <c r="N174" s="482"/>
      <c r="O174" s="28" t="s">
        <v>122</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88</v>
      </c>
      <c r="L175" s="13" t="s">
        <v>65</v>
      </c>
      <c r="M175" s="14" t="s">
        <v>356</v>
      </c>
      <c r="N175" s="14" t="s">
        <v>126</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6</v>
      </c>
      <c r="L176" s="13" t="s">
        <v>84</v>
      </c>
      <c r="M176" s="14" t="s">
        <v>120</v>
      </c>
      <c r="N176" s="127" t="s">
        <v>547</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00">
        <v>1</v>
      </c>
      <c r="B177" s="400">
        <v>115</v>
      </c>
      <c r="C177" s="117">
        <v>93</v>
      </c>
      <c r="D177" s="117">
        <v>1</v>
      </c>
      <c r="E177" s="30"/>
      <c r="F177" s="117"/>
      <c r="G177" s="422">
        <v>43439</v>
      </c>
      <c r="H177" s="455">
        <v>0.77847222222222223</v>
      </c>
      <c r="I177" s="422">
        <v>43439</v>
      </c>
      <c r="J177" s="424">
        <v>0.77847222222222223</v>
      </c>
      <c r="K177" s="489" t="s">
        <v>6</v>
      </c>
      <c r="L177" s="160" t="s">
        <v>69</v>
      </c>
      <c r="M177" s="161" t="s">
        <v>338</v>
      </c>
      <c r="N177" s="404" t="s">
        <v>337</v>
      </c>
      <c r="O177" s="46" t="s">
        <v>113</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533"/>
      <c r="B178" s="533"/>
      <c r="C178" s="117">
        <v>94</v>
      </c>
      <c r="D178" s="117">
        <v>1</v>
      </c>
      <c r="E178" s="30"/>
      <c r="F178" s="117"/>
      <c r="G178" s="465"/>
      <c r="H178" s="504"/>
      <c r="I178" s="465"/>
      <c r="J178" s="495"/>
      <c r="K178" s="494"/>
      <c r="L178" s="160" t="s">
        <v>111</v>
      </c>
      <c r="M178" s="161" t="s">
        <v>339</v>
      </c>
      <c r="N178" s="512"/>
      <c r="O178" s="46" t="s">
        <v>113</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01"/>
      <c r="B179" s="401"/>
      <c r="C179" s="117">
        <v>95</v>
      </c>
      <c r="D179" s="117">
        <v>1</v>
      </c>
      <c r="E179" s="30"/>
      <c r="F179" s="117"/>
      <c r="G179" s="423"/>
      <c r="H179" s="456"/>
      <c r="I179" s="423"/>
      <c r="J179" s="425"/>
      <c r="K179" s="490"/>
      <c r="L179" s="160" t="s">
        <v>84</v>
      </c>
      <c r="M179" s="161" t="s">
        <v>336</v>
      </c>
      <c r="N179" s="405"/>
      <c r="O179" s="46" t="s">
        <v>113</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6</v>
      </c>
      <c r="L180" s="160" t="s">
        <v>236</v>
      </c>
      <c r="M180" s="161" t="s">
        <v>340</v>
      </c>
      <c r="N180" s="72" t="s">
        <v>341</v>
      </c>
      <c r="O180" s="46" t="s">
        <v>113</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14">
        <v>1</v>
      </c>
      <c r="B181" s="414">
        <v>117</v>
      </c>
      <c r="C181" s="414"/>
      <c r="D181" s="414"/>
      <c r="E181" s="414"/>
      <c r="F181" s="231">
        <v>1</v>
      </c>
      <c r="G181" s="441">
        <v>43483</v>
      </c>
      <c r="H181" s="514">
        <v>0.82916666666666661</v>
      </c>
      <c r="I181" s="441">
        <v>43483</v>
      </c>
      <c r="J181" s="514">
        <v>0.82916666666666661</v>
      </c>
      <c r="K181" s="420" t="s">
        <v>6</v>
      </c>
      <c r="L181" s="13" t="s">
        <v>111</v>
      </c>
      <c r="M181" s="14" t="s">
        <v>355</v>
      </c>
      <c r="N181" s="509" t="s">
        <v>548</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27"/>
      <c r="B182" s="427"/>
      <c r="C182" s="427"/>
      <c r="D182" s="427"/>
      <c r="E182" s="427"/>
      <c r="F182" s="231">
        <v>1</v>
      </c>
      <c r="G182" s="460"/>
      <c r="H182" s="515"/>
      <c r="I182" s="460"/>
      <c r="J182" s="515"/>
      <c r="K182" s="426"/>
      <c r="L182" s="160" t="s">
        <v>111</v>
      </c>
      <c r="M182" s="161" t="s">
        <v>339</v>
      </c>
      <c r="N182" s="510"/>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15"/>
      <c r="B183" s="415"/>
      <c r="C183" s="415"/>
      <c r="D183" s="415"/>
      <c r="E183" s="415"/>
      <c r="F183" s="231">
        <v>1</v>
      </c>
      <c r="G183" s="442"/>
      <c r="H183" s="516"/>
      <c r="I183" s="442"/>
      <c r="J183" s="516"/>
      <c r="K183" s="421"/>
      <c r="L183" s="160" t="s">
        <v>236</v>
      </c>
      <c r="M183" s="161" t="s">
        <v>340</v>
      </c>
      <c r="N183" s="511"/>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6</v>
      </c>
      <c r="L184" s="160" t="s">
        <v>69</v>
      </c>
      <c r="M184" s="161" t="s">
        <v>338</v>
      </c>
      <c r="N184" s="203" t="s">
        <v>549</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6</v>
      </c>
      <c r="L185" s="160" t="s">
        <v>84</v>
      </c>
      <c r="M185" s="161" t="s">
        <v>336</v>
      </c>
      <c r="N185" s="203" t="s">
        <v>553</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00">
        <v>1</v>
      </c>
      <c r="B186" s="400">
        <v>120</v>
      </c>
      <c r="C186" s="117">
        <v>97</v>
      </c>
      <c r="D186" s="117">
        <v>1</v>
      </c>
      <c r="E186" s="30"/>
      <c r="F186" s="117"/>
      <c r="G186" s="422">
        <v>43444</v>
      </c>
      <c r="H186" s="455">
        <v>0.47638888888888892</v>
      </c>
      <c r="I186" s="422">
        <v>43444</v>
      </c>
      <c r="J186" s="424">
        <v>0.47638888888888892</v>
      </c>
      <c r="K186" s="489" t="s">
        <v>6</v>
      </c>
      <c r="L186" s="160" t="s">
        <v>111</v>
      </c>
      <c r="M186" s="161" t="s">
        <v>343</v>
      </c>
      <c r="N186" s="404" t="s">
        <v>552</v>
      </c>
      <c r="O186" s="46" t="s">
        <v>113</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01"/>
      <c r="B187" s="401"/>
      <c r="C187" s="117">
        <v>98</v>
      </c>
      <c r="D187" s="117">
        <v>1</v>
      </c>
      <c r="E187" s="30"/>
      <c r="F187" s="117"/>
      <c r="G187" s="423"/>
      <c r="H187" s="456"/>
      <c r="I187" s="423"/>
      <c r="J187" s="425"/>
      <c r="K187" s="490"/>
      <c r="L187" s="160" t="s">
        <v>80</v>
      </c>
      <c r="M187" s="161" t="s">
        <v>342</v>
      </c>
      <c r="N187" s="405"/>
      <c r="O187" s="46" t="s">
        <v>113</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550</v>
      </c>
      <c r="L188" s="160" t="s">
        <v>111</v>
      </c>
      <c r="M188" s="161" t="s">
        <v>343</v>
      </c>
      <c r="N188" s="203" t="s">
        <v>551</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550</v>
      </c>
      <c r="L189" s="160" t="s">
        <v>80</v>
      </c>
      <c r="M189" s="161" t="s">
        <v>342</v>
      </c>
      <c r="N189" s="203" t="s">
        <v>558</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00">
        <v>1</v>
      </c>
      <c r="B190" s="400">
        <v>123</v>
      </c>
      <c r="C190" s="117">
        <v>99</v>
      </c>
      <c r="D190" s="117">
        <v>1</v>
      </c>
      <c r="E190" s="30"/>
      <c r="F190" s="117"/>
      <c r="G190" s="534">
        <v>43446</v>
      </c>
      <c r="H190" s="542">
        <v>0.68680555555555556</v>
      </c>
      <c r="I190" s="534">
        <v>43446</v>
      </c>
      <c r="J190" s="487">
        <v>0.68680555555555556</v>
      </c>
      <c r="K190" s="489" t="s">
        <v>6</v>
      </c>
      <c r="L190" s="160" t="s">
        <v>347</v>
      </c>
      <c r="M190" s="161" t="s">
        <v>348</v>
      </c>
      <c r="N190" s="404" t="s">
        <v>345</v>
      </c>
      <c r="O190" s="46" t="s">
        <v>113</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01"/>
      <c r="B191" s="401"/>
      <c r="C191" s="117">
        <v>100</v>
      </c>
      <c r="D191" s="117">
        <v>1</v>
      </c>
      <c r="E191" s="30"/>
      <c r="F191" s="117"/>
      <c r="G191" s="535"/>
      <c r="H191" s="543"/>
      <c r="I191" s="535"/>
      <c r="J191" s="488"/>
      <c r="K191" s="490"/>
      <c r="L191" s="160" t="s">
        <v>346</v>
      </c>
      <c r="M191" s="161" t="s">
        <v>349</v>
      </c>
      <c r="N191" s="405"/>
      <c r="O191" s="46" t="s">
        <v>113</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6</v>
      </c>
      <c r="L192" s="160" t="s">
        <v>346</v>
      </c>
      <c r="M192" s="161" t="s">
        <v>349</v>
      </c>
      <c r="N192" s="203" t="s">
        <v>554</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6</v>
      </c>
      <c r="L193" s="18" t="s">
        <v>148</v>
      </c>
      <c r="M193" s="18" t="s">
        <v>148</v>
      </c>
      <c r="N193" s="16" t="s">
        <v>16</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6</v>
      </c>
      <c r="L194" s="160" t="s">
        <v>71</v>
      </c>
      <c r="M194" s="161" t="s">
        <v>556</v>
      </c>
      <c r="N194" s="203" t="s">
        <v>557</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595</v>
      </c>
      <c r="L195" s="160" t="s">
        <v>71</v>
      </c>
      <c r="M195" s="161" t="s">
        <v>556</v>
      </c>
      <c r="N195" s="282" t="s">
        <v>598</v>
      </c>
      <c r="O195" s="161"/>
      <c r="P195" s="163"/>
      <c r="Q195" s="163"/>
      <c r="R195" s="164"/>
      <c r="S195" s="164"/>
      <c r="T195" s="164"/>
      <c r="U195" s="105"/>
      <c r="V195" s="165" t="s">
        <v>596</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6</v>
      </c>
      <c r="L196" s="160" t="s">
        <v>69</v>
      </c>
      <c r="M196" s="161" t="s">
        <v>348</v>
      </c>
      <c r="N196" s="234" t="s">
        <v>559</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00">
        <v>1</v>
      </c>
      <c r="B197" s="400">
        <v>129</v>
      </c>
      <c r="C197" s="117">
        <v>101</v>
      </c>
      <c r="D197" s="117">
        <v>1</v>
      </c>
      <c r="E197" s="30"/>
      <c r="F197" s="117"/>
      <c r="G197" s="422">
        <v>43450</v>
      </c>
      <c r="H197" s="455">
        <v>0.89097222222222217</v>
      </c>
      <c r="I197" s="422">
        <v>43450</v>
      </c>
      <c r="J197" s="424">
        <v>0.89097222222222217</v>
      </c>
      <c r="K197" s="489" t="s">
        <v>6</v>
      </c>
      <c r="L197" s="160" t="s">
        <v>69</v>
      </c>
      <c r="M197" s="161" t="s">
        <v>353</v>
      </c>
      <c r="N197" s="540" t="s">
        <v>351</v>
      </c>
      <c r="O197" s="28" t="s">
        <v>113</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01"/>
      <c r="B198" s="401"/>
      <c r="C198" s="117">
        <v>102</v>
      </c>
      <c r="D198" s="117">
        <v>1</v>
      </c>
      <c r="E198" s="30"/>
      <c r="F198" s="117"/>
      <c r="G198" s="423"/>
      <c r="H198" s="456"/>
      <c r="I198" s="423"/>
      <c r="J198" s="425"/>
      <c r="K198" s="490"/>
      <c r="L198" s="160" t="s">
        <v>71</v>
      </c>
      <c r="M198" s="161" t="s">
        <v>352</v>
      </c>
      <c r="N198" s="541"/>
      <c r="O198" s="28" t="s">
        <v>113</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16">
        <v>1</v>
      </c>
      <c r="B199" s="416">
        <v>130</v>
      </c>
      <c r="C199" s="155"/>
      <c r="D199" s="155"/>
      <c r="E199" s="15"/>
      <c r="F199" s="155">
        <v>1</v>
      </c>
      <c r="G199" s="441">
        <v>43493</v>
      </c>
      <c r="H199" s="443">
        <v>0.73055555555555562</v>
      </c>
      <c r="I199" s="441">
        <v>43493</v>
      </c>
      <c r="J199" s="443">
        <v>0.73055555555555562</v>
      </c>
      <c r="K199" s="410" t="s">
        <v>6</v>
      </c>
      <c r="L199" s="160" t="s">
        <v>69</v>
      </c>
      <c r="M199" s="161" t="s">
        <v>353</v>
      </c>
      <c r="N199" s="445" t="s">
        <v>560</v>
      </c>
      <c r="O199" s="14" t="s">
        <v>113</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17"/>
      <c r="B200" s="417"/>
      <c r="C200" s="155"/>
      <c r="D200" s="155"/>
      <c r="E200" s="15"/>
      <c r="F200" s="155">
        <v>1</v>
      </c>
      <c r="G200" s="442"/>
      <c r="H200" s="444"/>
      <c r="I200" s="442"/>
      <c r="J200" s="444"/>
      <c r="K200" s="411"/>
      <c r="L200" s="160" t="s">
        <v>71</v>
      </c>
      <c r="M200" s="161" t="s">
        <v>352</v>
      </c>
      <c r="N200" s="446"/>
      <c r="O200" s="14" t="s">
        <v>113</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357</v>
      </c>
      <c r="L201" s="160" t="s">
        <v>278</v>
      </c>
      <c r="M201" s="161" t="s">
        <v>362</v>
      </c>
      <c r="N201" s="72" t="s">
        <v>360</v>
      </c>
      <c r="O201" s="28" t="s">
        <v>113</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6</v>
      </c>
      <c r="L202" s="160" t="s">
        <v>278</v>
      </c>
      <c r="M202" s="161" t="s">
        <v>362</v>
      </c>
      <c r="N202" s="245" t="s">
        <v>563</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357</v>
      </c>
      <c r="L203" s="160" t="s">
        <v>358</v>
      </c>
      <c r="M203" s="161" t="s">
        <v>359</v>
      </c>
      <c r="N203" s="72" t="s">
        <v>361</v>
      </c>
      <c r="O203" s="28" t="s">
        <v>140</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6</v>
      </c>
      <c r="L204" s="160" t="s">
        <v>70</v>
      </c>
      <c r="M204" s="161" t="s">
        <v>359</v>
      </c>
      <c r="N204" s="212" t="s">
        <v>544</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357</v>
      </c>
      <c r="L205" s="160" t="s">
        <v>146</v>
      </c>
      <c r="M205" s="161" t="s">
        <v>363</v>
      </c>
      <c r="N205" s="72" t="s">
        <v>364</v>
      </c>
      <c r="O205" s="28" t="s">
        <v>113</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6</v>
      </c>
      <c r="L206" s="160" t="s">
        <v>146</v>
      </c>
      <c r="M206" s="161" t="s">
        <v>363</v>
      </c>
      <c r="N206" s="240" t="s">
        <v>562</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357</v>
      </c>
      <c r="L207" s="160" t="s">
        <v>80</v>
      </c>
      <c r="M207" s="161" t="s">
        <v>366</v>
      </c>
      <c r="N207" s="72" t="s">
        <v>565</v>
      </c>
      <c r="O207" s="28" t="s">
        <v>113</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6</v>
      </c>
      <c r="L208" s="160" t="s">
        <v>80</v>
      </c>
      <c r="M208" s="161" t="s">
        <v>366</v>
      </c>
      <c r="N208" s="256" t="s">
        <v>566</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357</v>
      </c>
      <c r="L209" s="160" t="s">
        <v>358</v>
      </c>
      <c r="M209" s="161" t="s">
        <v>368</v>
      </c>
      <c r="N209" s="72" t="s">
        <v>367</v>
      </c>
      <c r="O209" s="46" t="s">
        <v>113</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6</v>
      </c>
      <c r="L210" s="160" t="s">
        <v>70</v>
      </c>
      <c r="M210" s="161" t="s">
        <v>368</v>
      </c>
      <c r="N210" s="245" t="s">
        <v>564</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133</v>
      </c>
      <c r="L211" s="13" t="s">
        <v>146</v>
      </c>
      <c r="M211" s="14" t="s">
        <v>365</v>
      </c>
      <c r="N211" s="28" t="s">
        <v>145</v>
      </c>
      <c r="O211" s="28" t="s">
        <v>113</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6</v>
      </c>
      <c r="L212" s="13" t="s">
        <v>70</v>
      </c>
      <c r="M212" s="11" t="s">
        <v>12</v>
      </c>
      <c r="N212" s="25" t="s">
        <v>36</v>
      </c>
      <c r="O212" s="28" t="s">
        <v>113</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6</v>
      </c>
      <c r="L213" s="13" t="s">
        <v>70</v>
      </c>
      <c r="M213" s="11" t="s">
        <v>12</v>
      </c>
      <c r="N213" s="11" t="s">
        <v>567</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6</v>
      </c>
      <c r="L214" s="13" t="s">
        <v>146</v>
      </c>
      <c r="M214" s="14" t="s">
        <v>365</v>
      </c>
      <c r="N214" s="11" t="s">
        <v>568</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6</v>
      </c>
      <c r="L215" s="13" t="s">
        <v>369</v>
      </c>
      <c r="M215" s="11" t="s">
        <v>370</v>
      </c>
      <c r="N215" s="25" t="s">
        <v>371</v>
      </c>
      <c r="O215" s="28" t="s">
        <v>113</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6</v>
      </c>
      <c r="L216" s="13" t="s">
        <v>236</v>
      </c>
      <c r="M216" s="11" t="s">
        <v>370</v>
      </c>
      <c r="N216" s="11" t="s">
        <v>585</v>
      </c>
      <c r="O216" s="14"/>
      <c r="P216" s="106"/>
      <c r="Q216" s="15"/>
      <c r="R216" s="107"/>
      <c r="S216" s="107"/>
      <c r="T216" s="107"/>
      <c r="U216" s="105"/>
      <c r="V216" s="11"/>
      <c r="W216" s="11"/>
      <c r="X216" s="97"/>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57</v>
      </c>
      <c r="L217" s="94" t="s">
        <v>71</v>
      </c>
      <c r="M217" s="14" t="s">
        <v>58</v>
      </c>
      <c r="N217" s="25" t="s">
        <v>56</v>
      </c>
      <c r="O217" s="28" t="s">
        <v>113</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6</v>
      </c>
      <c r="L218" s="94" t="s">
        <v>71</v>
      </c>
      <c r="M218" s="14" t="s">
        <v>58</v>
      </c>
      <c r="N218" s="11" t="s">
        <v>569</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57</v>
      </c>
      <c r="L219" s="94" t="s">
        <v>67</v>
      </c>
      <c r="M219" s="14" t="s">
        <v>72</v>
      </c>
      <c r="N219" s="25" t="s">
        <v>59</v>
      </c>
      <c r="O219" s="28" t="s">
        <v>113</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6</v>
      </c>
      <c r="L220" s="94" t="s">
        <v>67</v>
      </c>
      <c r="M220" s="14" t="s">
        <v>72</v>
      </c>
      <c r="N220" s="11" t="s">
        <v>570</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6</v>
      </c>
      <c r="L221" s="13" t="s">
        <v>372</v>
      </c>
      <c r="M221" s="11" t="s">
        <v>374</v>
      </c>
      <c r="N221" s="25" t="s">
        <v>373</v>
      </c>
      <c r="O221" s="28" t="s">
        <v>113</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6</v>
      </c>
      <c r="L222" s="13" t="s">
        <v>372</v>
      </c>
      <c r="M222" s="11" t="s">
        <v>374</v>
      </c>
      <c r="N222" s="232" t="s">
        <v>571</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02">
        <v>1</v>
      </c>
      <c r="B223" s="402">
        <v>153</v>
      </c>
      <c r="C223" s="118">
        <v>114</v>
      </c>
      <c r="D223" s="118">
        <v>1</v>
      </c>
      <c r="E223" s="30"/>
      <c r="F223" s="118"/>
      <c r="G223" s="449">
        <v>43483</v>
      </c>
      <c r="H223" s="447">
        <v>0.71388888888888891</v>
      </c>
      <c r="I223" s="449">
        <v>43483</v>
      </c>
      <c r="J223" s="447">
        <v>0.71388888888888891</v>
      </c>
      <c r="K223" s="398" t="s">
        <v>6</v>
      </c>
      <c r="L223" s="418" t="s">
        <v>372</v>
      </c>
      <c r="M223" s="11" t="s">
        <v>383</v>
      </c>
      <c r="N223" s="398" t="s">
        <v>384</v>
      </c>
      <c r="O223" s="28" t="s">
        <v>113</v>
      </c>
      <c r="P223" s="103">
        <v>1</v>
      </c>
      <c r="Q223" s="30"/>
      <c r="R223" s="437">
        <v>190</v>
      </c>
      <c r="S223" s="437">
        <v>143</v>
      </c>
      <c r="T223" s="437">
        <v>37</v>
      </c>
      <c r="U223" s="432">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03"/>
      <c r="B224" s="403"/>
      <c r="C224" s="118">
        <v>115</v>
      </c>
      <c r="D224" s="118">
        <v>1</v>
      </c>
      <c r="E224" s="30"/>
      <c r="F224" s="118"/>
      <c r="G224" s="450"/>
      <c r="H224" s="448"/>
      <c r="I224" s="450"/>
      <c r="J224" s="448"/>
      <c r="K224" s="399"/>
      <c r="L224" s="419"/>
      <c r="M224" s="11" t="s">
        <v>383</v>
      </c>
      <c r="N224" s="399"/>
      <c r="O224" s="28" t="s">
        <v>113</v>
      </c>
      <c r="P224" s="103">
        <v>1</v>
      </c>
      <c r="Q224" s="30"/>
      <c r="R224" s="438"/>
      <c r="S224" s="438"/>
      <c r="T224" s="438"/>
      <c r="U224" s="433"/>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14">
        <v>1</v>
      </c>
      <c r="B225" s="414">
        <v>154</v>
      </c>
      <c r="C225" s="414"/>
      <c r="D225" s="414"/>
      <c r="E225" s="414"/>
      <c r="F225" s="231">
        <v>1</v>
      </c>
      <c r="G225" s="406">
        <v>43530</v>
      </c>
      <c r="H225" s="418">
        <v>0.39444444444444443</v>
      </c>
      <c r="I225" s="406">
        <v>43530</v>
      </c>
      <c r="J225" s="418">
        <v>0.39444444444444443</v>
      </c>
      <c r="K225" s="420" t="s">
        <v>6</v>
      </c>
      <c r="L225" s="418" t="s">
        <v>372</v>
      </c>
      <c r="M225" s="420" t="s">
        <v>383</v>
      </c>
      <c r="N225" s="420" t="s">
        <v>573</v>
      </c>
      <c r="O225" s="14"/>
      <c r="P225" s="106"/>
      <c r="Q225" s="15"/>
      <c r="R225" s="269"/>
      <c r="S225" s="269"/>
      <c r="T225" s="269"/>
      <c r="U225" s="263"/>
      <c r="V225" s="11"/>
      <c r="W225" s="227">
        <f t="shared" ref="W225" si="45">+X225-D225</f>
        <v>0</v>
      </c>
      <c r="X225" s="97">
        <f t="shared" ref="X225"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15"/>
      <c r="B226" s="415"/>
      <c r="C226" s="415"/>
      <c r="D226" s="415"/>
      <c r="E226" s="415"/>
      <c r="F226" s="231">
        <v>1</v>
      </c>
      <c r="G226" s="407"/>
      <c r="H226" s="419"/>
      <c r="I226" s="407"/>
      <c r="J226" s="419"/>
      <c r="K226" s="421"/>
      <c r="L226" s="419"/>
      <c r="M226" s="421"/>
      <c r="N226" s="421"/>
      <c r="O226" s="14"/>
      <c r="P226" s="106"/>
      <c r="Q226" s="15"/>
      <c r="R226" s="269"/>
      <c r="S226" s="269"/>
      <c r="T226" s="269"/>
      <c r="U226" s="277"/>
      <c r="V226" s="11"/>
      <c r="W226" s="227"/>
      <c r="X226" s="97"/>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6</v>
      </c>
      <c r="L227" s="13" t="s">
        <v>379</v>
      </c>
      <c r="M227" s="11" t="s">
        <v>574</v>
      </c>
      <c r="N227" s="25" t="s">
        <v>380</v>
      </c>
      <c r="O227" s="28" t="s">
        <v>113</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6</v>
      </c>
      <c r="L228" s="13" t="s">
        <v>106</v>
      </c>
      <c r="M228" s="11" t="s">
        <v>574</v>
      </c>
      <c r="N228" s="11" t="s">
        <v>572</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6</v>
      </c>
      <c r="L229" s="13" t="s">
        <v>242</v>
      </c>
      <c r="M229" s="11" t="s">
        <v>381</v>
      </c>
      <c r="N229" s="25" t="s">
        <v>382</v>
      </c>
      <c r="O229" s="28" t="s">
        <v>113</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6</v>
      </c>
      <c r="L230" s="13" t="s">
        <v>242</v>
      </c>
      <c r="M230" s="11" t="s">
        <v>381</v>
      </c>
      <c r="N230" s="232" t="s">
        <v>576</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02">
        <v>1</v>
      </c>
      <c r="B231" s="402">
        <v>159</v>
      </c>
      <c r="C231" s="29">
        <v>118</v>
      </c>
      <c r="D231" s="118">
        <v>1</v>
      </c>
      <c r="E231" s="30"/>
      <c r="F231" s="118">
        <v>1</v>
      </c>
      <c r="G231" s="449">
        <v>43515</v>
      </c>
      <c r="H231" s="447">
        <v>0.69236111111111109</v>
      </c>
      <c r="I231" s="449">
        <v>43514</v>
      </c>
      <c r="J231" s="447"/>
      <c r="K231" s="398" t="s">
        <v>6</v>
      </c>
      <c r="L231" s="418" t="s">
        <v>386</v>
      </c>
      <c r="M231" s="11" t="s">
        <v>387</v>
      </c>
      <c r="N231" s="398" t="s">
        <v>385</v>
      </c>
      <c r="O231" s="28" t="s">
        <v>113</v>
      </c>
      <c r="P231" s="103">
        <v>1</v>
      </c>
      <c r="Q231" s="30"/>
      <c r="R231" s="437">
        <v>23555</v>
      </c>
      <c r="S231" s="437">
        <v>1629</v>
      </c>
      <c r="T231" s="437">
        <v>924</v>
      </c>
      <c r="U231" s="432">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03"/>
      <c r="B232" s="403"/>
      <c r="C232" s="29">
        <v>119</v>
      </c>
      <c r="D232" s="118">
        <v>1</v>
      </c>
      <c r="E232" s="30"/>
      <c r="F232" s="118">
        <v>1</v>
      </c>
      <c r="G232" s="450"/>
      <c r="H232" s="448"/>
      <c r="I232" s="450"/>
      <c r="J232" s="448"/>
      <c r="K232" s="399"/>
      <c r="L232" s="419"/>
      <c r="M232" s="11" t="s">
        <v>387</v>
      </c>
      <c r="N232" s="399"/>
      <c r="O232" s="28" t="s">
        <v>113</v>
      </c>
      <c r="P232" s="103">
        <v>1</v>
      </c>
      <c r="Q232" s="30"/>
      <c r="R232" s="438"/>
      <c r="S232" s="438"/>
      <c r="T232" s="438"/>
      <c r="U232" s="433"/>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6</v>
      </c>
      <c r="L233" s="13" t="s">
        <v>395</v>
      </c>
      <c r="M233" s="11" t="s">
        <v>387</v>
      </c>
      <c r="N233" s="265" t="s">
        <v>578</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02">
        <v>120</v>
      </c>
      <c r="D234" s="402">
        <v>1</v>
      </c>
      <c r="E234" s="402"/>
      <c r="F234" s="402"/>
      <c r="G234" s="26">
        <v>43516</v>
      </c>
      <c r="H234" s="27">
        <v>0.6479166666666667</v>
      </c>
      <c r="I234" s="26">
        <v>43516</v>
      </c>
      <c r="J234" s="27">
        <v>0.61249999999999993</v>
      </c>
      <c r="K234" s="25" t="s">
        <v>62</v>
      </c>
      <c r="L234" s="418" t="s">
        <v>73</v>
      </c>
      <c r="M234" s="14" t="s">
        <v>389</v>
      </c>
      <c r="N234" s="28" t="s">
        <v>60</v>
      </c>
      <c r="O234" s="28" t="s">
        <v>113</v>
      </c>
      <c r="P234" s="103">
        <v>1</v>
      </c>
      <c r="Q234" s="103"/>
      <c r="R234" s="437">
        <v>4504</v>
      </c>
      <c r="S234" s="437">
        <v>17</v>
      </c>
      <c r="T234" s="437">
        <v>3</v>
      </c>
      <c r="U234" s="453">
        <f t="shared" si="21"/>
        <v>4501</v>
      </c>
      <c r="V234" s="451"/>
      <c r="W234" s="439">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03"/>
      <c r="D235" s="403"/>
      <c r="E235" s="403"/>
      <c r="F235" s="403"/>
      <c r="G235" s="26">
        <v>43516</v>
      </c>
      <c r="H235" s="27">
        <v>0.61249999999999993</v>
      </c>
      <c r="I235" s="26">
        <v>43516</v>
      </c>
      <c r="J235" s="27">
        <v>0.61249999999999993</v>
      </c>
      <c r="K235" s="25" t="s">
        <v>6</v>
      </c>
      <c r="L235" s="419"/>
      <c r="M235" s="14" t="s">
        <v>388</v>
      </c>
      <c r="N235" s="28" t="s">
        <v>390</v>
      </c>
      <c r="O235" s="28"/>
      <c r="P235" s="103"/>
      <c r="Q235" s="103"/>
      <c r="R235" s="438"/>
      <c r="S235" s="438"/>
      <c r="T235" s="438"/>
      <c r="U235" s="454"/>
      <c r="V235" s="452"/>
      <c r="W235" s="440"/>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6</v>
      </c>
      <c r="L236" s="262" t="s">
        <v>73</v>
      </c>
      <c r="M236" s="14" t="s">
        <v>388</v>
      </c>
      <c r="N236" s="14" t="s">
        <v>575</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6</v>
      </c>
      <c r="L237" s="13" t="s">
        <v>74</v>
      </c>
      <c r="M237" s="11" t="s">
        <v>392</v>
      </c>
      <c r="N237" s="25" t="s">
        <v>35</v>
      </c>
      <c r="O237" s="28" t="s">
        <v>113</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6</v>
      </c>
      <c r="L238" s="13" t="s">
        <v>74</v>
      </c>
      <c r="M238" s="11" t="s">
        <v>392</v>
      </c>
      <c r="N238" s="11" t="s">
        <v>577</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57</v>
      </c>
      <c r="L239" s="94" t="s">
        <v>75</v>
      </c>
      <c r="M239" s="14" t="s">
        <v>391</v>
      </c>
      <c r="N239" s="25" t="s">
        <v>63</v>
      </c>
      <c r="O239" s="28" t="s">
        <v>113</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6</v>
      </c>
      <c r="L240" s="94" t="s">
        <v>75</v>
      </c>
      <c r="M240" s="14" t="s">
        <v>391</v>
      </c>
      <c r="N240" s="11" t="s">
        <v>612</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64</v>
      </c>
      <c r="L241" s="13" t="s">
        <v>115</v>
      </c>
      <c r="M241" s="14" t="s">
        <v>116</v>
      </c>
      <c r="N241" s="28" t="s">
        <v>117</v>
      </c>
      <c r="O241" s="28" t="s">
        <v>118</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6</v>
      </c>
      <c r="L242" s="13" t="s">
        <v>115</v>
      </c>
      <c r="M242" s="14" t="s">
        <v>116</v>
      </c>
      <c r="N242" s="14" t="s">
        <v>586</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394</v>
      </c>
      <c r="L243" s="13" t="s">
        <v>111</v>
      </c>
      <c r="M243" s="14" t="s">
        <v>199</v>
      </c>
      <c r="N243" s="28" t="s">
        <v>393</v>
      </c>
      <c r="O243" s="28" t="s">
        <v>113</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6</v>
      </c>
      <c r="L244" s="13" t="s">
        <v>111</v>
      </c>
      <c r="M244" s="14" t="s">
        <v>199</v>
      </c>
      <c r="N244" s="14" t="s">
        <v>579</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6</v>
      </c>
      <c r="L245" s="13" t="s">
        <v>395</v>
      </c>
      <c r="M245" s="11" t="s">
        <v>396</v>
      </c>
      <c r="N245" s="25" t="s">
        <v>397</v>
      </c>
      <c r="O245" s="28" t="s">
        <v>113</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6</v>
      </c>
      <c r="L246" s="13" t="s">
        <v>395</v>
      </c>
      <c r="M246" s="11" t="s">
        <v>396</v>
      </c>
      <c r="N246" s="11" t="s">
        <v>580</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6</v>
      </c>
      <c r="L247" s="22" t="s">
        <v>71</v>
      </c>
      <c r="M247" s="16" t="s">
        <v>200</v>
      </c>
      <c r="N247" s="16" t="s">
        <v>38</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6</v>
      </c>
      <c r="L248" s="32" t="s">
        <v>69</v>
      </c>
      <c r="M248" s="25" t="s">
        <v>198</v>
      </c>
      <c r="N248" s="25" t="s">
        <v>37</v>
      </c>
      <c r="O248" s="25" t="s">
        <v>400</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6</v>
      </c>
      <c r="L249" s="94" t="s">
        <v>278</v>
      </c>
      <c r="M249" s="11" t="s">
        <v>399</v>
      </c>
      <c r="N249" s="25" t="s">
        <v>398</v>
      </c>
      <c r="O249" s="28" t="s">
        <v>113</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6</v>
      </c>
      <c r="L250" s="94" t="s">
        <v>278</v>
      </c>
      <c r="M250" s="11" t="s">
        <v>399</v>
      </c>
      <c r="N250" s="232" t="s">
        <v>581</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02">
        <v>1</v>
      </c>
      <c r="B251" s="402">
        <v>178</v>
      </c>
      <c r="C251" s="30">
        <v>128</v>
      </c>
      <c r="D251" s="30">
        <v>1</v>
      </c>
      <c r="E251" s="30"/>
      <c r="F251" s="30"/>
      <c r="G251" s="449">
        <v>43555</v>
      </c>
      <c r="H251" s="447">
        <v>0.70694444444444438</v>
      </c>
      <c r="I251" s="449">
        <v>43556</v>
      </c>
      <c r="J251" s="447">
        <v>0.41111111111111115</v>
      </c>
      <c r="K251" s="370" t="s">
        <v>394</v>
      </c>
      <c r="L251" s="13" t="s">
        <v>83</v>
      </c>
      <c r="M251" s="14" t="s">
        <v>197</v>
      </c>
      <c r="N251" s="480" t="s">
        <v>114</v>
      </c>
      <c r="O251" s="28" t="s">
        <v>113</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03"/>
      <c r="B252" s="403"/>
      <c r="C252" s="30">
        <v>129</v>
      </c>
      <c r="D252" s="30">
        <v>1</v>
      </c>
      <c r="E252" s="30"/>
      <c r="F252" s="30"/>
      <c r="G252" s="450"/>
      <c r="H252" s="448"/>
      <c r="I252" s="450"/>
      <c r="J252" s="448"/>
      <c r="K252" s="370" t="s">
        <v>394</v>
      </c>
      <c r="L252" s="13" t="s">
        <v>83</v>
      </c>
      <c r="M252" s="14" t="s">
        <v>197</v>
      </c>
      <c r="N252" s="482"/>
      <c r="O252" s="28" t="s">
        <v>113</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14">
        <v>1</v>
      </c>
      <c r="B253" s="414">
        <v>179</v>
      </c>
      <c r="C253" s="414"/>
      <c r="D253" s="414"/>
      <c r="E253" s="15"/>
      <c r="F253" s="15">
        <v>1</v>
      </c>
      <c r="G253" s="406">
        <v>43612</v>
      </c>
      <c r="H253" s="418">
        <v>0.37777777777777777</v>
      </c>
      <c r="I253" s="406">
        <v>43612</v>
      </c>
      <c r="J253" s="418">
        <v>0.37777777777777777</v>
      </c>
      <c r="K253" s="550" t="s">
        <v>6</v>
      </c>
      <c r="L253" s="418" t="s">
        <v>83</v>
      </c>
      <c r="M253" s="412" t="s">
        <v>197</v>
      </c>
      <c r="N253" s="412" t="s">
        <v>582</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15"/>
      <c r="B254" s="415"/>
      <c r="C254" s="415"/>
      <c r="D254" s="415"/>
      <c r="E254" s="15"/>
      <c r="F254" s="15">
        <v>1</v>
      </c>
      <c r="G254" s="407"/>
      <c r="H254" s="419"/>
      <c r="I254" s="407"/>
      <c r="J254" s="419"/>
      <c r="K254" s="551"/>
      <c r="L254" s="419"/>
      <c r="M254" s="413"/>
      <c r="N254" s="413"/>
      <c r="O254" s="14"/>
      <c r="P254" s="106"/>
      <c r="Q254" s="106"/>
      <c r="R254" s="107"/>
      <c r="S254" s="107"/>
      <c r="T254" s="107"/>
      <c r="U254" s="105"/>
      <c r="V254" s="11"/>
      <c r="W254" s="11"/>
      <c r="X254" s="97"/>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6</v>
      </c>
      <c r="L255" s="12" t="s">
        <v>77</v>
      </c>
      <c r="M255" s="14" t="s">
        <v>192</v>
      </c>
      <c r="N255" s="28" t="s">
        <v>30</v>
      </c>
      <c r="O255" s="28" t="s">
        <v>113</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6</v>
      </c>
      <c r="L256" s="12" t="s">
        <v>77</v>
      </c>
      <c r="M256" s="14" t="s">
        <v>192</v>
      </c>
      <c r="N256" s="127" t="s">
        <v>583</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02">
        <v>1</v>
      </c>
      <c r="B257" s="402">
        <v>182</v>
      </c>
      <c r="C257" s="30">
        <v>131</v>
      </c>
      <c r="D257" s="30">
        <v>1</v>
      </c>
      <c r="E257" s="30"/>
      <c r="F257" s="30"/>
      <c r="G257" s="449">
        <v>43559</v>
      </c>
      <c r="H257" s="447">
        <v>0.70347222222222217</v>
      </c>
      <c r="I257" s="449">
        <v>43559</v>
      </c>
      <c r="J257" s="447">
        <v>0.59305555555555556</v>
      </c>
      <c r="K257" s="398" t="s">
        <v>6</v>
      </c>
      <c r="L257" s="418" t="s">
        <v>74</v>
      </c>
      <c r="M257" s="11" t="s">
        <v>401</v>
      </c>
      <c r="N257" s="398" t="s">
        <v>39</v>
      </c>
      <c r="O257" s="28" t="s">
        <v>113</v>
      </c>
      <c r="P257" s="103">
        <v>1</v>
      </c>
      <c r="Q257" s="30"/>
      <c r="R257" s="437">
        <v>301</v>
      </c>
      <c r="S257" s="437">
        <v>196</v>
      </c>
      <c r="T257" s="437">
        <v>105</v>
      </c>
      <c r="U257" s="453">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64"/>
      <c r="B258" s="464"/>
      <c r="C258" s="30">
        <v>132</v>
      </c>
      <c r="D258" s="118">
        <v>1</v>
      </c>
      <c r="E258" s="30"/>
      <c r="F258" s="118"/>
      <c r="G258" s="484"/>
      <c r="H258" s="496"/>
      <c r="I258" s="484"/>
      <c r="J258" s="496"/>
      <c r="K258" s="434"/>
      <c r="L258" s="429"/>
      <c r="M258" s="11" t="s">
        <v>402</v>
      </c>
      <c r="N258" s="434"/>
      <c r="O258" s="28" t="s">
        <v>113</v>
      </c>
      <c r="P258" s="103">
        <v>1</v>
      </c>
      <c r="Q258" s="30"/>
      <c r="R258" s="505"/>
      <c r="S258" s="505"/>
      <c r="T258" s="505"/>
      <c r="U258" s="486"/>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64"/>
      <c r="B259" s="464"/>
      <c r="C259" s="30">
        <v>133</v>
      </c>
      <c r="D259" s="118">
        <v>1</v>
      </c>
      <c r="E259" s="30"/>
      <c r="F259" s="118"/>
      <c r="G259" s="484"/>
      <c r="H259" s="496"/>
      <c r="I259" s="484"/>
      <c r="J259" s="496"/>
      <c r="K259" s="434"/>
      <c r="L259" s="429"/>
      <c r="M259" s="11" t="s">
        <v>403</v>
      </c>
      <c r="N259" s="434"/>
      <c r="O259" s="28" t="s">
        <v>113</v>
      </c>
      <c r="P259" s="103">
        <v>1</v>
      </c>
      <c r="Q259" s="30"/>
      <c r="R259" s="505"/>
      <c r="S259" s="505"/>
      <c r="T259" s="505"/>
      <c r="U259" s="486"/>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64"/>
      <c r="B260" s="464"/>
      <c r="C260" s="30">
        <v>134</v>
      </c>
      <c r="D260" s="118">
        <v>1</v>
      </c>
      <c r="E260" s="30"/>
      <c r="F260" s="118"/>
      <c r="G260" s="484"/>
      <c r="H260" s="496"/>
      <c r="I260" s="484"/>
      <c r="J260" s="496"/>
      <c r="K260" s="434"/>
      <c r="L260" s="429"/>
      <c r="M260" s="11" t="s">
        <v>404</v>
      </c>
      <c r="N260" s="434"/>
      <c r="O260" s="28" t="s">
        <v>113</v>
      </c>
      <c r="P260" s="103">
        <v>1</v>
      </c>
      <c r="Q260" s="30"/>
      <c r="R260" s="505"/>
      <c r="S260" s="505"/>
      <c r="T260" s="505"/>
      <c r="U260" s="486"/>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64"/>
      <c r="B261" s="464"/>
      <c r="C261" s="30">
        <v>135</v>
      </c>
      <c r="D261" s="118">
        <v>1</v>
      </c>
      <c r="E261" s="30"/>
      <c r="F261" s="118"/>
      <c r="G261" s="484"/>
      <c r="H261" s="496"/>
      <c r="I261" s="484"/>
      <c r="J261" s="496"/>
      <c r="K261" s="434"/>
      <c r="L261" s="429"/>
      <c r="M261" s="11" t="s">
        <v>405</v>
      </c>
      <c r="N261" s="434"/>
      <c r="O261" s="28" t="s">
        <v>113</v>
      </c>
      <c r="P261" s="103">
        <v>1</v>
      </c>
      <c r="Q261" s="30"/>
      <c r="R261" s="505"/>
      <c r="S261" s="505"/>
      <c r="T261" s="505"/>
      <c r="U261" s="486"/>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64"/>
      <c r="B262" s="464"/>
      <c r="C262" s="30">
        <v>136</v>
      </c>
      <c r="D262" s="118">
        <v>1</v>
      </c>
      <c r="E262" s="30"/>
      <c r="F262" s="118"/>
      <c r="G262" s="484"/>
      <c r="H262" s="496"/>
      <c r="I262" s="484"/>
      <c r="J262" s="496"/>
      <c r="K262" s="434"/>
      <c r="L262" s="429"/>
      <c r="M262" s="11" t="s">
        <v>406</v>
      </c>
      <c r="N262" s="434"/>
      <c r="O262" s="28" t="s">
        <v>113</v>
      </c>
      <c r="P262" s="103">
        <v>1</v>
      </c>
      <c r="Q262" s="30"/>
      <c r="R262" s="505"/>
      <c r="S262" s="505"/>
      <c r="T262" s="505"/>
      <c r="U262" s="486"/>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64"/>
      <c r="B263" s="464"/>
      <c r="C263" s="30">
        <v>137</v>
      </c>
      <c r="D263" s="118">
        <v>1</v>
      </c>
      <c r="E263" s="30"/>
      <c r="F263" s="118"/>
      <c r="G263" s="484"/>
      <c r="H263" s="496"/>
      <c r="I263" s="484"/>
      <c r="J263" s="496"/>
      <c r="K263" s="434"/>
      <c r="L263" s="429"/>
      <c r="M263" s="11" t="s">
        <v>407</v>
      </c>
      <c r="N263" s="434"/>
      <c r="O263" s="28" t="s">
        <v>113</v>
      </c>
      <c r="P263" s="103">
        <v>1</v>
      </c>
      <c r="Q263" s="30"/>
      <c r="R263" s="505"/>
      <c r="S263" s="505"/>
      <c r="T263" s="505"/>
      <c r="U263" s="486"/>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64"/>
      <c r="B264" s="464"/>
      <c r="C264" s="30">
        <v>138</v>
      </c>
      <c r="D264" s="118">
        <v>1</v>
      </c>
      <c r="E264" s="30"/>
      <c r="F264" s="118"/>
      <c r="G264" s="484"/>
      <c r="H264" s="496"/>
      <c r="I264" s="484"/>
      <c r="J264" s="496"/>
      <c r="K264" s="434"/>
      <c r="L264" s="429"/>
      <c r="M264" s="11" t="s">
        <v>408</v>
      </c>
      <c r="N264" s="434"/>
      <c r="O264" s="28" t="s">
        <v>113</v>
      </c>
      <c r="P264" s="103">
        <v>1</v>
      </c>
      <c r="Q264" s="30"/>
      <c r="R264" s="505"/>
      <c r="S264" s="505"/>
      <c r="T264" s="505"/>
      <c r="U264" s="486"/>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64"/>
      <c r="B265" s="464"/>
      <c r="C265" s="30">
        <v>139</v>
      </c>
      <c r="D265" s="118">
        <v>1</v>
      </c>
      <c r="E265" s="30"/>
      <c r="F265" s="118"/>
      <c r="G265" s="484"/>
      <c r="H265" s="496"/>
      <c r="I265" s="484"/>
      <c r="J265" s="496"/>
      <c r="K265" s="434"/>
      <c r="L265" s="429"/>
      <c r="M265" s="11" t="s">
        <v>409</v>
      </c>
      <c r="N265" s="434"/>
      <c r="O265" s="28" t="s">
        <v>113</v>
      </c>
      <c r="P265" s="103">
        <v>1</v>
      </c>
      <c r="Q265" s="30"/>
      <c r="R265" s="505"/>
      <c r="S265" s="505"/>
      <c r="T265" s="505"/>
      <c r="U265" s="486"/>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03"/>
      <c r="B266" s="403"/>
      <c r="C266" s="30">
        <v>140</v>
      </c>
      <c r="D266" s="118">
        <v>1</v>
      </c>
      <c r="E266" s="30"/>
      <c r="F266" s="118"/>
      <c r="G266" s="450"/>
      <c r="H266" s="448"/>
      <c r="I266" s="450"/>
      <c r="J266" s="448"/>
      <c r="K266" s="399"/>
      <c r="L266" s="419"/>
      <c r="M266" s="11" t="s">
        <v>410</v>
      </c>
      <c r="N266" s="399"/>
      <c r="O266" s="28" t="s">
        <v>113</v>
      </c>
      <c r="P266" s="103">
        <v>1</v>
      </c>
      <c r="Q266" s="30"/>
      <c r="R266" s="438"/>
      <c r="S266" s="438"/>
      <c r="T266" s="438"/>
      <c r="U266" s="454"/>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14">
        <v>1</v>
      </c>
      <c r="B267" s="414">
        <v>183</v>
      </c>
      <c r="C267" s="466"/>
      <c r="D267" s="466"/>
      <c r="E267" s="15"/>
      <c r="F267" s="15">
        <v>1</v>
      </c>
      <c r="G267" s="406">
        <v>43559</v>
      </c>
      <c r="H267" s="418">
        <v>0.70347222222222217</v>
      </c>
      <c r="I267" s="406">
        <v>43559</v>
      </c>
      <c r="J267" s="418">
        <v>0.59305555555555556</v>
      </c>
      <c r="K267" s="420" t="s">
        <v>6</v>
      </c>
      <c r="L267" s="418" t="s">
        <v>74</v>
      </c>
      <c r="M267" s="11" t="s">
        <v>401</v>
      </c>
      <c r="N267" s="420" t="s">
        <v>590</v>
      </c>
      <c r="O267" s="14"/>
      <c r="P267" s="106"/>
      <c r="Q267" s="15"/>
      <c r="R267" s="476"/>
      <c r="S267" s="476"/>
      <c r="T267" s="476"/>
      <c r="U267" s="432"/>
      <c r="V267" s="420"/>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27"/>
      <c r="B268" s="427"/>
      <c r="C268" s="556"/>
      <c r="D268" s="556"/>
      <c r="E268" s="15"/>
      <c r="F268" s="231">
        <v>1</v>
      </c>
      <c r="G268" s="428"/>
      <c r="H268" s="429"/>
      <c r="I268" s="428"/>
      <c r="J268" s="429"/>
      <c r="K268" s="426"/>
      <c r="L268" s="429"/>
      <c r="M268" s="11" t="s">
        <v>402</v>
      </c>
      <c r="N268" s="426"/>
      <c r="O268" s="14"/>
      <c r="P268" s="106"/>
      <c r="Q268" s="15"/>
      <c r="R268" s="477"/>
      <c r="S268" s="477"/>
      <c r="T268" s="477"/>
      <c r="U268" s="479"/>
      <c r="V268" s="426"/>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27"/>
      <c r="B269" s="427"/>
      <c r="C269" s="556"/>
      <c r="D269" s="556"/>
      <c r="E269" s="15"/>
      <c r="F269" s="231">
        <v>1</v>
      </c>
      <c r="G269" s="428"/>
      <c r="H269" s="429"/>
      <c r="I269" s="428"/>
      <c r="J269" s="429"/>
      <c r="K269" s="426"/>
      <c r="L269" s="429"/>
      <c r="M269" s="11" t="s">
        <v>403</v>
      </c>
      <c r="N269" s="426"/>
      <c r="O269" s="14"/>
      <c r="P269" s="106"/>
      <c r="Q269" s="15"/>
      <c r="R269" s="477"/>
      <c r="S269" s="477"/>
      <c r="T269" s="477"/>
      <c r="U269" s="479"/>
      <c r="V269" s="426"/>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27"/>
      <c r="B270" s="427"/>
      <c r="C270" s="556"/>
      <c r="D270" s="556"/>
      <c r="E270" s="15"/>
      <c r="F270" s="231">
        <v>1</v>
      </c>
      <c r="G270" s="428"/>
      <c r="H270" s="429"/>
      <c r="I270" s="428"/>
      <c r="J270" s="429"/>
      <c r="K270" s="426"/>
      <c r="L270" s="429"/>
      <c r="M270" s="11" t="s">
        <v>404</v>
      </c>
      <c r="N270" s="426"/>
      <c r="O270" s="14"/>
      <c r="P270" s="106"/>
      <c r="Q270" s="15"/>
      <c r="R270" s="477"/>
      <c r="S270" s="477"/>
      <c r="T270" s="477"/>
      <c r="U270" s="479"/>
      <c r="V270" s="426"/>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27"/>
      <c r="B271" s="427"/>
      <c r="C271" s="556"/>
      <c r="D271" s="556"/>
      <c r="E271" s="15"/>
      <c r="F271" s="231">
        <v>1</v>
      </c>
      <c r="G271" s="428"/>
      <c r="H271" s="429"/>
      <c r="I271" s="428"/>
      <c r="J271" s="429"/>
      <c r="K271" s="426"/>
      <c r="L271" s="429"/>
      <c r="M271" s="11" t="s">
        <v>405</v>
      </c>
      <c r="N271" s="426"/>
      <c r="O271" s="14"/>
      <c r="P271" s="106"/>
      <c r="Q271" s="15"/>
      <c r="R271" s="477"/>
      <c r="S271" s="477"/>
      <c r="T271" s="477"/>
      <c r="U271" s="479"/>
      <c r="V271" s="426"/>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27"/>
      <c r="B272" s="427"/>
      <c r="C272" s="556"/>
      <c r="D272" s="556"/>
      <c r="E272" s="15"/>
      <c r="F272" s="231">
        <v>1</v>
      </c>
      <c r="G272" s="428"/>
      <c r="H272" s="429"/>
      <c r="I272" s="428"/>
      <c r="J272" s="429"/>
      <c r="K272" s="426"/>
      <c r="L272" s="429"/>
      <c r="M272" s="11" t="s">
        <v>406</v>
      </c>
      <c r="N272" s="426"/>
      <c r="O272" s="14"/>
      <c r="P272" s="106"/>
      <c r="Q272" s="15"/>
      <c r="R272" s="477"/>
      <c r="S272" s="477"/>
      <c r="T272" s="477"/>
      <c r="U272" s="479"/>
      <c r="V272" s="426"/>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27"/>
      <c r="B273" s="427"/>
      <c r="C273" s="556"/>
      <c r="D273" s="556"/>
      <c r="E273" s="15"/>
      <c r="F273" s="231">
        <v>1</v>
      </c>
      <c r="G273" s="428"/>
      <c r="H273" s="429"/>
      <c r="I273" s="428"/>
      <c r="J273" s="429"/>
      <c r="K273" s="426"/>
      <c r="L273" s="429"/>
      <c r="M273" s="11" t="s">
        <v>407</v>
      </c>
      <c r="N273" s="426"/>
      <c r="O273" s="14"/>
      <c r="P273" s="106"/>
      <c r="Q273" s="15"/>
      <c r="R273" s="477"/>
      <c r="S273" s="477"/>
      <c r="T273" s="477"/>
      <c r="U273" s="479"/>
      <c r="V273" s="426"/>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27"/>
      <c r="B274" s="427"/>
      <c r="C274" s="556"/>
      <c r="D274" s="556"/>
      <c r="E274" s="15"/>
      <c r="F274" s="231">
        <v>1</v>
      </c>
      <c r="G274" s="428"/>
      <c r="H274" s="429"/>
      <c r="I274" s="428"/>
      <c r="J274" s="429"/>
      <c r="K274" s="426"/>
      <c r="L274" s="429"/>
      <c r="M274" s="11" t="s">
        <v>408</v>
      </c>
      <c r="N274" s="426"/>
      <c r="O274" s="14"/>
      <c r="P274" s="106"/>
      <c r="Q274" s="15"/>
      <c r="R274" s="477"/>
      <c r="S274" s="477"/>
      <c r="T274" s="477"/>
      <c r="U274" s="479"/>
      <c r="V274" s="426"/>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27"/>
      <c r="B275" s="427"/>
      <c r="C275" s="556"/>
      <c r="D275" s="556"/>
      <c r="E275" s="15"/>
      <c r="F275" s="231">
        <v>1</v>
      </c>
      <c r="G275" s="428"/>
      <c r="H275" s="429"/>
      <c r="I275" s="428"/>
      <c r="J275" s="429"/>
      <c r="K275" s="426"/>
      <c r="L275" s="429"/>
      <c r="M275" s="11" t="s">
        <v>409</v>
      </c>
      <c r="N275" s="426"/>
      <c r="O275" s="14"/>
      <c r="P275" s="106"/>
      <c r="Q275" s="15"/>
      <c r="R275" s="477"/>
      <c r="S275" s="477"/>
      <c r="T275" s="477"/>
      <c r="U275" s="479"/>
      <c r="V275" s="426"/>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15"/>
      <c r="B276" s="415"/>
      <c r="C276" s="467"/>
      <c r="D276" s="467"/>
      <c r="E276" s="15"/>
      <c r="F276" s="231">
        <v>1</v>
      </c>
      <c r="G276" s="407"/>
      <c r="H276" s="419"/>
      <c r="I276" s="407"/>
      <c r="J276" s="419"/>
      <c r="K276" s="421"/>
      <c r="L276" s="419"/>
      <c r="M276" s="11" t="s">
        <v>410</v>
      </c>
      <c r="N276" s="421"/>
      <c r="O276" s="14"/>
      <c r="P276" s="106"/>
      <c r="Q276" s="15"/>
      <c r="R276" s="478"/>
      <c r="S276" s="478"/>
      <c r="T276" s="478"/>
      <c r="U276" s="433"/>
      <c r="V276" s="421"/>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02">
        <v>1</v>
      </c>
      <c r="B277" s="402">
        <v>184</v>
      </c>
      <c r="C277" s="30">
        <v>141</v>
      </c>
      <c r="D277" s="30">
        <v>1</v>
      </c>
      <c r="E277" s="30"/>
      <c r="F277" s="30"/>
      <c r="G277" s="449">
        <v>43562</v>
      </c>
      <c r="H277" s="491">
        <v>0.87587962962962962</v>
      </c>
      <c r="I277" s="449">
        <v>43562</v>
      </c>
      <c r="J277" s="491">
        <v>0.59305555555555556</v>
      </c>
      <c r="K277" s="398" t="s">
        <v>64</v>
      </c>
      <c r="L277" s="408" t="s">
        <v>76</v>
      </c>
      <c r="M277" s="14" t="s">
        <v>194</v>
      </c>
      <c r="N277" s="480" t="s">
        <v>587</v>
      </c>
      <c r="O277" s="28" t="s">
        <v>113</v>
      </c>
      <c r="P277" s="103">
        <v>1</v>
      </c>
      <c r="Q277" s="103"/>
      <c r="R277" s="104"/>
      <c r="S277" s="104"/>
      <c r="T277" s="483">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64"/>
      <c r="B278" s="464"/>
      <c r="C278" s="30">
        <v>142</v>
      </c>
      <c r="D278" s="30">
        <v>1</v>
      </c>
      <c r="E278" s="30"/>
      <c r="F278" s="30"/>
      <c r="G278" s="484"/>
      <c r="H278" s="492"/>
      <c r="I278" s="484"/>
      <c r="J278" s="492"/>
      <c r="K278" s="434"/>
      <c r="L278" s="485"/>
      <c r="M278" s="14" t="s">
        <v>195</v>
      </c>
      <c r="N278" s="481"/>
      <c r="O278" s="28" t="s">
        <v>113</v>
      </c>
      <c r="P278" s="103">
        <v>1</v>
      </c>
      <c r="Q278" s="103"/>
      <c r="R278" s="104"/>
      <c r="S278" s="104"/>
      <c r="T278" s="483"/>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03"/>
      <c r="B279" s="403"/>
      <c r="C279" s="30">
        <v>143</v>
      </c>
      <c r="D279" s="30">
        <v>1</v>
      </c>
      <c r="E279" s="30"/>
      <c r="F279" s="30"/>
      <c r="G279" s="450"/>
      <c r="H279" s="493"/>
      <c r="I279" s="450"/>
      <c r="J279" s="493"/>
      <c r="K279" s="399"/>
      <c r="L279" s="409"/>
      <c r="M279" s="14" t="s">
        <v>196</v>
      </c>
      <c r="N279" s="482"/>
      <c r="O279" s="28" t="s">
        <v>113</v>
      </c>
      <c r="P279" s="103">
        <v>1</v>
      </c>
      <c r="Q279" s="103"/>
      <c r="R279" s="104"/>
      <c r="S279" s="104"/>
      <c r="T279" s="483"/>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14">
        <v>1</v>
      </c>
      <c r="B280" s="414">
        <v>185</v>
      </c>
      <c r="C280" s="414"/>
      <c r="D280" s="414"/>
      <c r="E280" s="15"/>
      <c r="F280" s="15">
        <v>1</v>
      </c>
      <c r="G280" s="406">
        <v>43619</v>
      </c>
      <c r="H280" s="408">
        <v>0.58750000000000002</v>
      </c>
      <c r="I280" s="406">
        <v>43619</v>
      </c>
      <c r="J280" s="408">
        <v>0.58750000000000002</v>
      </c>
      <c r="K280" s="420" t="s">
        <v>6</v>
      </c>
      <c r="L280" s="408" t="s">
        <v>76</v>
      </c>
      <c r="M280" s="14" t="s">
        <v>194</v>
      </c>
      <c r="N280" s="412" t="s">
        <v>588</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27"/>
      <c r="B281" s="427"/>
      <c r="C281" s="427"/>
      <c r="D281" s="427"/>
      <c r="E281" s="15"/>
      <c r="F281" s="15">
        <v>1</v>
      </c>
      <c r="G281" s="428"/>
      <c r="H281" s="485"/>
      <c r="I281" s="428"/>
      <c r="J281" s="485"/>
      <c r="K281" s="426"/>
      <c r="L281" s="485"/>
      <c r="M281" s="14" t="s">
        <v>195</v>
      </c>
      <c r="N281" s="529"/>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15"/>
      <c r="B282" s="415"/>
      <c r="C282" s="415"/>
      <c r="D282" s="415"/>
      <c r="E282" s="15"/>
      <c r="F282" s="15">
        <v>1</v>
      </c>
      <c r="G282" s="407"/>
      <c r="H282" s="409"/>
      <c r="I282" s="407"/>
      <c r="J282" s="409"/>
      <c r="K282" s="421"/>
      <c r="L282" s="409"/>
      <c r="M282" s="14" t="s">
        <v>196</v>
      </c>
      <c r="N282" s="413"/>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6</v>
      </c>
      <c r="L283" s="12" t="s">
        <v>77</v>
      </c>
      <c r="M283" s="11" t="s">
        <v>193</v>
      </c>
      <c r="N283" s="25" t="s">
        <v>40</v>
      </c>
      <c r="O283" s="28" t="s">
        <v>113</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02">
        <v>1</v>
      </c>
      <c r="B284" s="402">
        <v>187</v>
      </c>
      <c r="C284" s="118">
        <v>145</v>
      </c>
      <c r="D284" s="118">
        <v>1</v>
      </c>
      <c r="E284" s="30"/>
      <c r="F284" s="118"/>
      <c r="G284" s="449">
        <v>43567</v>
      </c>
      <c r="H284" s="447">
        <v>0.36041666666666666</v>
      </c>
      <c r="I284" s="449">
        <v>43567</v>
      </c>
      <c r="J284" s="447">
        <v>0.36041666666666666</v>
      </c>
      <c r="K284" s="398" t="s">
        <v>6</v>
      </c>
      <c r="L284" s="406" t="s">
        <v>77</v>
      </c>
      <c r="M284" s="11" t="s">
        <v>411</v>
      </c>
      <c r="N284" s="398" t="s">
        <v>413</v>
      </c>
      <c r="O284" s="28" t="s">
        <v>113</v>
      </c>
      <c r="P284" s="103">
        <v>1</v>
      </c>
      <c r="Q284" s="30"/>
      <c r="R284" s="437">
        <v>583</v>
      </c>
      <c r="S284" s="437">
        <v>150</v>
      </c>
      <c r="T284" s="437">
        <v>92</v>
      </c>
      <c r="U284" s="432">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03"/>
      <c r="B285" s="403"/>
      <c r="C285" s="118">
        <v>146</v>
      </c>
      <c r="D285" s="118">
        <v>1</v>
      </c>
      <c r="E285" s="30"/>
      <c r="F285" s="118"/>
      <c r="G285" s="450"/>
      <c r="H285" s="448"/>
      <c r="I285" s="450"/>
      <c r="J285" s="448"/>
      <c r="K285" s="399"/>
      <c r="L285" s="407"/>
      <c r="M285" s="11" t="s">
        <v>412</v>
      </c>
      <c r="N285" s="399"/>
      <c r="O285" s="28" t="s">
        <v>113</v>
      </c>
      <c r="P285" s="103">
        <v>1</v>
      </c>
      <c r="Q285" s="30"/>
      <c r="R285" s="438"/>
      <c r="S285" s="438"/>
      <c r="T285" s="438"/>
      <c r="U285" s="433"/>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14">
        <v>1</v>
      </c>
      <c r="B286" s="414">
        <v>188</v>
      </c>
      <c r="C286" s="466"/>
      <c r="D286" s="466"/>
      <c r="E286" s="15"/>
      <c r="F286" s="15">
        <v>1</v>
      </c>
      <c r="G286" s="406">
        <v>43619</v>
      </c>
      <c r="H286" s="418">
        <v>0.58819444444444446</v>
      </c>
      <c r="I286" s="406">
        <v>43619</v>
      </c>
      <c r="J286" s="418">
        <v>0.58819444444444446</v>
      </c>
      <c r="K286" s="420" t="s">
        <v>6</v>
      </c>
      <c r="L286" s="406" t="s">
        <v>77</v>
      </c>
      <c r="M286" s="11" t="s">
        <v>193</v>
      </c>
      <c r="N286" s="420" t="s">
        <v>589</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27"/>
      <c r="B287" s="427"/>
      <c r="C287" s="556"/>
      <c r="D287" s="556"/>
      <c r="E287" s="15"/>
      <c r="F287" s="15">
        <v>1</v>
      </c>
      <c r="G287" s="428"/>
      <c r="H287" s="429"/>
      <c r="I287" s="428"/>
      <c r="J287" s="429"/>
      <c r="K287" s="426"/>
      <c r="L287" s="428"/>
      <c r="M287" s="11" t="s">
        <v>411</v>
      </c>
      <c r="N287" s="426"/>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15"/>
      <c r="B288" s="415"/>
      <c r="C288" s="467"/>
      <c r="D288" s="467"/>
      <c r="E288" s="15"/>
      <c r="F288" s="15">
        <v>1</v>
      </c>
      <c r="G288" s="407"/>
      <c r="H288" s="419"/>
      <c r="I288" s="407"/>
      <c r="J288" s="419"/>
      <c r="K288" s="421"/>
      <c r="L288" s="407"/>
      <c r="M288" s="11" t="s">
        <v>412</v>
      </c>
      <c r="N288" s="421"/>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02">
        <v>1</v>
      </c>
      <c r="B289" s="402">
        <v>189</v>
      </c>
      <c r="C289" s="48">
        <v>147</v>
      </c>
      <c r="D289" s="48">
        <v>1</v>
      </c>
      <c r="E289" s="30"/>
      <c r="F289" s="41"/>
      <c r="G289" s="449">
        <v>43577</v>
      </c>
      <c r="H289" s="447">
        <v>0.35138888888888892</v>
      </c>
      <c r="I289" s="422">
        <v>43577</v>
      </c>
      <c r="J289" s="424">
        <v>0.35138888888888892</v>
      </c>
      <c r="K289" s="489" t="s">
        <v>414</v>
      </c>
      <c r="L289" s="418" t="s">
        <v>78</v>
      </c>
      <c r="M289" s="420" t="s">
        <v>190</v>
      </c>
      <c r="N289" s="398" t="s">
        <v>415</v>
      </c>
      <c r="O289" s="28" t="s">
        <v>416</v>
      </c>
      <c r="P289" s="103">
        <v>1</v>
      </c>
      <c r="Q289" s="30"/>
      <c r="R289" s="430">
        <v>302</v>
      </c>
      <c r="S289" s="430">
        <v>28</v>
      </c>
      <c r="T289" s="430">
        <v>28</v>
      </c>
      <c r="U289" s="432">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64"/>
      <c r="B290" s="464"/>
      <c r="C290" s="48">
        <v>148</v>
      </c>
      <c r="D290" s="48">
        <v>1</v>
      </c>
      <c r="E290" s="30"/>
      <c r="F290" s="41"/>
      <c r="G290" s="484"/>
      <c r="H290" s="496"/>
      <c r="I290" s="465"/>
      <c r="J290" s="495"/>
      <c r="K290" s="494"/>
      <c r="L290" s="429"/>
      <c r="M290" s="421"/>
      <c r="N290" s="434"/>
      <c r="O290" s="28" t="s">
        <v>416</v>
      </c>
      <c r="P290" s="103">
        <v>1</v>
      </c>
      <c r="Q290" s="30"/>
      <c r="R290" s="431"/>
      <c r="S290" s="431"/>
      <c r="T290" s="431"/>
      <c r="U290" s="433"/>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64"/>
      <c r="B291" s="464"/>
      <c r="C291" s="48">
        <v>149</v>
      </c>
      <c r="D291" s="48">
        <v>1</v>
      </c>
      <c r="E291" s="30"/>
      <c r="F291" s="30"/>
      <c r="G291" s="484"/>
      <c r="H291" s="496"/>
      <c r="I291" s="465"/>
      <c r="J291" s="495"/>
      <c r="K291" s="494"/>
      <c r="L291" s="429"/>
      <c r="M291" s="420" t="s">
        <v>191</v>
      </c>
      <c r="N291" s="434"/>
      <c r="O291" s="28" t="s">
        <v>416</v>
      </c>
      <c r="P291" s="103">
        <v>1</v>
      </c>
      <c r="Q291" s="30"/>
      <c r="R291" s="430">
        <v>419</v>
      </c>
      <c r="S291" s="430">
        <v>49</v>
      </c>
      <c r="T291" s="430">
        <v>49</v>
      </c>
      <c r="U291" s="432">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03"/>
      <c r="B292" s="403"/>
      <c r="C292" s="117">
        <v>150</v>
      </c>
      <c r="D292" s="48">
        <v>1</v>
      </c>
      <c r="E292" s="30"/>
      <c r="F292" s="118"/>
      <c r="G292" s="450"/>
      <c r="H292" s="448"/>
      <c r="I292" s="423"/>
      <c r="J292" s="425"/>
      <c r="K292" s="490"/>
      <c r="L292" s="419"/>
      <c r="M292" s="421"/>
      <c r="N292" s="399"/>
      <c r="O292" s="28" t="s">
        <v>416</v>
      </c>
      <c r="P292" s="103">
        <v>1</v>
      </c>
      <c r="Q292" s="30"/>
      <c r="R292" s="431"/>
      <c r="S292" s="431"/>
      <c r="T292" s="431"/>
      <c r="U292" s="433"/>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474">
        <v>1</v>
      </c>
      <c r="B293" s="474">
        <v>190</v>
      </c>
      <c r="C293" s="402"/>
      <c r="D293" s="402"/>
      <c r="E293" s="30"/>
      <c r="F293" s="402"/>
      <c r="G293" s="475">
        <v>43582</v>
      </c>
      <c r="H293" s="547">
        <v>0.59583333333333333</v>
      </c>
      <c r="I293" s="457">
        <v>43574</v>
      </c>
      <c r="J293" s="548">
        <v>0.35138888888888892</v>
      </c>
      <c r="K293" s="549" t="s">
        <v>43</v>
      </c>
      <c r="L293" s="435" t="s">
        <v>78</v>
      </c>
      <c r="M293" s="11" t="s">
        <v>190</v>
      </c>
      <c r="N293" s="436" t="s">
        <v>41</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474"/>
      <c r="B294" s="474"/>
      <c r="C294" s="403"/>
      <c r="D294" s="403"/>
      <c r="E294" s="30"/>
      <c r="F294" s="403"/>
      <c r="G294" s="475"/>
      <c r="H294" s="547"/>
      <c r="I294" s="457"/>
      <c r="J294" s="548"/>
      <c r="K294" s="549"/>
      <c r="L294" s="435"/>
      <c r="M294" s="11" t="s">
        <v>191</v>
      </c>
      <c r="N294" s="436"/>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597</v>
      </c>
      <c r="L295" s="291"/>
      <c r="M295" s="295" t="s">
        <v>599</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02">
        <v>1</v>
      </c>
      <c r="B296" s="402">
        <v>192</v>
      </c>
      <c r="C296" s="118">
        <v>151</v>
      </c>
      <c r="D296" s="48">
        <v>1</v>
      </c>
      <c r="E296" s="30"/>
      <c r="F296" s="118"/>
      <c r="G296" s="449">
        <v>43577</v>
      </c>
      <c r="H296" s="447">
        <v>0.3520833333333333</v>
      </c>
      <c r="I296" s="449">
        <v>43577</v>
      </c>
      <c r="J296" s="447">
        <v>0.3520833333333333</v>
      </c>
      <c r="K296" s="398" t="s">
        <v>6</v>
      </c>
      <c r="L296" s="418" t="s">
        <v>78</v>
      </c>
      <c r="M296" s="11" t="s">
        <v>418</v>
      </c>
      <c r="N296" s="398" t="s">
        <v>417</v>
      </c>
      <c r="O296" s="28" t="s">
        <v>113</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64"/>
      <c r="B297" s="464"/>
      <c r="C297" s="118">
        <v>152</v>
      </c>
      <c r="D297" s="48">
        <v>1</v>
      </c>
      <c r="E297" s="30"/>
      <c r="F297" s="118"/>
      <c r="G297" s="484"/>
      <c r="H297" s="496"/>
      <c r="I297" s="484"/>
      <c r="J297" s="496"/>
      <c r="K297" s="434"/>
      <c r="L297" s="429"/>
      <c r="M297" s="11" t="s">
        <v>420</v>
      </c>
      <c r="N297" s="434"/>
      <c r="O297" s="28" t="s">
        <v>113</v>
      </c>
      <c r="P297" s="103">
        <v>1</v>
      </c>
      <c r="Q297" s="30"/>
      <c r="R297" s="437">
        <v>172</v>
      </c>
      <c r="S297" s="437">
        <v>62</v>
      </c>
      <c r="T297" s="437">
        <v>62</v>
      </c>
      <c r="U297" s="432">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64"/>
      <c r="B298" s="464"/>
      <c r="C298" s="118">
        <v>153</v>
      </c>
      <c r="D298" s="48">
        <v>1</v>
      </c>
      <c r="E298" s="30"/>
      <c r="F298" s="118"/>
      <c r="G298" s="484"/>
      <c r="H298" s="496"/>
      <c r="I298" s="484"/>
      <c r="J298" s="496"/>
      <c r="K298" s="434"/>
      <c r="L298" s="429"/>
      <c r="M298" s="11" t="s">
        <v>422</v>
      </c>
      <c r="N298" s="434"/>
      <c r="O298" s="28" t="s">
        <v>113</v>
      </c>
      <c r="P298" s="103">
        <v>1</v>
      </c>
      <c r="Q298" s="30"/>
      <c r="R298" s="438"/>
      <c r="S298" s="438"/>
      <c r="T298" s="438"/>
      <c r="U298" s="433"/>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64"/>
      <c r="B299" s="464"/>
      <c r="C299" s="118">
        <v>154</v>
      </c>
      <c r="D299" s="48">
        <v>1</v>
      </c>
      <c r="E299" s="30"/>
      <c r="F299" s="118"/>
      <c r="G299" s="484"/>
      <c r="H299" s="496"/>
      <c r="I299" s="484"/>
      <c r="J299" s="496"/>
      <c r="K299" s="434"/>
      <c r="L299" s="429"/>
      <c r="M299" s="11" t="s">
        <v>419</v>
      </c>
      <c r="N299" s="434"/>
      <c r="O299" s="28" t="s">
        <v>113</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64"/>
      <c r="B300" s="464"/>
      <c r="C300" s="118">
        <v>155</v>
      </c>
      <c r="D300" s="48">
        <v>1</v>
      </c>
      <c r="E300" s="30"/>
      <c r="F300" s="118"/>
      <c r="G300" s="484"/>
      <c r="H300" s="496"/>
      <c r="I300" s="484"/>
      <c r="J300" s="496"/>
      <c r="K300" s="434"/>
      <c r="L300" s="429"/>
      <c r="M300" s="11" t="s">
        <v>421</v>
      </c>
      <c r="N300" s="434"/>
      <c r="O300" s="28" t="s">
        <v>113</v>
      </c>
      <c r="P300" s="103">
        <v>1</v>
      </c>
      <c r="Q300" s="30"/>
      <c r="R300" s="437">
        <v>86</v>
      </c>
      <c r="S300" s="437">
        <v>34</v>
      </c>
      <c r="T300" s="437">
        <v>34</v>
      </c>
      <c r="U300" s="432">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03"/>
      <c r="B301" s="403"/>
      <c r="C301" s="118">
        <v>156</v>
      </c>
      <c r="D301" s="48">
        <v>1</v>
      </c>
      <c r="E301" s="30"/>
      <c r="F301" s="118"/>
      <c r="G301" s="450"/>
      <c r="H301" s="448"/>
      <c r="I301" s="450"/>
      <c r="J301" s="448"/>
      <c r="K301" s="399"/>
      <c r="L301" s="419"/>
      <c r="M301" s="11" t="s">
        <v>423</v>
      </c>
      <c r="N301" s="399"/>
      <c r="O301" s="28" t="s">
        <v>113</v>
      </c>
      <c r="P301" s="103">
        <v>1</v>
      </c>
      <c r="Q301" s="30"/>
      <c r="R301" s="438"/>
      <c r="S301" s="438"/>
      <c r="T301" s="438"/>
      <c r="U301" s="433"/>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14">
        <v>1</v>
      </c>
      <c r="B302" s="414">
        <v>193</v>
      </c>
      <c r="C302" s="414"/>
      <c r="D302" s="416"/>
      <c r="E302" s="414"/>
      <c r="F302" s="79">
        <v>1</v>
      </c>
      <c r="G302" s="406">
        <v>43612</v>
      </c>
      <c r="H302" s="418">
        <v>0.3840277777777778</v>
      </c>
      <c r="I302" s="406">
        <v>43612</v>
      </c>
      <c r="J302" s="418">
        <v>0.3840277777777778</v>
      </c>
      <c r="K302" s="410" t="s">
        <v>6</v>
      </c>
      <c r="L302" s="418" t="s">
        <v>78</v>
      </c>
      <c r="M302" s="420" t="s">
        <v>190</v>
      </c>
      <c r="N302" s="420" t="s">
        <v>584</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27"/>
      <c r="B303" s="427"/>
      <c r="C303" s="427"/>
      <c r="D303" s="463"/>
      <c r="E303" s="427"/>
      <c r="F303" s="79">
        <v>1</v>
      </c>
      <c r="G303" s="428"/>
      <c r="H303" s="429"/>
      <c r="I303" s="428"/>
      <c r="J303" s="429"/>
      <c r="K303" s="508"/>
      <c r="L303" s="429"/>
      <c r="M303" s="421"/>
      <c r="N303" s="426"/>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27"/>
      <c r="B304" s="427"/>
      <c r="C304" s="427"/>
      <c r="D304" s="463"/>
      <c r="E304" s="427"/>
      <c r="F304" s="79">
        <v>1</v>
      </c>
      <c r="G304" s="428"/>
      <c r="H304" s="429"/>
      <c r="I304" s="428"/>
      <c r="J304" s="429"/>
      <c r="K304" s="508"/>
      <c r="L304" s="429"/>
      <c r="M304" s="420" t="s">
        <v>191</v>
      </c>
      <c r="N304" s="426"/>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27"/>
      <c r="B305" s="427"/>
      <c r="C305" s="427"/>
      <c r="D305" s="463"/>
      <c r="E305" s="427"/>
      <c r="F305" s="79">
        <v>1</v>
      </c>
      <c r="G305" s="428"/>
      <c r="H305" s="429"/>
      <c r="I305" s="428"/>
      <c r="J305" s="429"/>
      <c r="K305" s="508"/>
      <c r="L305" s="419"/>
      <c r="M305" s="421"/>
      <c r="N305" s="426"/>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27"/>
      <c r="B306" s="427"/>
      <c r="C306" s="427"/>
      <c r="D306" s="463"/>
      <c r="E306" s="427"/>
      <c r="F306" s="79">
        <v>1</v>
      </c>
      <c r="G306" s="428"/>
      <c r="H306" s="429"/>
      <c r="I306" s="428"/>
      <c r="J306" s="429"/>
      <c r="K306" s="508"/>
      <c r="L306" s="418" t="s">
        <v>78</v>
      </c>
      <c r="M306" s="11" t="s">
        <v>418</v>
      </c>
      <c r="N306" s="426"/>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27"/>
      <c r="B307" s="427"/>
      <c r="C307" s="427"/>
      <c r="D307" s="463"/>
      <c r="E307" s="427"/>
      <c r="F307" s="79">
        <v>1</v>
      </c>
      <c r="G307" s="428"/>
      <c r="H307" s="429"/>
      <c r="I307" s="428"/>
      <c r="J307" s="429"/>
      <c r="K307" s="508"/>
      <c r="L307" s="429"/>
      <c r="M307" s="11" t="s">
        <v>420</v>
      </c>
      <c r="N307" s="426"/>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27"/>
      <c r="B308" s="427"/>
      <c r="C308" s="427"/>
      <c r="D308" s="463"/>
      <c r="E308" s="427"/>
      <c r="F308" s="79">
        <v>1</v>
      </c>
      <c r="G308" s="428"/>
      <c r="H308" s="429"/>
      <c r="I308" s="428"/>
      <c r="J308" s="429"/>
      <c r="K308" s="508"/>
      <c r="L308" s="429"/>
      <c r="M308" s="11" t="s">
        <v>422</v>
      </c>
      <c r="N308" s="426"/>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27"/>
      <c r="B309" s="427"/>
      <c r="C309" s="427"/>
      <c r="D309" s="463"/>
      <c r="E309" s="427"/>
      <c r="F309" s="79">
        <v>1</v>
      </c>
      <c r="G309" s="428"/>
      <c r="H309" s="429"/>
      <c r="I309" s="428"/>
      <c r="J309" s="429"/>
      <c r="K309" s="508"/>
      <c r="L309" s="429"/>
      <c r="M309" s="11" t="s">
        <v>419</v>
      </c>
      <c r="N309" s="426"/>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27"/>
      <c r="B310" s="427"/>
      <c r="C310" s="427"/>
      <c r="D310" s="463"/>
      <c r="E310" s="427"/>
      <c r="F310" s="79">
        <v>1</v>
      </c>
      <c r="G310" s="428"/>
      <c r="H310" s="429"/>
      <c r="I310" s="428"/>
      <c r="J310" s="429"/>
      <c r="K310" s="508"/>
      <c r="L310" s="429"/>
      <c r="M310" s="11" t="s">
        <v>421</v>
      </c>
      <c r="N310" s="426"/>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15"/>
      <c r="B311" s="415"/>
      <c r="C311" s="415"/>
      <c r="D311" s="417"/>
      <c r="E311" s="415"/>
      <c r="F311" s="79">
        <v>1</v>
      </c>
      <c r="G311" s="407"/>
      <c r="H311" s="419"/>
      <c r="I311" s="407"/>
      <c r="J311" s="419"/>
      <c r="K311" s="411"/>
      <c r="L311" s="419"/>
      <c r="M311" s="11" t="s">
        <v>423</v>
      </c>
      <c r="N311" s="421"/>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6</v>
      </c>
      <c r="L312" s="22"/>
      <c r="M312" s="16"/>
      <c r="N312" s="16" t="s">
        <v>42</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22</v>
      </c>
      <c r="L313" s="27" t="s">
        <v>79</v>
      </c>
      <c r="M313" s="28" t="s">
        <v>187</v>
      </c>
      <c r="N313" s="28" t="s">
        <v>45</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20</v>
      </c>
      <c r="I314" s="17"/>
      <c r="J314" s="22"/>
      <c r="K314" s="16" t="s">
        <v>21</v>
      </c>
      <c r="L314" s="22" t="s">
        <v>79</v>
      </c>
      <c r="M314" s="24" t="s">
        <v>187</v>
      </c>
      <c r="N314" s="24" t="s">
        <v>44</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23</v>
      </c>
      <c r="L315" s="22" t="s">
        <v>79</v>
      </c>
      <c r="M315" s="24" t="s">
        <v>187</v>
      </c>
      <c r="N315" s="24" t="s">
        <v>46</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6</v>
      </c>
      <c r="L316" s="160" t="s">
        <v>80</v>
      </c>
      <c r="M316" s="165" t="s">
        <v>188</v>
      </c>
      <c r="N316" s="43" t="s">
        <v>47</v>
      </c>
      <c r="O316" s="43"/>
      <c r="P316" s="48"/>
      <c r="Q316" s="48"/>
      <c r="R316" s="108">
        <v>75</v>
      </c>
      <c r="S316" s="108">
        <v>6</v>
      </c>
      <c r="T316" s="108">
        <v>6</v>
      </c>
      <c r="U316" s="112">
        <f t="shared" ref="U316:U327" si="70">+R316-T316</f>
        <v>69</v>
      </c>
      <c r="V316" s="43" t="s">
        <v>17</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6</v>
      </c>
      <c r="L317" s="160" t="s">
        <v>80</v>
      </c>
      <c r="M317" s="165" t="s">
        <v>591</v>
      </c>
      <c r="N317" s="165" t="s">
        <v>592</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6</v>
      </c>
      <c r="L318" s="160" t="s">
        <v>81</v>
      </c>
      <c r="M318" s="165" t="s">
        <v>189</v>
      </c>
      <c r="N318" s="43" t="s">
        <v>48</v>
      </c>
      <c r="O318" s="28" t="s">
        <v>113</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6</v>
      </c>
      <c r="L319" s="13" t="s">
        <v>69</v>
      </c>
      <c r="M319" s="11" t="s">
        <v>183</v>
      </c>
      <c r="N319" s="28" t="s">
        <v>49</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6</v>
      </c>
      <c r="L320" s="13" t="s">
        <v>69</v>
      </c>
      <c r="M320" s="11" t="s">
        <v>183</v>
      </c>
      <c r="N320" s="14" t="s">
        <v>618</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6</v>
      </c>
      <c r="L321" s="94" t="s">
        <v>74</v>
      </c>
      <c r="M321" s="11" t="s">
        <v>184</v>
      </c>
      <c r="N321" s="28" t="s">
        <v>50</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14">
        <v>1</v>
      </c>
      <c r="B322" s="414">
        <v>204</v>
      </c>
      <c r="C322" s="416"/>
      <c r="D322" s="414"/>
      <c r="E322" s="15"/>
      <c r="F322" s="15">
        <v>1</v>
      </c>
      <c r="G322" s="406">
        <v>43655</v>
      </c>
      <c r="H322" s="408">
        <v>0.58124999999999993</v>
      </c>
      <c r="I322" s="406">
        <v>43655</v>
      </c>
      <c r="J322" s="408">
        <v>0.58124999999999993</v>
      </c>
      <c r="K322" s="410" t="s">
        <v>6</v>
      </c>
      <c r="L322" s="160" t="s">
        <v>81</v>
      </c>
      <c r="M322" s="165" t="s">
        <v>189</v>
      </c>
      <c r="N322" s="412" t="s">
        <v>615</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15"/>
      <c r="B323" s="415"/>
      <c r="C323" s="417"/>
      <c r="D323" s="415"/>
      <c r="E323" s="15"/>
      <c r="F323" s="15">
        <v>1</v>
      </c>
      <c r="G323" s="407"/>
      <c r="H323" s="409"/>
      <c r="I323" s="407"/>
      <c r="J323" s="409"/>
      <c r="K323" s="411"/>
      <c r="L323" s="94" t="s">
        <v>74</v>
      </c>
      <c r="M323" s="11" t="s">
        <v>184</v>
      </c>
      <c r="N323" s="413"/>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6</v>
      </c>
      <c r="L324" s="13" t="s">
        <v>186</v>
      </c>
      <c r="M324" s="11" t="s">
        <v>185</v>
      </c>
      <c r="N324" s="28" t="s">
        <v>51</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6</v>
      </c>
      <c r="L325" s="13" t="s">
        <v>74</v>
      </c>
      <c r="M325" s="11" t="s">
        <v>202</v>
      </c>
      <c r="N325" s="28" t="s">
        <v>53</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6</v>
      </c>
      <c r="L326" s="13" t="s">
        <v>74</v>
      </c>
      <c r="M326" s="11" t="s">
        <v>202</v>
      </c>
      <c r="N326" s="14" t="s">
        <v>611</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6</v>
      </c>
      <c r="L327" s="94" t="s">
        <v>80</v>
      </c>
      <c r="M327" s="11" t="s">
        <v>201</v>
      </c>
      <c r="N327" s="28" t="s">
        <v>52</v>
      </c>
      <c r="O327" s="28" t="s">
        <v>424</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20</v>
      </c>
      <c r="I328" s="26">
        <v>43616</v>
      </c>
      <c r="J328" s="27"/>
      <c r="K328" s="25" t="s">
        <v>24</v>
      </c>
      <c r="L328" s="27" t="s">
        <v>79</v>
      </c>
      <c r="M328" s="28" t="s">
        <v>187</v>
      </c>
      <c r="N328" s="28" t="s">
        <v>54</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23</v>
      </c>
      <c r="L329" s="22"/>
      <c r="M329" s="24"/>
      <c r="N329" s="24" t="s">
        <v>18</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6</v>
      </c>
      <c r="L330" s="160" t="s">
        <v>81</v>
      </c>
      <c r="M330" s="165" t="s">
        <v>425</v>
      </c>
      <c r="N330" s="43" t="s">
        <v>426</v>
      </c>
      <c r="O330" s="43" t="s">
        <v>427</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14">
        <v>1</v>
      </c>
      <c r="B331" s="414">
        <v>212</v>
      </c>
      <c r="C331" s="416"/>
      <c r="D331" s="414"/>
      <c r="E331" s="15"/>
      <c r="F331" s="15">
        <v>1</v>
      </c>
      <c r="G331" s="441">
        <v>43673</v>
      </c>
      <c r="H331" s="514">
        <v>0.77777777777777779</v>
      </c>
      <c r="I331" s="441">
        <v>43673</v>
      </c>
      <c r="J331" s="514">
        <v>0.77777777777777779</v>
      </c>
      <c r="K331" s="420" t="s">
        <v>6</v>
      </c>
      <c r="L331" s="94" t="s">
        <v>80</v>
      </c>
      <c r="M331" s="11" t="s">
        <v>201</v>
      </c>
      <c r="N331" s="410" t="s">
        <v>620</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15"/>
      <c r="B332" s="415"/>
      <c r="C332" s="417"/>
      <c r="D332" s="415"/>
      <c r="E332" s="15"/>
      <c r="F332" s="15">
        <v>1</v>
      </c>
      <c r="G332" s="442"/>
      <c r="H332" s="516"/>
      <c r="I332" s="442"/>
      <c r="J332" s="516"/>
      <c r="K332" s="421"/>
      <c r="L332" s="94" t="s">
        <v>80</v>
      </c>
      <c r="M332" s="11" t="s">
        <v>201</v>
      </c>
      <c r="N332" s="411"/>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00">
        <v>1</v>
      </c>
      <c r="B333" s="400">
        <v>213</v>
      </c>
      <c r="C333" s="48">
        <v>167</v>
      </c>
      <c r="D333" s="48">
        <v>1</v>
      </c>
      <c r="E333" s="30"/>
      <c r="F333" s="48"/>
      <c r="G333" s="422">
        <v>43636</v>
      </c>
      <c r="H333" s="424">
        <v>0.65277777777777779</v>
      </c>
      <c r="I333" s="422">
        <v>43640</v>
      </c>
      <c r="J333" s="487">
        <v>0.42777777777777781</v>
      </c>
      <c r="K333" s="489" t="s">
        <v>394</v>
      </c>
      <c r="L333" s="160" t="s">
        <v>80</v>
      </c>
      <c r="M333" s="161" t="s">
        <v>181</v>
      </c>
      <c r="N333" s="404" t="s">
        <v>55</v>
      </c>
      <c r="O333" s="43" t="s">
        <v>427</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01"/>
      <c r="B334" s="401"/>
      <c r="C334" s="48">
        <v>168</v>
      </c>
      <c r="D334" s="48">
        <v>1</v>
      </c>
      <c r="E334" s="48"/>
      <c r="F334" s="48"/>
      <c r="G334" s="423"/>
      <c r="H334" s="425"/>
      <c r="I334" s="423"/>
      <c r="J334" s="488"/>
      <c r="K334" s="490"/>
      <c r="L334" s="160" t="s">
        <v>80</v>
      </c>
      <c r="M334" s="161" t="s">
        <v>182</v>
      </c>
      <c r="N334" s="405"/>
      <c r="O334" s="43" t="s">
        <v>427</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137</v>
      </c>
      <c r="L335" s="160" t="s">
        <v>80</v>
      </c>
      <c r="M335" s="161" t="s">
        <v>178</v>
      </c>
      <c r="N335" s="46" t="s">
        <v>136</v>
      </c>
      <c r="O335" s="43" t="s">
        <v>427</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16">
        <v>1</v>
      </c>
      <c r="B336" s="416">
        <v>215</v>
      </c>
      <c r="C336" s="416"/>
      <c r="D336" s="416"/>
      <c r="E336" s="79"/>
      <c r="F336" s="155">
        <v>1</v>
      </c>
      <c r="G336" s="441">
        <v>43692</v>
      </c>
      <c r="H336" s="514">
        <v>0.77569444444444446</v>
      </c>
      <c r="I336" s="441">
        <v>43692</v>
      </c>
      <c r="J336" s="514">
        <v>0.77569444444444446</v>
      </c>
      <c r="K336" s="217" t="s">
        <v>6</v>
      </c>
      <c r="L336" s="160" t="s">
        <v>80</v>
      </c>
      <c r="M336" s="161" t="s">
        <v>181</v>
      </c>
      <c r="N336" s="509" t="s">
        <v>621</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63"/>
      <c r="B337" s="463"/>
      <c r="C337" s="463"/>
      <c r="D337" s="463"/>
      <c r="E337" s="79"/>
      <c r="F337" s="155">
        <v>1</v>
      </c>
      <c r="G337" s="460"/>
      <c r="H337" s="515"/>
      <c r="I337" s="460"/>
      <c r="J337" s="515"/>
      <c r="K337" s="217" t="s">
        <v>6</v>
      </c>
      <c r="L337" s="160" t="s">
        <v>80</v>
      </c>
      <c r="M337" s="161" t="s">
        <v>182</v>
      </c>
      <c r="N337" s="510"/>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17"/>
      <c r="B338" s="417"/>
      <c r="C338" s="417"/>
      <c r="D338" s="417"/>
      <c r="E338" s="79"/>
      <c r="F338" s="155">
        <v>1</v>
      </c>
      <c r="G338" s="442"/>
      <c r="H338" s="516"/>
      <c r="I338" s="442"/>
      <c r="J338" s="516"/>
      <c r="K338" s="217" t="s">
        <v>6</v>
      </c>
      <c r="L338" s="160" t="s">
        <v>80</v>
      </c>
      <c r="M338" s="161" t="s">
        <v>178</v>
      </c>
      <c r="N338" s="511"/>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6</v>
      </c>
      <c r="L339" s="13" t="s">
        <v>346</v>
      </c>
      <c r="M339" s="11" t="s">
        <v>429</v>
      </c>
      <c r="N339" s="25" t="s">
        <v>428</v>
      </c>
      <c r="O339" s="25" t="s">
        <v>427</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6</v>
      </c>
      <c r="L340" s="13" t="s">
        <v>346</v>
      </c>
      <c r="M340" s="11" t="s">
        <v>429</v>
      </c>
      <c r="N340" s="11" t="s">
        <v>622</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6</v>
      </c>
      <c r="L341" s="13" t="s">
        <v>81</v>
      </c>
      <c r="M341" s="14" t="s">
        <v>179</v>
      </c>
      <c r="N341" s="28" t="s">
        <v>139</v>
      </c>
      <c r="O341" s="28" t="s">
        <v>140</v>
      </c>
      <c r="P341" s="103">
        <v>1</v>
      </c>
      <c r="Q341" s="103"/>
      <c r="R341" s="104">
        <f>60+82</f>
        <v>142</v>
      </c>
      <c r="S341" s="104"/>
      <c r="T341" s="104"/>
      <c r="U341" s="104">
        <v>142</v>
      </c>
      <c r="V341" s="25" t="s">
        <v>141</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6</v>
      </c>
      <c r="L342" s="13" t="s">
        <v>81</v>
      </c>
      <c r="M342" s="14" t="s">
        <v>179</v>
      </c>
      <c r="N342" s="14" t="s">
        <v>623</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6</v>
      </c>
      <c r="L343" s="13" t="s">
        <v>431</v>
      </c>
      <c r="M343" s="11" t="s">
        <v>432</v>
      </c>
      <c r="N343" s="25" t="s">
        <v>430</v>
      </c>
      <c r="O343" s="25" t="s">
        <v>113</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14">
        <v>1</v>
      </c>
      <c r="B344" s="414">
        <v>221</v>
      </c>
      <c r="C344" s="416"/>
      <c r="D344" s="414"/>
      <c r="E344" s="15"/>
      <c r="F344" s="15">
        <v>1</v>
      </c>
      <c r="G344" s="406">
        <v>43692</v>
      </c>
      <c r="H344" s="418">
        <v>0.77430555555555547</v>
      </c>
      <c r="I344" s="406">
        <v>43692</v>
      </c>
      <c r="J344" s="418">
        <v>0.77430555555555547</v>
      </c>
      <c r="K344" s="420" t="s">
        <v>6</v>
      </c>
      <c r="L344" s="13" t="s">
        <v>186</v>
      </c>
      <c r="M344" s="11" t="s">
        <v>185</v>
      </c>
      <c r="N344" s="420" t="s">
        <v>619</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15"/>
      <c r="B345" s="415"/>
      <c r="C345" s="417"/>
      <c r="D345" s="415"/>
      <c r="E345" s="15"/>
      <c r="F345" s="15">
        <v>1</v>
      </c>
      <c r="G345" s="407"/>
      <c r="H345" s="419"/>
      <c r="I345" s="407"/>
      <c r="J345" s="419"/>
      <c r="K345" s="421"/>
      <c r="L345" s="13" t="s">
        <v>431</v>
      </c>
      <c r="M345" s="11" t="s">
        <v>432</v>
      </c>
      <c r="N345" s="421"/>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6</v>
      </c>
      <c r="L346" s="160" t="s">
        <v>431</v>
      </c>
      <c r="M346" s="165" t="s">
        <v>434</v>
      </c>
      <c r="N346" s="43" t="s">
        <v>433</v>
      </c>
      <c r="O346" s="43" t="s">
        <v>113</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6</v>
      </c>
      <c r="L347" s="160" t="s">
        <v>431</v>
      </c>
      <c r="M347" s="165" t="s">
        <v>434</v>
      </c>
      <c r="N347" s="165" t="s">
        <v>617</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6</v>
      </c>
      <c r="L348" s="160" t="s">
        <v>83</v>
      </c>
      <c r="M348" s="161" t="s">
        <v>436</v>
      </c>
      <c r="N348" s="43" t="s">
        <v>435</v>
      </c>
      <c r="O348" s="43" t="s">
        <v>113</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6</v>
      </c>
      <c r="L349" s="160" t="s">
        <v>83</v>
      </c>
      <c r="M349" s="161" t="s">
        <v>436</v>
      </c>
      <c r="N349" s="165" t="s">
        <v>616</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6</v>
      </c>
      <c r="L350" s="160" t="s">
        <v>438</v>
      </c>
      <c r="M350" s="161" t="s">
        <v>439</v>
      </c>
      <c r="N350" s="165" t="s">
        <v>437</v>
      </c>
      <c r="O350" s="43" t="s">
        <v>113</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6</v>
      </c>
      <c r="L351" s="160" t="s">
        <v>69</v>
      </c>
      <c r="M351" s="161" t="s">
        <v>439</v>
      </c>
      <c r="N351" s="313" t="s">
        <v>610</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00">
        <v>1</v>
      </c>
      <c r="B352" s="400">
        <v>228</v>
      </c>
      <c r="C352" s="117">
        <v>176</v>
      </c>
      <c r="D352" s="117">
        <v>1</v>
      </c>
      <c r="E352" s="117"/>
      <c r="F352" s="117"/>
      <c r="G352" s="422">
        <v>43676</v>
      </c>
      <c r="H352" s="447">
        <v>0.40902777777777777</v>
      </c>
      <c r="I352" s="422">
        <v>43673</v>
      </c>
      <c r="J352" s="424"/>
      <c r="K352" s="538" t="s">
        <v>6</v>
      </c>
      <c r="L352" s="536" t="s">
        <v>65</v>
      </c>
      <c r="M352" s="404" t="s">
        <v>441</v>
      </c>
      <c r="N352" s="398" t="s">
        <v>440</v>
      </c>
      <c r="O352" s="43" t="s">
        <v>424</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01"/>
      <c r="B353" s="401"/>
      <c r="C353" s="117">
        <v>177</v>
      </c>
      <c r="D353" s="117">
        <v>1</v>
      </c>
      <c r="E353" s="117"/>
      <c r="F353" s="117"/>
      <c r="G353" s="423"/>
      <c r="H353" s="448"/>
      <c r="I353" s="423"/>
      <c r="J353" s="425"/>
      <c r="K353" s="539"/>
      <c r="L353" s="537"/>
      <c r="M353" s="405"/>
      <c r="N353" s="399"/>
      <c r="O353" s="43" t="s">
        <v>424</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6</v>
      </c>
      <c r="L354" s="90" t="s">
        <v>65</v>
      </c>
      <c r="M354" s="82" t="s">
        <v>442</v>
      </c>
      <c r="N354" s="80" t="s">
        <v>443</v>
      </c>
      <c r="O354" s="43" t="s">
        <v>424</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6</v>
      </c>
      <c r="L355" s="324" t="s">
        <v>83</v>
      </c>
      <c r="M355" s="318" t="s">
        <v>449</v>
      </c>
      <c r="N355" s="80" t="s">
        <v>450</v>
      </c>
      <c r="O355" s="43" t="s">
        <v>451</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6</v>
      </c>
      <c r="L356" s="324" t="s">
        <v>83</v>
      </c>
      <c r="M356" s="322" t="s">
        <v>449</v>
      </c>
      <c r="N356" s="320" t="s">
        <v>626</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6</v>
      </c>
      <c r="L357" s="90" t="s">
        <v>431</v>
      </c>
      <c r="M357" s="82" t="s">
        <v>516</v>
      </c>
      <c r="N357" s="80" t="s">
        <v>555</v>
      </c>
      <c r="O357" s="43" t="s">
        <v>424</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6</v>
      </c>
      <c r="L358" s="324" t="s">
        <v>609</v>
      </c>
      <c r="M358" s="350" t="s">
        <v>641</v>
      </c>
      <c r="N358" s="302" t="s">
        <v>640</v>
      </c>
      <c r="O358" s="43" t="s">
        <v>113</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6</v>
      </c>
      <c r="L359" s="324" t="s">
        <v>74</v>
      </c>
      <c r="M359" s="350" t="s">
        <v>641</v>
      </c>
      <c r="N359" s="349" t="s">
        <v>642</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594</v>
      </c>
      <c r="L360" s="45" t="s">
        <v>79</v>
      </c>
      <c r="M360" s="46" t="s">
        <v>187</v>
      </c>
      <c r="N360" s="43" t="s">
        <v>593</v>
      </c>
      <c r="O360" s="46" t="s">
        <v>140</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6</v>
      </c>
      <c r="L361" s="160" t="s">
        <v>81</v>
      </c>
      <c r="M361" s="161" t="s">
        <v>607</v>
      </c>
      <c r="N361" s="43" t="s">
        <v>608</v>
      </c>
      <c r="O361" s="43" t="s">
        <v>113</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6</v>
      </c>
      <c r="L362" s="160" t="s">
        <v>81</v>
      </c>
      <c r="M362" s="161" t="s">
        <v>607</v>
      </c>
      <c r="N362" s="165" t="s">
        <v>630</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6</v>
      </c>
      <c r="L363" s="45" t="s">
        <v>431</v>
      </c>
      <c r="M363" s="46" t="s">
        <v>628</v>
      </c>
      <c r="N363" s="43" t="s">
        <v>627</v>
      </c>
      <c r="O363" s="46" t="s">
        <v>140</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6</v>
      </c>
      <c r="L364" s="334"/>
      <c r="M364" s="335"/>
      <c r="N364" s="336" t="s">
        <v>629</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6</v>
      </c>
      <c r="L365" s="160" t="s">
        <v>631</v>
      </c>
      <c r="M365" s="161" t="s">
        <v>632</v>
      </c>
      <c r="N365" s="43" t="s">
        <v>635</v>
      </c>
      <c r="O365" s="43" t="s">
        <v>633</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6</v>
      </c>
      <c r="L366" s="160" t="s">
        <v>631</v>
      </c>
      <c r="M366" s="161" t="s">
        <v>632</v>
      </c>
      <c r="N366" s="165" t="s">
        <v>648</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6</v>
      </c>
      <c r="L367" s="45" t="s">
        <v>431</v>
      </c>
      <c r="M367" s="46" t="s">
        <v>634</v>
      </c>
      <c r="N367" s="43" t="s">
        <v>636</v>
      </c>
      <c r="O367" s="46" t="s">
        <v>424</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6</v>
      </c>
      <c r="L368" s="160" t="s">
        <v>74</v>
      </c>
      <c r="M368" s="161" t="s">
        <v>637</v>
      </c>
      <c r="N368" s="43" t="s">
        <v>638</v>
      </c>
      <c r="O368" s="46" t="s">
        <v>639</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6</v>
      </c>
      <c r="L369" s="160" t="s">
        <v>74</v>
      </c>
      <c r="M369" s="161" t="s">
        <v>637</v>
      </c>
      <c r="N369" s="165" t="s">
        <v>649</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6</v>
      </c>
      <c r="L370" s="45" t="s">
        <v>643</v>
      </c>
      <c r="M370" s="46" t="s">
        <v>644</v>
      </c>
      <c r="N370" s="43" t="s">
        <v>645</v>
      </c>
      <c r="O370" s="46" t="s">
        <v>424</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6</v>
      </c>
      <c r="L371" s="160" t="s">
        <v>74</v>
      </c>
      <c r="M371" s="161" t="s">
        <v>647</v>
      </c>
      <c r="N371" s="43" t="s">
        <v>646</v>
      </c>
      <c r="O371" s="46" t="s">
        <v>113</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6</v>
      </c>
      <c r="L372" s="160" t="s">
        <v>74</v>
      </c>
      <c r="M372" s="161" t="s">
        <v>647</v>
      </c>
      <c r="N372" s="165" t="s">
        <v>654</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6</v>
      </c>
      <c r="L373" s="45" t="s">
        <v>111</v>
      </c>
      <c r="M373" s="46" t="s">
        <v>650</v>
      </c>
      <c r="N373" s="43" t="s">
        <v>651</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6</v>
      </c>
      <c r="L374" s="45" t="s">
        <v>652</v>
      </c>
      <c r="M374" s="46" t="s">
        <v>663</v>
      </c>
      <c r="N374" s="43" t="s">
        <v>653</v>
      </c>
      <c r="O374" s="46" t="s">
        <v>424</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560">
        <v>1</v>
      </c>
      <c r="B375" s="560">
        <v>250</v>
      </c>
      <c r="C375" s="117">
        <v>192</v>
      </c>
      <c r="D375" s="117">
        <v>1</v>
      </c>
      <c r="E375" s="117"/>
      <c r="F375" s="117"/>
      <c r="G375" s="373">
        <v>43893</v>
      </c>
      <c r="H375" s="374">
        <v>0.7895833333333333</v>
      </c>
      <c r="I375" s="373">
        <v>43893</v>
      </c>
      <c r="J375" s="374">
        <v>0.7895833333333333</v>
      </c>
      <c r="K375" s="375" t="s">
        <v>6</v>
      </c>
      <c r="L375" s="45" t="s">
        <v>83</v>
      </c>
      <c r="M375" s="46" t="s">
        <v>655</v>
      </c>
      <c r="N375" s="489" t="s">
        <v>657</v>
      </c>
      <c r="O375" s="46"/>
      <c r="P375" s="75"/>
      <c r="Q375" s="75">
        <v>1</v>
      </c>
      <c r="R375" s="108"/>
      <c r="S375" s="108"/>
      <c r="T375" s="562">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561"/>
      <c r="B376" s="561"/>
      <c r="C376" s="117">
        <v>193</v>
      </c>
      <c r="D376" s="117">
        <v>1</v>
      </c>
      <c r="E376" s="117"/>
      <c r="F376" s="117"/>
      <c r="G376" s="373">
        <v>43893</v>
      </c>
      <c r="H376" s="374">
        <v>0.7895833333333333</v>
      </c>
      <c r="I376" s="373">
        <v>43893</v>
      </c>
      <c r="J376" s="374">
        <v>0.7895833333333333</v>
      </c>
      <c r="K376" s="376" t="s">
        <v>6</v>
      </c>
      <c r="L376" s="45" t="s">
        <v>83</v>
      </c>
      <c r="M376" s="46" t="s">
        <v>656</v>
      </c>
      <c r="N376" s="490"/>
      <c r="O376" s="46"/>
      <c r="P376" s="75"/>
      <c r="Q376" s="75">
        <v>1</v>
      </c>
      <c r="R376" s="108"/>
      <c r="S376" s="108"/>
      <c r="T376" s="563"/>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c r="F377" s="118"/>
      <c r="G377" s="26">
        <v>43902</v>
      </c>
      <c r="H377" s="27">
        <v>0.73611111111111116</v>
      </c>
      <c r="I377" s="26">
        <v>43902</v>
      </c>
      <c r="J377" s="27">
        <v>0.73611111111111116</v>
      </c>
      <c r="K377" s="376" t="s">
        <v>6</v>
      </c>
      <c r="L377" s="45" t="s">
        <v>69</v>
      </c>
      <c r="M377" s="25" t="s">
        <v>659</v>
      </c>
      <c r="N377" s="25" t="s">
        <v>658</v>
      </c>
      <c r="O377" s="46" t="s">
        <v>424</v>
      </c>
      <c r="P377" s="75">
        <v>1</v>
      </c>
      <c r="Q377" s="30"/>
      <c r="R377" s="104">
        <v>111</v>
      </c>
      <c r="S377" s="104"/>
      <c r="T377" s="104">
        <v>7</v>
      </c>
      <c r="U377" s="105">
        <f t="shared" ref="U377:U387"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560">
        <v>1</v>
      </c>
      <c r="B378" s="402">
        <v>252</v>
      </c>
      <c r="C378" s="118">
        <v>195</v>
      </c>
      <c r="D378" s="117">
        <v>1</v>
      </c>
      <c r="E378" s="118"/>
      <c r="F378" s="118"/>
      <c r="G378" s="26">
        <v>43903</v>
      </c>
      <c r="H378" s="27">
        <v>0.90625</v>
      </c>
      <c r="I378" s="26">
        <v>43903</v>
      </c>
      <c r="J378" s="27">
        <v>0.90625</v>
      </c>
      <c r="K378" s="376" t="s">
        <v>6</v>
      </c>
      <c r="L378" s="45" t="s">
        <v>69</v>
      </c>
      <c r="M378" s="25" t="s">
        <v>661</v>
      </c>
      <c r="N378" s="398" t="s">
        <v>660</v>
      </c>
      <c r="O378" s="46" t="s">
        <v>424</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561"/>
      <c r="B379" s="403"/>
      <c r="C379" s="118">
        <v>196</v>
      </c>
      <c r="D379" s="117">
        <v>1</v>
      </c>
      <c r="E379" s="118"/>
      <c r="F379" s="118"/>
      <c r="G379" s="26">
        <v>43903</v>
      </c>
      <c r="H379" s="27">
        <v>0.90625</v>
      </c>
      <c r="I379" s="26">
        <v>43903</v>
      </c>
      <c r="J379" s="27">
        <v>0.90625</v>
      </c>
      <c r="K379" s="376" t="s">
        <v>6</v>
      </c>
      <c r="L379" s="13" t="s">
        <v>66</v>
      </c>
      <c r="M379" s="11" t="s">
        <v>662</v>
      </c>
      <c r="N379" s="399"/>
      <c r="O379" s="46" t="s">
        <v>113</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97">
        <v>1</v>
      </c>
      <c r="B380" s="395">
        <v>253</v>
      </c>
      <c r="C380" s="231">
        <v>197</v>
      </c>
      <c r="D380" s="155"/>
      <c r="E380" s="231"/>
      <c r="F380" s="231">
        <v>1</v>
      </c>
      <c r="G380" s="12">
        <v>43924</v>
      </c>
      <c r="H380" s="13">
        <v>0.4597222222222222</v>
      </c>
      <c r="I380" s="12">
        <v>43924</v>
      </c>
      <c r="J380" s="13">
        <v>0.4597222222222222</v>
      </c>
      <c r="K380" s="326" t="s">
        <v>6</v>
      </c>
      <c r="L380" s="13" t="s">
        <v>66</v>
      </c>
      <c r="M380" s="11" t="s">
        <v>662</v>
      </c>
      <c r="N380" s="396" t="s">
        <v>675</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198</v>
      </c>
      <c r="D381" s="118">
        <v>1</v>
      </c>
      <c r="E381" s="118"/>
      <c r="F381" s="118"/>
      <c r="G381" s="26">
        <v>43919</v>
      </c>
      <c r="H381" s="27">
        <v>0.41736111111111113</v>
      </c>
      <c r="I381" s="26">
        <v>43919</v>
      </c>
      <c r="J381" s="27">
        <v>0.41736111111111113</v>
      </c>
      <c r="K381" s="393" t="s">
        <v>6</v>
      </c>
      <c r="L381" s="27" t="s">
        <v>69</v>
      </c>
      <c r="M381" s="25" t="s">
        <v>665</v>
      </c>
      <c r="N381" s="25" t="s">
        <v>669</v>
      </c>
      <c r="O381" s="46" t="s">
        <v>424</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199</v>
      </c>
      <c r="D382" s="118">
        <v>1</v>
      </c>
      <c r="E382" s="118"/>
      <c r="F382" s="118"/>
      <c r="G382" s="26">
        <v>43920</v>
      </c>
      <c r="H382" s="27">
        <v>0.69374999999999998</v>
      </c>
      <c r="I382" s="26">
        <v>43920</v>
      </c>
      <c r="J382" s="27">
        <v>0.69374999999999998</v>
      </c>
      <c r="K382" s="393" t="s">
        <v>6</v>
      </c>
      <c r="L382" s="27" t="s">
        <v>115</v>
      </c>
      <c r="M382" s="25" t="s">
        <v>668</v>
      </c>
      <c r="N382" s="25" t="s">
        <v>670</v>
      </c>
      <c r="O382" s="46" t="s">
        <v>113</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200</v>
      </c>
      <c r="D383" s="118">
        <v>1</v>
      </c>
      <c r="E383" s="118"/>
      <c r="F383" s="118"/>
      <c r="G383" s="26">
        <v>43922</v>
      </c>
      <c r="H383" s="27">
        <v>0.77222222222222225</v>
      </c>
      <c r="I383" s="26">
        <v>43922</v>
      </c>
      <c r="J383" s="27">
        <v>0.77222222222222225</v>
      </c>
      <c r="K383" s="393" t="s">
        <v>6</v>
      </c>
      <c r="L383" s="27" t="s">
        <v>69</v>
      </c>
      <c r="M383" s="25" t="s">
        <v>667</v>
      </c>
      <c r="N383" s="25" t="s">
        <v>666</v>
      </c>
      <c r="O383" s="46" t="s">
        <v>424</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02">
        <v>1</v>
      </c>
      <c r="B384" s="402">
        <v>257</v>
      </c>
      <c r="C384" s="402">
        <v>201</v>
      </c>
      <c r="D384" s="402">
        <v>1</v>
      </c>
      <c r="E384" s="402"/>
      <c r="F384" s="402"/>
      <c r="G384" s="449">
        <v>43923</v>
      </c>
      <c r="H384" s="447">
        <v>0.81180555555555556</v>
      </c>
      <c r="I384" s="449">
        <v>43923</v>
      </c>
      <c r="J384" s="447">
        <v>0.81180555555555556</v>
      </c>
      <c r="K384" s="489" t="s">
        <v>6</v>
      </c>
      <c r="L384" s="447" t="s">
        <v>372</v>
      </c>
      <c r="M384" s="398" t="s">
        <v>671</v>
      </c>
      <c r="N384" s="398" t="s">
        <v>672</v>
      </c>
      <c r="O384" s="404" t="s">
        <v>113</v>
      </c>
      <c r="P384" s="75">
        <v>1</v>
      </c>
      <c r="Q384" s="30"/>
      <c r="R384" s="104">
        <v>112</v>
      </c>
      <c r="S384" s="104"/>
      <c r="T384" s="104">
        <v>67</v>
      </c>
      <c r="U384" s="105">
        <f t="shared" si="112"/>
        <v>45</v>
      </c>
      <c r="V384" s="25"/>
      <c r="W384" s="398">
        <f t="shared" ref="W384" si="123">+X384-D384</f>
        <v>0</v>
      </c>
      <c r="X384" s="400">
        <f t="shared" ref="X384" si="124">SUM(Y384:BF384)</f>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64"/>
      <c r="B385" s="464"/>
      <c r="C385" s="403"/>
      <c r="D385" s="403"/>
      <c r="E385" s="403"/>
      <c r="F385" s="403"/>
      <c r="G385" s="484"/>
      <c r="H385" s="496"/>
      <c r="I385" s="484"/>
      <c r="J385" s="496"/>
      <c r="K385" s="494"/>
      <c r="L385" s="496"/>
      <c r="M385" s="399"/>
      <c r="N385" s="434"/>
      <c r="O385" s="405"/>
      <c r="P385" s="75">
        <v>1</v>
      </c>
      <c r="Q385" s="30"/>
      <c r="R385" s="104" t="s">
        <v>673</v>
      </c>
      <c r="S385" s="104"/>
      <c r="T385" s="104">
        <v>72</v>
      </c>
      <c r="U385" s="105" t="e">
        <f t="shared" si="112"/>
        <v>#VALUE!</v>
      </c>
      <c r="V385" s="25"/>
      <c r="W385" s="399"/>
      <c r="X385" s="401"/>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03"/>
      <c r="B386" s="403"/>
      <c r="C386" s="118">
        <v>202</v>
      </c>
      <c r="D386" s="118">
        <v>1</v>
      </c>
      <c r="E386" s="118"/>
      <c r="F386" s="118"/>
      <c r="G386" s="450"/>
      <c r="H386" s="448"/>
      <c r="I386" s="450"/>
      <c r="J386" s="448"/>
      <c r="K386" s="490"/>
      <c r="L386" s="448"/>
      <c r="M386" s="25" t="s">
        <v>674</v>
      </c>
      <c r="N386" s="399"/>
      <c r="O386" s="46" t="s">
        <v>424</v>
      </c>
      <c r="P386" s="75">
        <v>1</v>
      </c>
      <c r="Q386" s="30"/>
      <c r="R386" s="104">
        <v>112</v>
      </c>
      <c r="S386" s="104"/>
      <c r="T386" s="104">
        <v>67</v>
      </c>
      <c r="U386" s="105">
        <f t="shared" si="112"/>
        <v>45</v>
      </c>
      <c r="V386" s="25"/>
      <c r="W386" s="25">
        <f t="shared" ref="W386" si="125">+X386-D386</f>
        <v>0</v>
      </c>
      <c r="X386" s="98">
        <f t="shared" ref="X386" si="126">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49" customFormat="1" x14ac:dyDescent="0.55000000000000004">
      <c r="A387" s="30"/>
      <c r="B387" s="30"/>
      <c r="C387" s="118"/>
      <c r="D387" s="118"/>
      <c r="E387" s="118"/>
      <c r="F387" s="118"/>
      <c r="G387" s="26">
        <v>43926</v>
      </c>
      <c r="H387" s="27">
        <v>0.73333333333333339</v>
      </c>
      <c r="I387" s="26">
        <v>43926</v>
      </c>
      <c r="J387" s="27">
        <v>0.73333333333333339</v>
      </c>
      <c r="K387" s="394" t="s">
        <v>6</v>
      </c>
      <c r="L387" s="27" t="s">
        <v>278</v>
      </c>
      <c r="M387" s="25" t="s">
        <v>676</v>
      </c>
      <c r="N387" s="25" t="s">
        <v>677</v>
      </c>
      <c r="O387" s="46" t="s">
        <v>678</v>
      </c>
      <c r="P387" s="75">
        <v>1</v>
      </c>
      <c r="Q387" s="30"/>
      <c r="R387" s="104">
        <v>298</v>
      </c>
      <c r="S387" s="104"/>
      <c r="T387" s="104">
        <v>28</v>
      </c>
      <c r="U387" s="105">
        <f t="shared" si="112"/>
        <v>270</v>
      </c>
      <c r="V387" s="25"/>
      <c r="W387" s="25">
        <f t="shared" ref="W387" si="127">+X387-D387</f>
        <v>1</v>
      </c>
      <c r="X387" s="98">
        <f t="shared" ref="X387" si="128">SUM(Y387:BF387)</f>
        <v>1</v>
      </c>
      <c r="Y387" s="48"/>
      <c r="Z387" s="48"/>
      <c r="AA387" s="48">
        <v>1</v>
      </c>
      <c r="AB387" s="48"/>
      <c r="AC387" s="48"/>
      <c r="AD387" s="48"/>
      <c r="AE387" s="48"/>
      <c r="AF387" s="48"/>
      <c r="AG387" s="48"/>
      <c r="AH387" s="48"/>
      <c r="AI387" s="48"/>
      <c r="AJ387" s="30"/>
      <c r="AK387" s="30"/>
      <c r="AL387" s="30"/>
      <c r="AM387" s="30"/>
      <c r="AN387" s="30"/>
      <c r="AO387" s="30"/>
      <c r="AP387" s="30"/>
      <c r="AQ387" s="48"/>
      <c r="AR387" s="48"/>
      <c r="AS387" s="48"/>
      <c r="AT387" s="48"/>
      <c r="AU387" s="48"/>
      <c r="AV387" s="48"/>
      <c r="AW387" s="48"/>
      <c r="AX387" s="48"/>
      <c r="AY387" s="48"/>
      <c r="AZ387" s="48"/>
      <c r="BA387" s="48"/>
      <c r="BB387" s="48"/>
      <c r="BC387" s="30"/>
      <c r="BD387" s="48"/>
      <c r="BE387" s="48"/>
      <c r="BF387" s="48"/>
    </row>
    <row r="388" spans="1:58" s="49" customFormat="1" x14ac:dyDescent="0.55000000000000004">
      <c r="A388" s="30"/>
      <c r="B388" s="30"/>
      <c r="C388" s="118"/>
      <c r="D388" s="118"/>
      <c r="E388" s="118"/>
      <c r="F388" s="118"/>
      <c r="G388" s="26"/>
      <c r="H388" s="27"/>
      <c r="I388" s="26"/>
      <c r="J388" s="27"/>
      <c r="K388" s="394"/>
      <c r="L388" s="27"/>
      <c r="M388" s="25"/>
      <c r="N388" s="25"/>
      <c r="O388" s="46"/>
      <c r="P388" s="75"/>
      <c r="Q388" s="30"/>
      <c r="R388" s="104"/>
      <c r="S388" s="104"/>
      <c r="T388" s="104"/>
      <c r="U388" s="105"/>
      <c r="V388" s="25"/>
      <c r="W388" s="25"/>
      <c r="X388" s="98"/>
      <c r="Y388" s="48"/>
      <c r="Z388" s="48"/>
      <c r="AA388" s="48"/>
      <c r="AB388" s="48"/>
      <c r="AC388" s="48"/>
      <c r="AD388" s="48"/>
      <c r="AE388" s="48"/>
      <c r="AF388" s="48"/>
      <c r="AG388" s="48"/>
      <c r="AH388" s="48"/>
      <c r="AI388" s="48"/>
      <c r="AJ388" s="30"/>
      <c r="AK388" s="30"/>
      <c r="AL388" s="30"/>
      <c r="AM388" s="30"/>
      <c r="AN388" s="30"/>
      <c r="AO388" s="30"/>
      <c r="AP388" s="30"/>
      <c r="AQ388" s="48"/>
      <c r="AR388" s="48"/>
      <c r="AS388" s="48"/>
      <c r="AT388" s="48"/>
      <c r="AU388" s="48"/>
      <c r="AV388" s="48"/>
      <c r="AW388" s="48"/>
      <c r="AX388" s="48"/>
      <c r="AY388" s="48"/>
      <c r="AZ388" s="48"/>
      <c r="BA388" s="48"/>
      <c r="BB388" s="48"/>
      <c r="BC388" s="30"/>
      <c r="BD388" s="48"/>
      <c r="BE388" s="48"/>
      <c r="BF388" s="48"/>
    </row>
    <row r="389" spans="1:58" s="49" customFormat="1" x14ac:dyDescent="0.55000000000000004">
      <c r="A389" s="30"/>
      <c r="B389" s="30"/>
      <c r="C389" s="118"/>
      <c r="D389" s="118"/>
      <c r="E389" s="118"/>
      <c r="F389" s="118"/>
      <c r="G389" s="26"/>
      <c r="H389" s="27"/>
      <c r="I389" s="26"/>
      <c r="J389" s="27"/>
      <c r="K389" s="394"/>
      <c r="L389" s="27"/>
      <c r="M389" s="25"/>
      <c r="N389" s="25"/>
      <c r="O389" s="46"/>
      <c r="P389" s="75"/>
      <c r="Q389" s="30"/>
      <c r="R389" s="104"/>
      <c r="S389" s="104"/>
      <c r="T389" s="104"/>
      <c r="U389" s="105"/>
      <c r="V389" s="25"/>
      <c r="W389" s="25"/>
      <c r="X389" s="98"/>
      <c r="Y389" s="48"/>
      <c r="Z389" s="48"/>
      <c r="AA389" s="48"/>
      <c r="AB389" s="48"/>
      <c r="AC389" s="48"/>
      <c r="AD389" s="48"/>
      <c r="AE389" s="48"/>
      <c r="AF389" s="48"/>
      <c r="AG389" s="48"/>
      <c r="AH389" s="48"/>
      <c r="AI389" s="48"/>
      <c r="AJ389" s="30"/>
      <c r="AK389" s="30"/>
      <c r="AL389" s="30"/>
      <c r="AM389" s="30"/>
      <c r="AN389" s="30"/>
      <c r="AO389" s="30"/>
      <c r="AP389" s="30"/>
      <c r="AQ389" s="48"/>
      <c r="AR389" s="48"/>
      <c r="AS389" s="48"/>
      <c r="AT389" s="48"/>
      <c r="AU389" s="48"/>
      <c r="AV389" s="48"/>
      <c r="AW389" s="48"/>
      <c r="AX389" s="48"/>
      <c r="AY389" s="48"/>
      <c r="AZ389" s="48"/>
      <c r="BA389" s="48"/>
      <c r="BB389" s="48"/>
      <c r="BC389" s="30"/>
      <c r="BD389" s="48"/>
      <c r="BE389" s="48"/>
      <c r="BF389" s="48"/>
    </row>
    <row r="390" spans="1:58" s="49" customFormat="1" x14ac:dyDescent="0.55000000000000004">
      <c r="A390" s="30"/>
      <c r="B390" s="30"/>
      <c r="C390" s="118"/>
      <c r="D390" s="118"/>
      <c r="E390" s="118"/>
      <c r="F390" s="118"/>
      <c r="G390" s="26"/>
      <c r="H390" s="27"/>
      <c r="I390" s="26"/>
      <c r="J390" s="27"/>
      <c r="K390" s="394"/>
      <c r="L390" s="27"/>
      <c r="M390" s="25"/>
      <c r="N390" s="25"/>
      <c r="O390" s="46"/>
      <c r="P390" s="75"/>
      <c r="Q390" s="30"/>
      <c r="R390" s="104"/>
      <c r="S390" s="104"/>
      <c r="T390" s="104"/>
      <c r="U390" s="105"/>
      <c r="V390" s="25"/>
      <c r="W390" s="25"/>
      <c r="X390" s="98"/>
      <c r="Y390" s="48"/>
      <c r="Z390" s="48"/>
      <c r="AA390" s="48"/>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49" customFormat="1" x14ac:dyDescent="0.55000000000000004">
      <c r="A391" s="30"/>
      <c r="B391" s="30"/>
      <c r="C391" s="118"/>
      <c r="D391" s="118"/>
      <c r="E391" s="118"/>
      <c r="F391" s="118"/>
      <c r="G391" s="26"/>
      <c r="H391" s="27"/>
      <c r="I391" s="26"/>
      <c r="J391" s="27"/>
      <c r="K391" s="76"/>
      <c r="L391" s="27"/>
      <c r="M391" s="25"/>
      <c r="N391" s="25"/>
      <c r="O391" s="25"/>
      <c r="P391" s="30"/>
      <c r="Q391" s="30"/>
      <c r="R391" s="104"/>
      <c r="S391" s="104"/>
      <c r="T391" s="104"/>
      <c r="U391" s="104"/>
      <c r="V391" s="25"/>
      <c r="W391" s="25"/>
      <c r="X391" s="96"/>
      <c r="Y391" s="48"/>
      <c r="Z391" s="48"/>
      <c r="AA391" s="48"/>
      <c r="AB391" s="48"/>
      <c r="AC391" s="48"/>
      <c r="AD391" s="48"/>
      <c r="AE391" s="48"/>
      <c r="AF391" s="48"/>
      <c r="AG391" s="48"/>
      <c r="AH391" s="48"/>
      <c r="AI391" s="48"/>
      <c r="AJ391" s="30"/>
      <c r="AK391" s="30"/>
      <c r="AL391" s="30"/>
      <c r="AM391" s="30"/>
      <c r="AN391" s="30"/>
      <c r="AO391" s="30"/>
      <c r="AP391" s="30"/>
      <c r="AQ391" s="48"/>
      <c r="AR391" s="48"/>
      <c r="AS391" s="48"/>
      <c r="AT391" s="48"/>
      <c r="AU391" s="48"/>
      <c r="AV391" s="48"/>
      <c r="AW391" s="48"/>
      <c r="AX391" s="48"/>
      <c r="AY391" s="48"/>
      <c r="AZ391" s="48"/>
      <c r="BA391" s="48"/>
      <c r="BB391" s="48"/>
      <c r="BC391" s="30"/>
      <c r="BD391" s="48"/>
      <c r="BE391" s="48"/>
      <c r="BF391" s="48"/>
    </row>
    <row r="392" spans="1:58" s="49" customFormat="1" x14ac:dyDescent="0.55000000000000004">
      <c r="A392" s="30"/>
      <c r="B392" s="30"/>
      <c r="C392" s="118"/>
      <c r="D392" s="118"/>
      <c r="E392" s="118"/>
      <c r="F392" s="118"/>
      <c r="G392" s="26"/>
      <c r="H392" s="27"/>
      <c r="I392" s="26"/>
      <c r="J392" s="27"/>
      <c r="K392" s="76"/>
      <c r="L392" s="27"/>
      <c r="M392" s="25"/>
      <c r="N392" s="25"/>
      <c r="O392" s="25"/>
      <c r="P392" s="30"/>
      <c r="Q392" s="30"/>
      <c r="R392" s="104"/>
      <c r="S392" s="104"/>
      <c r="T392" s="104"/>
      <c r="U392" s="104"/>
      <c r="V392" s="25"/>
      <c r="W392" s="25"/>
      <c r="X392" s="96"/>
      <c r="Y392" s="48"/>
      <c r="Z392" s="48"/>
      <c r="AA392" s="48"/>
      <c r="AB392" s="48"/>
      <c r="AC392" s="48"/>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30"/>
      <c r="B393" s="30"/>
      <c r="C393" s="118"/>
      <c r="D393" s="118"/>
      <c r="E393" s="118"/>
      <c r="F393" s="118"/>
      <c r="G393" s="26"/>
      <c r="H393" s="27"/>
      <c r="I393" s="26"/>
      <c r="J393" s="27"/>
      <c r="K393" s="76"/>
      <c r="L393" s="27"/>
      <c r="M393" s="25"/>
      <c r="N393" s="25"/>
      <c r="O393" s="25"/>
      <c r="P393" s="30"/>
      <c r="Q393" s="30"/>
      <c r="R393" s="104"/>
      <c r="S393" s="104"/>
      <c r="T393" s="104"/>
      <c r="U393" s="104"/>
      <c r="V393" s="25"/>
      <c r="W393" s="25"/>
      <c r="X393" s="96"/>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c r="AX393" s="48"/>
      <c r="AY393" s="48"/>
      <c r="AZ393" s="48"/>
      <c r="BA393" s="48"/>
      <c r="BB393" s="48"/>
      <c r="BC393" s="30"/>
      <c r="BD393" s="48"/>
      <c r="BE393" s="48"/>
      <c r="BF393" s="48"/>
    </row>
  </sheetData>
  <sortState xmlns:xlrd2="http://schemas.microsoft.com/office/spreadsheetml/2017/richdata2" ref="B11:AM374">
    <sortCondition ref="G11:G374"/>
    <sortCondition ref="H11:H374"/>
  </sortState>
  <mergeCells count="624">
    <mergeCell ref="B384:B386"/>
    <mergeCell ref="A384:A386"/>
    <mergeCell ref="G384:G386"/>
    <mergeCell ref="H384:H386"/>
    <mergeCell ref="I384:I386"/>
    <mergeCell ref="J384:J386"/>
    <mergeCell ref="K384:K386"/>
    <mergeCell ref="L384:L386"/>
    <mergeCell ref="N384:N386"/>
    <mergeCell ref="B378:B379"/>
    <mergeCell ref="A378:A379"/>
    <mergeCell ref="N378:N379"/>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A29:A31"/>
    <mergeCell ref="B29:B31"/>
    <mergeCell ref="A41:A43"/>
    <mergeCell ref="B35:B37"/>
    <mergeCell ref="B59:B63"/>
    <mergeCell ref="G7:I7"/>
    <mergeCell ref="J7:M9"/>
    <mergeCell ref="C135:C136"/>
    <mergeCell ref="C138:C139"/>
    <mergeCell ref="B26:B27"/>
    <mergeCell ref="H35:H37"/>
    <mergeCell ref="I53:I55"/>
    <mergeCell ref="H53:H55"/>
    <mergeCell ref="G53:G55"/>
    <mergeCell ref="I35:I37"/>
    <mergeCell ref="G38:G39"/>
    <mergeCell ref="A20:A22"/>
    <mergeCell ref="B20:B22"/>
    <mergeCell ref="J20:J22"/>
    <mergeCell ref="I20:I22"/>
    <mergeCell ref="H20:H22"/>
    <mergeCell ref="G20:G22"/>
    <mergeCell ref="L20:L22"/>
    <mergeCell ref="K20:K22"/>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293:I294"/>
    <mergeCell ref="J293:J294"/>
    <mergeCell ref="K293:K294"/>
    <mergeCell ref="K253:K254"/>
    <mergeCell ref="J253:J254"/>
    <mergeCell ref="I253:I254"/>
    <mergeCell ref="H253:H254"/>
    <mergeCell ref="L234:L235"/>
    <mergeCell ref="N257:N266"/>
    <mergeCell ref="J181:J183"/>
    <mergeCell ref="G35:G37"/>
    <mergeCell ref="I59:I63"/>
    <mergeCell ref="B46:B47"/>
    <mergeCell ref="A70:A71"/>
    <mergeCell ref="N102:N104"/>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J53:J55"/>
    <mergeCell ref="G177:G179"/>
    <mergeCell ref="L131:L132"/>
    <mergeCell ref="K131:K132"/>
    <mergeCell ref="A223:A224"/>
    <mergeCell ref="A53:A55"/>
    <mergeCell ref="A112:A114"/>
    <mergeCell ref="H112:H114"/>
    <mergeCell ref="G112:G114"/>
    <mergeCell ref="I112:I114"/>
    <mergeCell ref="J112:J114"/>
    <mergeCell ref="D86:D88"/>
    <mergeCell ref="C86:C88"/>
    <mergeCell ref="A102:A104"/>
    <mergeCell ref="J102:J104"/>
    <mergeCell ref="I102:I104"/>
    <mergeCell ref="A128:A130"/>
    <mergeCell ref="A121:A123"/>
    <mergeCell ref="I144:I146"/>
    <mergeCell ref="B133:B134"/>
    <mergeCell ref="B153:B154"/>
    <mergeCell ref="H170:H171"/>
    <mergeCell ref="A107:A109"/>
    <mergeCell ref="B121:B123"/>
    <mergeCell ref="D170:D171"/>
    <mergeCell ref="C170:C171"/>
    <mergeCell ref="B170:B171"/>
    <mergeCell ref="G170:G171"/>
    <mergeCell ref="S59:S63"/>
    <mergeCell ref="R59:R63"/>
    <mergeCell ref="H102:H104"/>
    <mergeCell ref="K59:K63"/>
    <mergeCell ref="B64:B69"/>
    <mergeCell ref="G280:G282"/>
    <mergeCell ref="I280:I282"/>
    <mergeCell ref="J280:J282"/>
    <mergeCell ref="H133:H134"/>
    <mergeCell ref="J80:J82"/>
    <mergeCell ref="B144:B146"/>
    <mergeCell ref="E234:E235"/>
    <mergeCell ref="K162:K163"/>
    <mergeCell ref="K181:K183"/>
    <mergeCell ref="N112:N114"/>
    <mergeCell ref="L102:L104"/>
    <mergeCell ref="K102:K104"/>
    <mergeCell ref="L59:L63"/>
    <mergeCell ref="H197:H198"/>
    <mergeCell ref="G197:G198"/>
    <mergeCell ref="K170:K171"/>
    <mergeCell ref="N170:N171"/>
    <mergeCell ref="I170:I171"/>
    <mergeCell ref="J170:J171"/>
    <mergeCell ref="H186:H187"/>
    <mergeCell ref="N284:N285"/>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I190:I191"/>
    <mergeCell ref="N181:N183"/>
    <mergeCell ref="I181:I183"/>
    <mergeCell ref="J186:J187"/>
    <mergeCell ref="G284:G285"/>
    <mergeCell ref="B296:B301"/>
    <mergeCell ref="L223:L224"/>
    <mergeCell ref="L257:L266"/>
    <mergeCell ref="N158:N159"/>
    <mergeCell ref="B231:B232"/>
    <mergeCell ref="F234:F235"/>
    <mergeCell ref="S102:S104"/>
    <mergeCell ref="R102:R104"/>
    <mergeCell ref="B102:B104"/>
    <mergeCell ref="N286:N288"/>
    <mergeCell ref="E225:E226"/>
    <mergeCell ref="H225:H226"/>
    <mergeCell ref="G225:G226"/>
    <mergeCell ref="I197:I198"/>
    <mergeCell ref="G223:G224"/>
    <mergeCell ref="M289:M290"/>
    <mergeCell ref="G186:G187"/>
    <mergeCell ref="N197:N198"/>
    <mergeCell ref="N223:N224"/>
    <mergeCell ref="K197:K198"/>
    <mergeCell ref="J197:J198"/>
    <mergeCell ref="H190:H191"/>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G190:G191"/>
    <mergeCell ref="N190:N191"/>
    <mergeCell ref="K190:K191"/>
    <mergeCell ref="J190:J191"/>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A197:A198"/>
    <mergeCell ref="B190:B191"/>
    <mergeCell ref="A190:A191"/>
    <mergeCell ref="B186:B187"/>
    <mergeCell ref="A186:A187"/>
    <mergeCell ref="B181:B183"/>
    <mergeCell ref="E181:E183"/>
    <mergeCell ref="D181:D183"/>
    <mergeCell ref="C181:C183"/>
    <mergeCell ref="J131:J132"/>
    <mergeCell ref="I131:I132"/>
    <mergeCell ref="A131:A132"/>
    <mergeCell ref="B131:B132"/>
    <mergeCell ref="N186:N187"/>
    <mergeCell ref="K186:K187"/>
    <mergeCell ref="J172:J174"/>
    <mergeCell ref="I172:I174"/>
    <mergeCell ref="K172:K174"/>
    <mergeCell ref="I186:I187"/>
    <mergeCell ref="A144:A146"/>
    <mergeCell ref="G144:G146"/>
    <mergeCell ref="G181:G183"/>
    <mergeCell ref="H181:H183"/>
    <mergeCell ref="A181:A183"/>
    <mergeCell ref="G162:G163"/>
    <mergeCell ref="C162:C163"/>
    <mergeCell ref="D162:D163"/>
    <mergeCell ref="E162:E163"/>
    <mergeCell ref="B162:B163"/>
    <mergeCell ref="A170:A171"/>
    <mergeCell ref="N172:N174"/>
    <mergeCell ref="A153:A154"/>
    <mergeCell ref="B158:B159"/>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H26:H27"/>
    <mergeCell ref="G26:G27"/>
    <mergeCell ref="K26:K27"/>
    <mergeCell ref="G133:G134"/>
    <mergeCell ref="H144:H146"/>
    <mergeCell ref="H251:H252"/>
    <mergeCell ref="K257:K266"/>
    <mergeCell ref="S64:S69"/>
    <mergeCell ref="T64:T69"/>
    <mergeCell ref="N64:N69"/>
    <mergeCell ref="U59:U63"/>
    <mergeCell ref="T59:T63"/>
    <mergeCell ref="J167:J168"/>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N107:N109"/>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U284:U285"/>
    <mergeCell ref="T284:T285"/>
    <mergeCell ref="S284:S285"/>
    <mergeCell ref="R284:R285"/>
    <mergeCell ref="K284:K285"/>
    <mergeCell ref="J284:J285"/>
    <mergeCell ref="I284:I285"/>
    <mergeCell ref="H284:H285"/>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A225:A226"/>
    <mergeCell ref="A280:A282"/>
    <mergeCell ref="A286:A288"/>
    <mergeCell ref="B286:B288"/>
    <mergeCell ref="B280:B282"/>
    <mergeCell ref="H302:H311"/>
    <mergeCell ref="G302:G311"/>
    <mergeCell ref="E302:E311"/>
    <mergeCell ref="A284:A285"/>
    <mergeCell ref="B284:B285"/>
    <mergeCell ref="A293:A294"/>
    <mergeCell ref="B293:B294"/>
    <mergeCell ref="G293:G294"/>
    <mergeCell ref="F293:F294"/>
    <mergeCell ref="D293:D294"/>
    <mergeCell ref="C293:C294"/>
    <mergeCell ref="A257:A266"/>
    <mergeCell ref="B257:B266"/>
    <mergeCell ref="B277:B279"/>
    <mergeCell ref="G257:G266"/>
    <mergeCell ref="A302:A311"/>
    <mergeCell ref="B302:B311"/>
    <mergeCell ref="D302:D311"/>
    <mergeCell ref="C302:C311"/>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H131:H132"/>
    <mergeCell ref="G121:G123"/>
    <mergeCell ref="H121:H123"/>
    <mergeCell ref="G131:G132"/>
    <mergeCell ref="H128:H130"/>
    <mergeCell ref="G128:G130"/>
    <mergeCell ref="H107:H109"/>
    <mergeCell ref="B107:B109"/>
    <mergeCell ref="G107:G109"/>
    <mergeCell ref="B128:B130"/>
    <mergeCell ref="B112:B114"/>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M291:M292"/>
    <mergeCell ref="J302:J311"/>
    <mergeCell ref="I302:I311"/>
    <mergeCell ref="R289:R290"/>
    <mergeCell ref="U291:U292"/>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V267:V276"/>
    <mergeCell ref="A267:A276"/>
    <mergeCell ref="B267:B276"/>
    <mergeCell ref="G267:G276"/>
    <mergeCell ref="H267:H276"/>
    <mergeCell ref="I267:I276"/>
    <mergeCell ref="J267:J276"/>
    <mergeCell ref="K267:K276"/>
    <mergeCell ref="L267:L276"/>
    <mergeCell ref="N267:N276"/>
    <mergeCell ref="A333:A334"/>
    <mergeCell ref="B333:B334"/>
    <mergeCell ref="G333:G334"/>
    <mergeCell ref="H333:H334"/>
    <mergeCell ref="D322:D323"/>
    <mergeCell ref="C322:C323"/>
    <mergeCell ref="B322:B323"/>
    <mergeCell ref="A322:A323"/>
    <mergeCell ref="H322:H323"/>
    <mergeCell ref="G322:G323"/>
    <mergeCell ref="G331:G332"/>
    <mergeCell ref="A344:A345"/>
    <mergeCell ref="B344:B345"/>
    <mergeCell ref="C344:C345"/>
    <mergeCell ref="D344:D345"/>
    <mergeCell ref="H344:H345"/>
    <mergeCell ref="G344:G345"/>
    <mergeCell ref="I344:I345"/>
    <mergeCell ref="J344:J345"/>
    <mergeCell ref="K344:K345"/>
    <mergeCell ref="W384:W385"/>
    <mergeCell ref="X384:X385"/>
    <mergeCell ref="D384:D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13</v>
      </c>
    </row>
    <row r="3" spans="2:4" x14ac:dyDescent="0.55000000000000004">
      <c r="B3" s="1">
        <v>43612</v>
      </c>
      <c r="C3" s="2">
        <v>0.6694444444444444</v>
      </c>
      <c r="D3" t="s">
        <v>14</v>
      </c>
    </row>
    <row r="4" spans="2:4" x14ac:dyDescent="0.55000000000000004">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2020-04-06T23:59:47Z</dcterms:modified>
</cp:coreProperties>
</file>