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0C1F7F9-3EC6-4BAE-905D-9ACF075C98C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36" i="5" l="1"/>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<sst xmlns="http://schemas.openxmlformats.org/spreadsheetml/2006/main" count="344" uniqueCount="176">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</sst>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国家衛健委発表に基づく感染状況!$W$27:$W$140</c:f>
              <c:numCache>
                <c:formatCode>m"月"d"日"</c:formatCode>
                <c:ptCount val="1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numCache>
            </c:numRef>
          </c:cat>
          <c:val>
            <c:numRef>
              <c:f>国家衛健委発表に基づく感染状況!$X$27:$X$140</c:f>
              <c:numCache>
                <c:formatCode>#,##0_);[Red]\(#,##0\)</c:formatCode>
                <c:ptCount val="1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国家衛健委発表に基づく感染状況!$W$27:$W$140</c:f>
              <c:numCache>
                <c:formatCode>m"月"d"日"</c:formatCode>
                <c:ptCount val="1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numCache>
            </c:numRef>
          </c:cat>
          <c:val>
            <c:numRef>
              <c:f>国家衛健委発表に基づく感染状況!$Y$27:$Y$140</c:f>
              <c:numCache>
                <c:formatCode>General</c:formatCode>
                <c:ptCount val="1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国家衛健委発表に基づく感染状況!$Z$27:$Z$140</c:f>
              <c:numCache>
                <c:formatCode>m"月"d"日"</c:formatCode>
                <c:ptCount val="1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numCache>
            </c:numRef>
          </c:cat>
          <c:val>
            <c:numRef>
              <c:f>国家衛健委発表に基づく感染状況!$AA$27:$AA$140</c:f>
              <c:numCache>
                <c:formatCode>General</c:formatCode>
                <c:ptCount val="1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国家衛健委発表に基づく感染状況!$Z$27:$Z$140</c:f>
              <c:numCache>
                <c:formatCode>m"月"d"日"</c:formatCode>
                <c:ptCount val="1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numCache>
            </c:numRef>
          </c:cat>
          <c:val>
            <c:numRef>
              <c:f>国家衛健委発表に基づく感染状況!$AB$27:$AB$140</c:f>
              <c:numCache>
                <c:formatCode>General</c:formatCode>
                <c:ptCount val="1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香港マカオ台湾の患者・海外輸入症例・無症状病原体保有者!$BA$98:$BA$138</c:f>
              <c:numCache>
                <c:formatCode>m"月"d"日"</c:formatCode>
                <c:ptCount val="4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numCache>
            </c:numRef>
          </c:cat>
          <c:val>
            <c:numRef>
              <c:f>香港マカオ台湾の患者・海外輸入症例・無症状病原体保有者!$BB$98:$BB$138</c:f>
              <c:numCache>
                <c:formatCode>General</c:formatCode>
                <c:ptCount val="41"/>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香港マカオ台湾の患者・海外輸入症例・無症状病原体保有者!$BA$98:$BA$138</c:f>
              <c:numCache>
                <c:formatCode>m"月"d"日"</c:formatCode>
                <c:ptCount val="4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numCache>
            </c:numRef>
          </c:cat>
          <c:val>
            <c:numRef>
              <c:f>香港マカオ台湾の患者・海外輸入症例・無症状病原体保有者!$BC$98:$BC$138</c:f>
              <c:numCache>
                <c:formatCode>General</c:formatCode>
                <c:ptCount val="41"/>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香港マカオ台湾の患者・海外輸入症例・無症状病原体保有者!$BD$98:$BD$138</c:f>
              <c:numCache>
                <c:formatCode>m"月"d"日"</c:formatCode>
                <c:ptCount val="4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numCache>
            </c:numRef>
          </c:cat>
          <c:val>
            <c:numRef>
              <c:f>香港マカオ台湾の患者・海外輸入症例・無症状病原体保有者!$BE$98:$BE$138</c:f>
              <c:numCache>
                <c:formatCode>General</c:formatCode>
                <c:ptCount val="41"/>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香港マカオ台湾の患者・海外輸入症例・無症状病原体保有者!$BD$98:$BD$138</c:f>
              <c:numCache>
                <c:formatCode>m"月"d"日"</c:formatCode>
                <c:ptCount val="4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numCache>
            </c:numRef>
          </c:cat>
          <c:val>
            <c:numRef>
              <c:f>香港マカオ台湾の患者・海外輸入症例・無症状病原体保有者!$BF$98:$BF$138</c:f>
              <c:numCache>
                <c:formatCode>General</c:formatCode>
                <c:ptCount val="41"/>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香港マカオ台湾の患者・海外輸入症例・無症状病原体保有者!$AW$70:$AW$138</c:f>
              <c:numCache>
                <c:formatCode>m"月"d"日"</c:formatCode>
                <c:ptCount val="6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numCache>
            </c:numRef>
          </c:cat>
          <c:val>
            <c:numRef>
              <c:f>香港マカオ台湾の患者・海外輸入症例・無症状病原体保有者!$AX$70:$AX$138</c:f>
              <c:numCache>
                <c:formatCode>General</c:formatCode>
                <c:ptCount val="6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香港マカオ台湾の患者・海外輸入症例・無症状病原体保有者!$AY$70:$AY$138</c:f>
              <c:numCache>
                <c:formatCode>m"月"d"日"</c:formatCode>
                <c:ptCount val="6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numCache>
            </c:numRef>
          </c:cat>
          <c:val>
            <c:numRef>
              <c:f>香港マカオ台湾の患者・海外輸入症例・無症状病原体保有者!$AZ$70:$AZ$138</c:f>
              <c:numCache>
                <c:formatCode>General</c:formatCode>
                <c:ptCount val="6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香港マカオ台湾の患者・海外輸入症例・無症状病原体保有者!$BL$29:$BL$138</c:f>
              <c:numCache>
                <c:formatCode>General</c:formatCode>
                <c:ptCount val="11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香港マカオ台湾の患者・海外輸入症例・無症状病原体保有者!$BM$29:$BM$138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香港マカオ台湾の患者・海外輸入症例・無症状病原体保有者!$BN$29:$BN$138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香港マカオ台湾の患者・海外輸入症例・無症状病原体保有者!$BH$29:$BH$138</c:f>
              <c:numCache>
                <c:formatCode>General</c:formatCode>
                <c:ptCount val="11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香港マカオ台湾の患者・海外輸入症例・無症状病原体保有者!$BI$29:$BI$138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香港マカオ台湾の患者・海外輸入症例・無症状病原体保有者!$BJ$29:$BJ$138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香港マカオ台湾の患者・海外輸入症例・無症状病原体保有者!$BP$29:$BP$138</c:f>
              <c:numCache>
                <c:formatCode>General</c:formatCode>
                <c:ptCount val="11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香港マカオ台湾の患者・海外輸入症例・無症状病原体保有者!$BQ$29:$BQ$138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香港マカオ台湾の患者・海外輸入症例・無症状病原体保有者!$BO$29:$BO$138</c:f>
              <c:numCache>
                <c:formatCode>m"月"d"日"</c:formatCode>
                <c:ptCount val="11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numCache>
            </c:numRef>
          </c:cat>
          <c:val>
            <c:numRef>
              <c:f>香港マカオ台湾の患者・海外輸入症例・無症状病原体保有者!$BR$29:$BR$138</c:f>
              <c:numCache>
                <c:formatCode>General</c:formatCode>
                <c:ptCount val="1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49"/>
  <sheetViews>
    <sheetView tabSelected="1" workbookViewId="0">
      <pane xSplit="2" ySplit="5" topLeftCell="C129" activePane="bottomRight" state="frozen"/>
      <selection pane="topRight" activeCell="C1" sqref="C1"/>
      <selection pane="bottomLeft" activeCell="A8" sqref="A8"/>
      <selection pane="bottomRight" activeCell="B138" sqref="B138:K13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43961</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v>43951</v>
      </c>
      <c r="C128" s="48">
        <v>3</v>
      </c>
      <c r="D128" s="84"/>
      <c r="E128" s="111"/>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2">
        <f t="shared" ref="P128" si="604">+Q128-Q127</f>
        <v>597</v>
      </c>
      <c r="Q128" s="57">
        <v>732966</v>
      </c>
      <c r="R128" s="48">
        <v>882</v>
      </c>
      <c r="S128" s="119"/>
      <c r="T128" s="57">
        <v>7761</v>
      </c>
      <c r="U128" s="235"/>
      <c r="W128" s="122">
        <f t="shared" ref="W128" si="605">+B128</f>
        <v>43951</v>
      </c>
      <c r="X128" s="123">
        <f t="shared" ref="X128" si="606">+G128</f>
        <v>12</v>
      </c>
      <c r="Y128" s="98">
        <f t="shared" ref="Y128" si="607">+H128</f>
        <v>82874</v>
      </c>
      <c r="Z128" s="124">
        <f t="shared" ref="Z128" si="608">+B128</f>
        <v>43951</v>
      </c>
      <c r="AA128" s="98">
        <f t="shared" ref="AA128" si="609">+L128</f>
        <v>0</v>
      </c>
      <c r="AB128" s="98">
        <f t="shared" ref="AB128" si="610">+M128</f>
        <v>4633</v>
      </c>
    </row>
    <row r="129" spans="2:28" x14ac:dyDescent="0.55000000000000004">
      <c r="B129" s="77">
        <v>43952</v>
      </c>
      <c r="C129" s="48">
        <v>2</v>
      </c>
      <c r="D129" s="84"/>
      <c r="E129" s="111"/>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2">
        <f t="shared" ref="P129" si="615">+Q129-Q128</f>
        <v>767</v>
      </c>
      <c r="Q129" s="57">
        <v>733733</v>
      </c>
      <c r="R129" s="48">
        <v>650</v>
      </c>
      <c r="S129" s="119"/>
      <c r="T129" s="57">
        <v>7873</v>
      </c>
      <c r="U129" s="235"/>
      <c r="W129" s="122">
        <f t="shared" ref="W129" si="616">+B129</f>
        <v>43952</v>
      </c>
      <c r="X129" s="123">
        <f t="shared" ref="X129" si="617">+G129</f>
        <v>1</v>
      </c>
      <c r="Y129" s="98">
        <f t="shared" ref="Y129" si="618">+H129</f>
        <v>82875</v>
      </c>
      <c r="Z129" s="124">
        <f t="shared" ref="Z129" si="619">+B129</f>
        <v>43952</v>
      </c>
      <c r="AA129" s="98">
        <f t="shared" ref="AA129" si="620">+L129</f>
        <v>0</v>
      </c>
      <c r="AB129" s="98">
        <f t="shared" ref="AB129" si="621">+M129</f>
        <v>4633</v>
      </c>
    </row>
    <row r="130" spans="2:28" x14ac:dyDescent="0.55000000000000004">
      <c r="B130" s="77">
        <v>43953</v>
      </c>
      <c r="C130" s="48">
        <v>0</v>
      </c>
      <c r="D130" s="84"/>
      <c r="E130" s="111"/>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2">
        <f t="shared" ref="P130" si="627">+Q130-Q129</f>
        <v>548</v>
      </c>
      <c r="Q130" s="57">
        <v>734281</v>
      </c>
      <c r="R130" s="48">
        <v>882</v>
      </c>
      <c r="S130" s="119"/>
      <c r="T130" s="57">
        <v>7539</v>
      </c>
      <c r="U130" s="235"/>
      <c r="W130" s="122">
        <f t="shared" ref="W130" si="628">+B130</f>
        <v>43953</v>
      </c>
      <c r="X130" s="123">
        <f t="shared" ref="X130" si="629">+G130</f>
        <v>2</v>
      </c>
      <c r="Y130" s="98">
        <f t="shared" ref="Y130" si="630">+H130</f>
        <v>82877</v>
      </c>
      <c r="Z130" s="124">
        <f t="shared" ref="Z130" si="631">+B130</f>
        <v>43953</v>
      </c>
      <c r="AA130" s="98">
        <f t="shared" ref="AA130" si="632">+L130</f>
        <v>0</v>
      </c>
      <c r="AB130" s="98">
        <f t="shared" ref="AB130" si="633">+M130</f>
        <v>4633</v>
      </c>
    </row>
    <row r="131" spans="2:28" x14ac:dyDescent="0.55000000000000004">
      <c r="B131" s="77">
        <v>43954</v>
      </c>
      <c r="C131" s="48">
        <v>1</v>
      </c>
      <c r="D131" s="84"/>
      <c r="E131" s="111"/>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2">
        <f t="shared" ref="P131" si="639">+Q131-Q130</f>
        <v>485</v>
      </c>
      <c r="Q131" s="57">
        <v>734766</v>
      </c>
      <c r="R131" s="48">
        <v>632</v>
      </c>
      <c r="S131" s="119"/>
      <c r="T131" s="57">
        <v>7392</v>
      </c>
      <c r="U131" s="235"/>
      <c r="W131" s="122">
        <f t="shared" ref="W131" si="640">+B131</f>
        <v>43954</v>
      </c>
      <c r="X131" s="123">
        <f t="shared" ref="X131" si="641">+G131</f>
        <v>3</v>
      </c>
      <c r="Y131" s="98">
        <f t="shared" ref="Y131" si="642">+H131</f>
        <v>82880</v>
      </c>
      <c r="Z131" s="124">
        <f t="shared" ref="Z131" si="643">+B131</f>
        <v>43954</v>
      </c>
      <c r="AA131" s="98">
        <f t="shared" ref="AA131" si="644">+L131</f>
        <v>0</v>
      </c>
      <c r="AB131" s="98">
        <f t="shared" ref="AB131" si="645">+M131</f>
        <v>4633</v>
      </c>
    </row>
    <row r="132" spans="2:28" x14ac:dyDescent="0.55000000000000004">
      <c r="B132" s="77">
        <v>43955</v>
      </c>
      <c r="C132" s="48">
        <v>0</v>
      </c>
      <c r="D132" s="84"/>
      <c r="E132" s="111"/>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2">
        <f t="shared" ref="P132" si="651">+Q132-Q131</f>
        <v>474</v>
      </c>
      <c r="Q132" s="57">
        <v>735240</v>
      </c>
      <c r="R132" s="48">
        <v>710</v>
      </c>
      <c r="S132" s="119"/>
      <c r="T132" s="57">
        <v>7152</v>
      </c>
      <c r="U132" s="235"/>
      <c r="W132" s="122">
        <f t="shared" ref="W132:W133" si="652">+B132</f>
        <v>43955</v>
      </c>
      <c r="X132" s="123">
        <f t="shared" ref="X132:X133" si="653">+G132</f>
        <v>1</v>
      </c>
      <c r="Y132" s="98">
        <f t="shared" ref="Y132:Y133" si="654">+H132</f>
        <v>82881</v>
      </c>
      <c r="Z132" s="124">
        <f t="shared" ref="Z132:Z133" si="655">+B132</f>
        <v>43955</v>
      </c>
      <c r="AA132" s="98">
        <f t="shared" ref="AA132:AA133" si="656">+L132</f>
        <v>0</v>
      </c>
      <c r="AB132" s="98">
        <f t="shared" ref="AB132:AB133" si="657">+M132</f>
        <v>4633</v>
      </c>
    </row>
    <row r="133" spans="2:28" x14ac:dyDescent="0.55000000000000004">
      <c r="B133" s="77">
        <v>43956</v>
      </c>
      <c r="C133" s="48">
        <v>3</v>
      </c>
      <c r="D133" s="84"/>
      <c r="E133" s="111"/>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2">
        <f t="shared" ref="P133" si="663">+Q133-Q132</f>
        <v>337</v>
      </c>
      <c r="Q133" s="57">
        <v>735577</v>
      </c>
      <c r="R133" s="48">
        <v>517</v>
      </c>
      <c r="S133" s="119"/>
      <c r="T133" s="57">
        <v>6973</v>
      </c>
      <c r="U133" s="235"/>
      <c r="W133" s="122">
        <f t="shared" si="652"/>
        <v>43956</v>
      </c>
      <c r="X133" s="123">
        <f t="shared" si="653"/>
        <v>2</v>
      </c>
      <c r="Y133" s="98">
        <f t="shared" si="654"/>
        <v>82883</v>
      </c>
      <c r="Z133" s="124">
        <f t="shared" si="655"/>
        <v>43956</v>
      </c>
      <c r="AA133" s="98">
        <f t="shared" si="656"/>
        <v>0</v>
      </c>
      <c r="AB133" s="98">
        <f t="shared" si="657"/>
        <v>4633</v>
      </c>
    </row>
    <row r="134" spans="2:28" x14ac:dyDescent="0.55000000000000004">
      <c r="B134" s="77">
        <v>43957</v>
      </c>
      <c r="C134" s="48">
        <v>2</v>
      </c>
      <c r="D134" s="84"/>
      <c r="E134" s="111"/>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2">
        <f t="shared" ref="P134:P136" si="669">+Q134-Q133</f>
        <v>160</v>
      </c>
      <c r="Q134" s="57">
        <v>735737</v>
      </c>
      <c r="R134" s="48">
        <v>627</v>
      </c>
      <c r="S134" s="119"/>
      <c r="T134" s="57">
        <v>6537</v>
      </c>
      <c r="U134" s="235"/>
      <c r="W134" s="122">
        <f t="shared" ref="W134" si="670">+B134</f>
        <v>43957</v>
      </c>
      <c r="X134" s="123">
        <f t="shared" ref="X134" si="671">+G134</f>
        <v>2</v>
      </c>
      <c r="Y134" s="98">
        <f t="shared" ref="Y134" si="672">+H134</f>
        <v>82885</v>
      </c>
      <c r="Z134" s="124">
        <f t="shared" ref="Z134" si="673">+B134</f>
        <v>43957</v>
      </c>
      <c r="AA134" s="98">
        <f t="shared" ref="AA134" si="674">+L134</f>
        <v>0</v>
      </c>
      <c r="AB134" s="98">
        <f t="shared" ref="AB134" si="675">+M134</f>
        <v>4633</v>
      </c>
    </row>
    <row r="135" spans="2:28" x14ac:dyDescent="0.55000000000000004">
      <c r="B135" s="77">
        <v>43958</v>
      </c>
      <c r="C135" s="48">
        <v>3</v>
      </c>
      <c r="D135" s="84"/>
      <c r="E135" s="111"/>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2">
        <f t="shared" si="669"/>
        <v>273</v>
      </c>
      <c r="Q135" s="57">
        <v>736010</v>
      </c>
      <c r="R135" s="48">
        <v>645</v>
      </c>
      <c r="S135" s="119"/>
      <c r="T135" s="57">
        <v>6167</v>
      </c>
      <c r="U135" s="235"/>
      <c r="W135" s="122">
        <f t="shared" ref="W135" si="680">+B135</f>
        <v>43958</v>
      </c>
      <c r="X135" s="123">
        <f t="shared" ref="X135" si="681">+G135</f>
        <v>1</v>
      </c>
      <c r="Y135" s="98">
        <f t="shared" ref="Y135" si="682">+H135</f>
        <v>82886</v>
      </c>
      <c r="Z135" s="124">
        <f t="shared" ref="Z135" si="683">+B135</f>
        <v>43958</v>
      </c>
      <c r="AA135" s="98">
        <f t="shared" ref="AA135" si="684">+L135</f>
        <v>0</v>
      </c>
      <c r="AB135" s="98">
        <f t="shared" ref="AB135" si="685">+M135</f>
        <v>4633</v>
      </c>
    </row>
    <row r="136" spans="2:28" x14ac:dyDescent="0.55000000000000004">
      <c r="B136" s="77">
        <v>43959</v>
      </c>
      <c r="C136" s="48">
        <v>2</v>
      </c>
      <c r="D136" s="84"/>
      <c r="E136" s="111"/>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2">
        <f t="shared" si="669"/>
        <v>362</v>
      </c>
      <c r="Q136" s="57">
        <v>736372</v>
      </c>
      <c r="R136" s="48">
        <v>670</v>
      </c>
      <c r="S136" s="119"/>
      <c r="T136" s="57">
        <v>5859</v>
      </c>
      <c r="U136" s="235"/>
      <c r="W136" s="122">
        <f t="shared" ref="W136" si="690">+B136</f>
        <v>43959</v>
      </c>
      <c r="X136" s="123">
        <f t="shared" ref="X136" si="691">+G136</f>
        <v>1</v>
      </c>
      <c r="Y136" s="98">
        <f t="shared" ref="Y136" si="692">+H136</f>
        <v>82887</v>
      </c>
      <c r="Z136" s="124">
        <f t="shared" ref="Z136" si="693">+B136</f>
        <v>43959</v>
      </c>
      <c r="AA136" s="98">
        <f t="shared" ref="AA136" si="694">+L136</f>
        <v>0</v>
      </c>
      <c r="AB136" s="98">
        <f t="shared" ref="AB136" si="695">+M136</f>
        <v>4633</v>
      </c>
    </row>
    <row r="137" spans="2:28" x14ac:dyDescent="0.55000000000000004">
      <c r="B137" s="77">
        <v>43960</v>
      </c>
      <c r="C137" s="48">
        <v>1</v>
      </c>
      <c r="D137" s="84"/>
      <c r="E137" s="111"/>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2">
        <f t="shared" ref="P137" si="701">+Q137-Q136</f>
        <v>415</v>
      </c>
      <c r="Q137" s="57">
        <v>736787</v>
      </c>
      <c r="R137" s="48">
        <v>427</v>
      </c>
      <c r="S137" s="119"/>
      <c r="T137" s="57">
        <v>5840</v>
      </c>
      <c r="U137" s="235"/>
      <c r="W137" s="122">
        <f t="shared" ref="W137" si="702">+B137</f>
        <v>43960</v>
      </c>
      <c r="X137" s="123">
        <f t="shared" ref="X137" si="703">+G137</f>
        <v>14</v>
      </c>
      <c r="Y137" s="98">
        <f t="shared" ref="Y137" si="704">+H137</f>
        <v>82901</v>
      </c>
      <c r="Z137" s="124">
        <f t="shared" ref="Z137" si="705">+B137</f>
        <v>43960</v>
      </c>
      <c r="AA137" s="98">
        <f t="shared" ref="AA137" si="706">+L137</f>
        <v>0</v>
      </c>
      <c r="AB137" s="98">
        <f t="shared" ref="AB137" si="707">+M137</f>
        <v>4633</v>
      </c>
    </row>
    <row r="138" spans="2:28" x14ac:dyDescent="0.55000000000000004">
      <c r="B138" s="77"/>
      <c r="C138" s="48"/>
      <c r="D138" s="84"/>
      <c r="E138" s="61"/>
      <c r="F138" s="57"/>
      <c r="G138" s="48"/>
      <c r="H138" s="55"/>
      <c r="I138" s="55"/>
      <c r="J138" s="48"/>
      <c r="K138" s="55"/>
      <c r="L138" s="48"/>
      <c r="M138" s="55"/>
      <c r="N138" s="48"/>
      <c r="O138" s="57"/>
      <c r="P138" s="93"/>
      <c r="Q138" s="57"/>
      <c r="R138" s="48"/>
      <c r="S138" s="57"/>
      <c r="T138" s="57"/>
      <c r="U138" s="78"/>
      <c r="W138" s="122"/>
      <c r="X138" s="123"/>
      <c r="Y138" s="98"/>
      <c r="Z138" s="124"/>
      <c r="AA138" s="98"/>
      <c r="AB138" s="98"/>
    </row>
    <row r="139" spans="2:28" x14ac:dyDescent="0.55000000000000004">
      <c r="B139" s="77"/>
      <c r="C139" s="59"/>
      <c r="D139" s="49"/>
      <c r="E139" s="61"/>
      <c r="F139" s="60"/>
      <c r="G139" s="59"/>
      <c r="H139" s="61"/>
      <c r="I139" s="55"/>
      <c r="J139" s="59"/>
      <c r="K139" s="61"/>
      <c r="L139" s="59"/>
      <c r="M139" s="61"/>
      <c r="N139" s="48"/>
      <c r="O139" s="60"/>
      <c r="P139" s="125"/>
      <c r="Q139" s="60"/>
      <c r="R139" s="48"/>
      <c r="S139" s="60"/>
      <c r="T139" s="60"/>
      <c r="U139" s="78"/>
    </row>
    <row r="140" spans="2:28" ht="9.5" customHeight="1" thickBot="1" x14ac:dyDescent="0.6">
      <c r="B140" s="66"/>
      <c r="C140" s="79"/>
      <c r="D140" s="80"/>
      <c r="E140" s="82"/>
      <c r="F140" s="96"/>
      <c r="G140" s="79"/>
      <c r="H140" s="82"/>
      <c r="I140" s="82"/>
      <c r="J140" s="79"/>
      <c r="K140" s="82"/>
      <c r="L140" s="79"/>
      <c r="M140" s="82"/>
      <c r="N140" s="83"/>
      <c r="O140" s="81"/>
      <c r="P140" s="95"/>
      <c r="Q140" s="96"/>
      <c r="R140" s="121"/>
      <c r="S140" s="96"/>
      <c r="T140" s="96"/>
      <c r="U140" s="67"/>
    </row>
    <row r="142" spans="2:28" ht="13" customHeight="1" x14ac:dyDescent="0.55000000000000004">
      <c r="E142" s="113"/>
      <c r="F142" s="114"/>
      <c r="G142" s="113" t="s">
        <v>80</v>
      </c>
      <c r="H142" s="114"/>
      <c r="I142" s="114"/>
      <c r="J142" s="114"/>
      <c r="U142" s="72"/>
    </row>
    <row r="143" spans="2:28" ht="13" customHeight="1" x14ac:dyDescent="0.55000000000000004">
      <c r="E143" s="113" t="s">
        <v>98</v>
      </c>
      <c r="F143" s="114"/>
      <c r="G143" s="236" t="s">
        <v>79</v>
      </c>
      <c r="H143" s="237"/>
      <c r="I143" s="113" t="s">
        <v>106</v>
      </c>
      <c r="J143" s="114"/>
    </row>
    <row r="144" spans="2:28" ht="13" customHeight="1" x14ac:dyDescent="0.55000000000000004">
      <c r="B144" s="131"/>
      <c r="E144" s="115" t="s">
        <v>108</v>
      </c>
      <c r="F144" s="114"/>
      <c r="G144" s="116"/>
      <c r="H144" s="116"/>
      <c r="I144" s="113" t="s">
        <v>107</v>
      </c>
      <c r="J144" s="114"/>
    </row>
    <row r="145" spans="5:10" ht="13" customHeight="1" x14ac:dyDescent="0.55000000000000004">
      <c r="E145" s="113" t="s">
        <v>96</v>
      </c>
      <c r="F145" s="114"/>
      <c r="G145" s="113" t="s">
        <v>97</v>
      </c>
      <c r="H145" s="114"/>
      <c r="I145" s="114"/>
      <c r="J145" s="114"/>
    </row>
    <row r="146" spans="5:10" ht="13" customHeight="1" x14ac:dyDescent="0.55000000000000004">
      <c r="E146" s="113" t="s">
        <v>98</v>
      </c>
      <c r="F146" s="114"/>
      <c r="G146" s="113" t="s">
        <v>99</v>
      </c>
      <c r="H146" s="114"/>
      <c r="I146" s="114"/>
      <c r="J146" s="114"/>
    </row>
    <row r="147" spans="5:10" ht="13" customHeight="1" x14ac:dyDescent="0.55000000000000004">
      <c r="E147" s="113" t="s">
        <v>98</v>
      </c>
      <c r="F147" s="114"/>
      <c r="G147" s="113" t="s">
        <v>100</v>
      </c>
      <c r="H147" s="114"/>
      <c r="I147" s="114"/>
      <c r="J147" s="114"/>
    </row>
    <row r="148" spans="5:10" ht="13" customHeight="1" x14ac:dyDescent="0.55000000000000004">
      <c r="E148" s="113" t="s">
        <v>101</v>
      </c>
      <c r="F148" s="114"/>
      <c r="G148" s="113" t="s">
        <v>102</v>
      </c>
      <c r="H148" s="114"/>
      <c r="I148" s="114"/>
      <c r="J148" s="114"/>
    </row>
    <row r="149" spans="5:10" ht="13" customHeight="1" x14ac:dyDescent="0.55000000000000004">
      <c r="E149" s="113" t="s">
        <v>103</v>
      </c>
      <c r="F149" s="114"/>
      <c r="G149" s="113" t="s">
        <v>104</v>
      </c>
      <c r="H149" s="114"/>
      <c r="I149" s="114"/>
      <c r="J149" s="114"/>
    </row>
  </sheetData>
  <mergeCells count="12">
    <mergeCell ref="G143:H14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2"/>
  <sheetViews>
    <sheetView topLeftCell="A4" zoomScale="96" zoomScaleNormal="96" workbookViewId="0">
      <pane xSplit="1" ySplit="4" topLeftCell="AK133" activePane="bottomRight" state="frozen"/>
      <selection activeCell="A4" sqref="A4"/>
      <selection pane="topRight" activeCell="B4" sqref="B4"/>
      <selection pane="bottomLeft" activeCell="A7" sqref="A7"/>
      <selection pane="bottomRight" activeCell="AK136" sqref="AK13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7" t="s">
        <v>130</v>
      </c>
      <c r="C4" s="298"/>
      <c r="D4" s="298"/>
      <c r="E4" s="298"/>
      <c r="F4" s="298"/>
      <c r="G4" s="298"/>
      <c r="H4" s="298"/>
      <c r="I4" s="298"/>
      <c r="J4" s="298"/>
      <c r="K4" s="299"/>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5" t="s">
        <v>76</v>
      </c>
      <c r="B5" s="302" t="s">
        <v>134</v>
      </c>
      <c r="C5" s="300"/>
      <c r="D5" s="300"/>
      <c r="E5" s="300"/>
      <c r="F5" s="303" t="s">
        <v>135</v>
      </c>
      <c r="G5" s="300" t="s">
        <v>131</v>
      </c>
      <c r="H5" s="300"/>
      <c r="I5" s="300"/>
      <c r="J5" s="300" t="s">
        <v>132</v>
      </c>
      <c r="K5" s="301"/>
      <c r="L5" s="289" t="s">
        <v>69</v>
      </c>
      <c r="M5" s="290"/>
      <c r="N5" s="293" t="s">
        <v>9</v>
      </c>
      <c r="O5" s="294"/>
      <c r="P5" s="263" t="s">
        <v>128</v>
      </c>
      <c r="Q5" s="264"/>
      <c r="R5" s="264"/>
      <c r="S5" s="265"/>
      <c r="T5" s="257" t="s">
        <v>88</v>
      </c>
      <c r="U5" s="258"/>
      <c r="V5" s="258"/>
      <c r="W5" s="258"/>
      <c r="X5" s="259"/>
      <c r="Y5" s="132"/>
      <c r="Z5" s="275" t="s">
        <v>76</v>
      </c>
      <c r="AA5" s="277" t="s">
        <v>161</v>
      </c>
      <c r="AB5" s="278"/>
      <c r="AC5" s="279"/>
      <c r="AD5" s="271" t="s">
        <v>142</v>
      </c>
      <c r="AE5" s="272"/>
      <c r="AF5" s="272"/>
      <c r="AG5" s="272"/>
      <c r="AH5" s="272"/>
      <c r="AI5" s="273"/>
      <c r="AJ5" s="283" t="s">
        <v>143</v>
      </c>
      <c r="AK5" s="272"/>
      <c r="AL5" s="272"/>
      <c r="AM5" s="272"/>
      <c r="AN5" s="272"/>
      <c r="AO5" s="284"/>
      <c r="AP5" s="283" t="s">
        <v>144</v>
      </c>
      <c r="AQ5" s="272"/>
      <c r="AR5" s="272"/>
      <c r="AS5" s="272"/>
      <c r="AT5" s="272"/>
      <c r="AU5" s="287"/>
    </row>
    <row r="6" spans="1:49" ht="18" customHeight="1" x14ac:dyDescent="0.55000000000000004">
      <c r="A6" s="275"/>
      <c r="B6" s="306" t="s">
        <v>148</v>
      </c>
      <c r="C6" s="307"/>
      <c r="D6" s="310" t="s">
        <v>86</v>
      </c>
      <c r="E6" s="308" t="s">
        <v>136</v>
      </c>
      <c r="F6" s="304"/>
      <c r="G6" s="310" t="s">
        <v>133</v>
      </c>
      <c r="H6" s="310" t="s">
        <v>9</v>
      </c>
      <c r="I6" s="310" t="s">
        <v>86</v>
      </c>
      <c r="J6" s="310" t="s">
        <v>133</v>
      </c>
      <c r="K6" s="311" t="s">
        <v>9</v>
      </c>
      <c r="L6" s="291"/>
      <c r="M6" s="292"/>
      <c r="N6" s="295"/>
      <c r="O6" s="296"/>
      <c r="P6" s="266"/>
      <c r="Q6" s="267"/>
      <c r="R6" s="267"/>
      <c r="S6" s="268"/>
      <c r="T6" s="260"/>
      <c r="U6" s="261"/>
      <c r="V6" s="261"/>
      <c r="W6" s="261"/>
      <c r="X6" s="262"/>
      <c r="Y6" s="132"/>
      <c r="Z6" s="275"/>
      <c r="AA6" s="280"/>
      <c r="AB6" s="281"/>
      <c r="AC6" s="282"/>
      <c r="AD6" s="269" t="s">
        <v>141</v>
      </c>
      <c r="AE6" s="270"/>
      <c r="AF6" s="270" t="s">
        <v>140</v>
      </c>
      <c r="AG6" s="270"/>
      <c r="AH6" s="270" t="s">
        <v>132</v>
      </c>
      <c r="AI6" s="274"/>
      <c r="AJ6" s="285" t="s">
        <v>141</v>
      </c>
      <c r="AK6" s="270"/>
      <c r="AL6" s="270" t="s">
        <v>140</v>
      </c>
      <c r="AM6" s="270"/>
      <c r="AN6" s="270" t="s">
        <v>132</v>
      </c>
      <c r="AO6" s="286"/>
      <c r="AP6" s="285" t="s">
        <v>141</v>
      </c>
      <c r="AQ6" s="270"/>
      <c r="AR6" s="270" t="s">
        <v>140</v>
      </c>
      <c r="AS6" s="270"/>
      <c r="AT6" s="270" t="s">
        <v>132</v>
      </c>
      <c r="AU6" s="288"/>
    </row>
    <row r="7" spans="1:49" ht="36.5" thickBot="1" x14ac:dyDescent="0.6">
      <c r="A7" s="276"/>
      <c r="B7" s="142" t="s">
        <v>133</v>
      </c>
      <c r="C7" s="134" t="s">
        <v>9</v>
      </c>
      <c r="D7" s="305"/>
      <c r="E7" s="309"/>
      <c r="F7" s="305"/>
      <c r="G7" s="305"/>
      <c r="H7" s="305"/>
      <c r="I7" s="305"/>
      <c r="J7" s="305"/>
      <c r="K7" s="31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6"/>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AL129"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181">
        <v>43951</v>
      </c>
      <c r="B127" s="147">
        <v>6</v>
      </c>
      <c r="C127" s="156">
        <f t="shared" ref="C127" si="633">+B127+C126</f>
        <v>1670</v>
      </c>
      <c r="D127" s="156">
        <f t="shared" ref="D127" si="634">+C127-F127</f>
        <v>505</v>
      </c>
      <c r="E127" s="148">
        <v>7</v>
      </c>
      <c r="F127" s="148">
        <v>1165</v>
      </c>
      <c r="G127" s="148">
        <v>6</v>
      </c>
      <c r="H127" s="136"/>
      <c r="I127" s="148">
        <v>7</v>
      </c>
      <c r="J127" s="136"/>
      <c r="K127" s="149">
        <v>0</v>
      </c>
      <c r="L127" s="147">
        <v>25</v>
      </c>
      <c r="M127" s="148">
        <v>6</v>
      </c>
      <c r="N127" s="136"/>
      <c r="O127" s="136"/>
      <c r="P127" s="148">
        <v>6</v>
      </c>
      <c r="Q127" s="148">
        <v>1</v>
      </c>
      <c r="R127" s="136"/>
      <c r="S127" s="136"/>
      <c r="T127" s="148">
        <v>36</v>
      </c>
      <c r="U127" s="148">
        <v>11</v>
      </c>
      <c r="V127" s="136"/>
      <c r="W127" s="42">
        <v>981</v>
      </c>
      <c r="X127" s="149">
        <v>115</v>
      </c>
      <c r="Z127" s="75">
        <f t="shared" ref="Z127" si="635">+A127</f>
        <v>43951</v>
      </c>
      <c r="AA127" s="232">
        <f t="shared" ref="AA127" si="636">+AE127+AK127+AQ127</f>
        <v>1511</v>
      </c>
      <c r="AB127" s="232">
        <f t="shared" ref="AB127" si="637">+AG127+AM127+AS127</f>
        <v>1203</v>
      </c>
      <c r="AC127" s="233">
        <f t="shared" ref="AC127" si="638">+AI127+AO127+AU127</f>
        <v>10</v>
      </c>
      <c r="AD127" s="185">
        <f t="shared" ref="AD127" si="639">+AE127-AE126</f>
        <v>0</v>
      </c>
      <c r="AE127" s="157">
        <v>1037</v>
      </c>
      <c r="AF127" s="186">
        <f t="shared" ref="AF127" si="640">+AG127-AG126</f>
        <v>16</v>
      </c>
      <c r="AG127" s="157">
        <v>846</v>
      </c>
      <c r="AH127" s="186">
        <f t="shared" ref="AH127" si="641">+AI127-AI126</f>
        <v>0</v>
      </c>
      <c r="AI127" s="187">
        <v>4</v>
      </c>
      <c r="AJ127" s="188">
        <f t="shared" ref="AJ127" si="642">+AK127-AK126</f>
        <v>0</v>
      </c>
      <c r="AK127" s="157">
        <v>45</v>
      </c>
      <c r="AL127" s="186">
        <f t="shared" si="607"/>
        <v>1</v>
      </c>
      <c r="AM127" s="157">
        <v>35</v>
      </c>
      <c r="AN127" s="186">
        <f t="shared" ref="AN127" si="643">+AO127-AO126</f>
        <v>0</v>
      </c>
      <c r="AO127" s="189">
        <v>0</v>
      </c>
      <c r="AP127" s="188">
        <f t="shared" ref="AP127" si="644">+AQ127-AQ126</f>
        <v>0</v>
      </c>
      <c r="AQ127" s="157">
        <v>429</v>
      </c>
      <c r="AR127" s="186">
        <f t="shared" ref="AR127" si="645">+AS127-AS126</f>
        <v>11</v>
      </c>
      <c r="AS127" s="157">
        <v>322</v>
      </c>
      <c r="AT127" s="186">
        <f t="shared" ref="AT127" si="646">+AU127-AU126</f>
        <v>0</v>
      </c>
      <c r="AU127" s="190">
        <v>6</v>
      </c>
      <c r="AW127" s="231">
        <f t="shared" ref="AW127" si="647">+Z127</f>
        <v>43951</v>
      </c>
      <c r="AX127" s="133">
        <f t="shared" ref="AX127" si="648">+B127</f>
        <v>6</v>
      </c>
      <c r="AY127" s="231">
        <f t="shared" ref="AY127" si="649">+A127</f>
        <v>43951</v>
      </c>
      <c r="AZ127" s="133">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1">
        <f t="shared" ref="BG127" si="657">+A127</f>
        <v>43951</v>
      </c>
      <c r="BH127">
        <f t="shared" ref="BH127" si="658">+AE127</f>
        <v>1037</v>
      </c>
      <c r="BI127">
        <f t="shared" ref="BI127" si="659">+AG127</f>
        <v>846</v>
      </c>
      <c r="BJ127">
        <f t="shared" ref="BJ127" si="660">+AI127</f>
        <v>4</v>
      </c>
      <c r="BK127" s="181">
        <f t="shared" ref="BK127" si="661">+A127</f>
        <v>43951</v>
      </c>
      <c r="BL127">
        <f t="shared" ref="BL127" si="662">+AK127</f>
        <v>45</v>
      </c>
      <c r="BM127">
        <f t="shared" ref="BM127" si="663">+AM127</f>
        <v>35</v>
      </c>
      <c r="BN127">
        <f t="shared" ref="BN127" si="664">+AO127</f>
        <v>0</v>
      </c>
      <c r="BO127" s="181">
        <f t="shared" ref="BO127" si="665">+A127</f>
        <v>43951</v>
      </c>
      <c r="BP127">
        <f t="shared" ref="BP127" si="666">+AQ127</f>
        <v>429</v>
      </c>
      <c r="BQ127">
        <f t="shared" ref="BQ127" si="667">+AS127</f>
        <v>322</v>
      </c>
      <c r="BR127">
        <f t="shared" ref="BR127" si="668">+AU127</f>
        <v>6</v>
      </c>
    </row>
    <row r="128" spans="1:70" x14ac:dyDescent="0.55000000000000004">
      <c r="A128" s="181">
        <v>43952</v>
      </c>
      <c r="B128" s="147">
        <v>1</v>
      </c>
      <c r="C128" s="156">
        <f t="shared" ref="C128" si="669">+B128+C127</f>
        <v>1671</v>
      </c>
      <c r="D128" s="156">
        <f t="shared" ref="D128" si="670">+C128-F128</f>
        <v>464</v>
      </c>
      <c r="E128" s="148">
        <v>7</v>
      </c>
      <c r="F128" s="148">
        <v>1207</v>
      </c>
      <c r="G128" s="148">
        <v>2</v>
      </c>
      <c r="H128" s="136"/>
      <c r="I128" s="148">
        <v>9</v>
      </c>
      <c r="J128" s="136"/>
      <c r="K128" s="149">
        <v>0</v>
      </c>
      <c r="L128" s="147">
        <v>20</v>
      </c>
      <c r="M128" s="148">
        <v>0</v>
      </c>
      <c r="N128" s="136"/>
      <c r="O128" s="136"/>
      <c r="P128" s="148">
        <v>0</v>
      </c>
      <c r="Q128" s="148">
        <v>0</v>
      </c>
      <c r="R128" s="136"/>
      <c r="S128" s="136"/>
      <c r="T128" s="148">
        <v>12</v>
      </c>
      <c r="U128" s="148">
        <v>3</v>
      </c>
      <c r="V128" s="136"/>
      <c r="W128" s="42">
        <v>989</v>
      </c>
      <c r="X128" s="149">
        <v>112</v>
      </c>
      <c r="Z128" s="75">
        <f t="shared" ref="Z128" si="671">+A128</f>
        <v>43952</v>
      </c>
      <c r="AA128" s="232">
        <f t="shared" ref="AA128" si="672">+AE128+AK128+AQ128</f>
        <v>1513</v>
      </c>
      <c r="AB128" s="232">
        <f t="shared" ref="AB128" si="673">+AG128+AM128+AS128</f>
        <v>1220</v>
      </c>
      <c r="AC128" s="233">
        <f t="shared" ref="AC128" si="674">+AI128+AO128+AU128</f>
        <v>10</v>
      </c>
      <c r="AD128" s="185">
        <f t="shared" ref="AD128" si="675">+AE128-AE127</f>
        <v>2</v>
      </c>
      <c r="AE128" s="157">
        <v>1039</v>
      </c>
      <c r="AF128" s="186">
        <f t="shared" ref="AF128:AF131" si="676">+AG128-AG127</f>
        <v>13</v>
      </c>
      <c r="AG128" s="157">
        <v>859</v>
      </c>
      <c r="AH128" s="186">
        <f t="shared" ref="AH128" si="677">+AI128-AI127</f>
        <v>0</v>
      </c>
      <c r="AI128" s="187">
        <v>4</v>
      </c>
      <c r="AJ128" s="188">
        <f t="shared" ref="AJ128" si="678">+AK128-AK127</f>
        <v>0</v>
      </c>
      <c r="AK128" s="157">
        <v>45</v>
      </c>
      <c r="AL128" s="186">
        <f t="shared" si="607"/>
        <v>2</v>
      </c>
      <c r="AM128" s="157">
        <v>37</v>
      </c>
      <c r="AN128" s="186">
        <f t="shared" ref="AN128" si="679">+AO128-AO127</f>
        <v>0</v>
      </c>
      <c r="AO128" s="189">
        <v>0</v>
      </c>
      <c r="AP128" s="188">
        <f t="shared" ref="AP128" si="680">+AQ128-AQ127</f>
        <v>0</v>
      </c>
      <c r="AQ128" s="157">
        <v>429</v>
      </c>
      <c r="AR128" s="186">
        <f t="shared" ref="AR128" si="681">+AS128-AS127</f>
        <v>2</v>
      </c>
      <c r="AS128" s="157">
        <v>324</v>
      </c>
      <c r="AT128" s="186">
        <f t="shared" ref="AT128" si="682">+AU128-AU127</f>
        <v>0</v>
      </c>
      <c r="AU128" s="190">
        <v>6</v>
      </c>
      <c r="AW128" s="231">
        <f t="shared" ref="AW128" si="683">+Z128</f>
        <v>43952</v>
      </c>
      <c r="AX128" s="133">
        <f t="shared" ref="AX128" si="684">+B128</f>
        <v>1</v>
      </c>
      <c r="AY128" s="231">
        <f t="shared" ref="AY128" si="685">+A128</f>
        <v>43952</v>
      </c>
      <c r="AZ128" s="133">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1">
        <f t="shared" ref="BG128" si="693">+A128</f>
        <v>43952</v>
      </c>
      <c r="BH128">
        <f t="shared" ref="BH128" si="694">+AE128</f>
        <v>1039</v>
      </c>
      <c r="BI128">
        <f t="shared" ref="BI128" si="695">+AG128</f>
        <v>859</v>
      </c>
      <c r="BJ128">
        <f t="shared" ref="BJ128" si="696">+AI128</f>
        <v>4</v>
      </c>
      <c r="BK128" s="181">
        <f t="shared" ref="BK128" si="697">+A128</f>
        <v>43952</v>
      </c>
      <c r="BL128">
        <f t="shared" ref="BL128" si="698">+AK128</f>
        <v>45</v>
      </c>
      <c r="BM128">
        <f t="shared" ref="BM128" si="699">+AM128</f>
        <v>37</v>
      </c>
      <c r="BN128">
        <f t="shared" ref="BN128" si="700">+AO128</f>
        <v>0</v>
      </c>
      <c r="BO128" s="181">
        <f t="shared" ref="BO128" si="701">+A128</f>
        <v>43952</v>
      </c>
      <c r="BP128">
        <f t="shared" ref="BP128" si="702">+AQ128</f>
        <v>429</v>
      </c>
      <c r="BQ128">
        <f t="shared" ref="BQ128" si="703">+AS128</f>
        <v>324</v>
      </c>
      <c r="BR128">
        <f t="shared" ref="BR128" si="704">+AU128</f>
        <v>6</v>
      </c>
    </row>
    <row r="129" spans="1:70" x14ac:dyDescent="0.55000000000000004">
      <c r="A129" s="181">
        <v>43953</v>
      </c>
      <c r="B129" s="147">
        <v>1</v>
      </c>
      <c r="C129" s="156">
        <f t="shared" ref="C129" si="705">+B129+C128</f>
        <v>1672</v>
      </c>
      <c r="D129" s="156">
        <f t="shared" ref="D129" si="706">+C129-F129</f>
        <v>451</v>
      </c>
      <c r="E129" s="148">
        <v>6</v>
      </c>
      <c r="F129" s="148">
        <v>1221</v>
      </c>
      <c r="G129" s="148">
        <v>0</v>
      </c>
      <c r="H129" s="136"/>
      <c r="I129" s="148">
        <v>9</v>
      </c>
      <c r="J129" s="136"/>
      <c r="K129" s="149">
        <v>0</v>
      </c>
      <c r="L129" s="147">
        <v>12</v>
      </c>
      <c r="M129" s="148">
        <v>2</v>
      </c>
      <c r="N129" s="136"/>
      <c r="O129" s="136"/>
      <c r="P129" s="148">
        <v>0</v>
      </c>
      <c r="Q129" s="148">
        <v>0</v>
      </c>
      <c r="R129" s="136"/>
      <c r="S129" s="136"/>
      <c r="T129" s="148">
        <v>33</v>
      </c>
      <c r="U129" s="148">
        <v>16</v>
      </c>
      <c r="V129" s="136"/>
      <c r="W129" s="42">
        <v>968</v>
      </c>
      <c r="X129" s="149">
        <v>98</v>
      </c>
      <c r="Z129" s="75">
        <f t="shared" ref="Z129" si="707">+A129</f>
        <v>43953</v>
      </c>
      <c r="AA129" s="232">
        <f t="shared" ref="AA129" si="708">+AE129+AK129+AQ129</f>
        <v>1516</v>
      </c>
      <c r="AB129" s="232">
        <f t="shared" ref="AB129" si="709">+AG129+AM129+AS129</f>
        <v>1226</v>
      </c>
      <c r="AC129" s="233">
        <f t="shared" ref="AC129" si="710">+AI129+AO129+AU129</f>
        <v>10</v>
      </c>
      <c r="AD129" s="185">
        <f t="shared" ref="AD129" si="711">+AE129-AE128</f>
        <v>0</v>
      </c>
      <c r="AE129" s="157">
        <v>1039</v>
      </c>
      <c r="AF129" s="186">
        <f t="shared" si="676"/>
        <v>5</v>
      </c>
      <c r="AG129" s="157">
        <v>864</v>
      </c>
      <c r="AH129" s="186">
        <f t="shared" ref="AH129" si="712">+AI129-AI128</f>
        <v>0</v>
      </c>
      <c r="AI129" s="187">
        <v>4</v>
      </c>
      <c r="AJ129" s="188">
        <f t="shared" ref="AJ129" si="713">+AK129-AK128</f>
        <v>0</v>
      </c>
      <c r="AK129" s="157">
        <v>45</v>
      </c>
      <c r="AL129" s="186">
        <f t="shared" si="607"/>
        <v>1</v>
      </c>
      <c r="AM129" s="157">
        <v>38</v>
      </c>
      <c r="AN129" s="186">
        <f t="shared" ref="AN129" si="714">+AO129-AO128</f>
        <v>0</v>
      </c>
      <c r="AO129" s="189">
        <v>0</v>
      </c>
      <c r="AP129" s="188">
        <f t="shared" ref="AP129" si="715">+AQ129-AQ128</f>
        <v>3</v>
      </c>
      <c r="AQ129" s="157">
        <v>432</v>
      </c>
      <c r="AR129" s="186">
        <f t="shared" ref="AR129" si="716">+AS129-AS128</f>
        <v>0</v>
      </c>
      <c r="AS129" s="157">
        <v>324</v>
      </c>
      <c r="AT129" s="186">
        <f t="shared" ref="AT129" si="717">+AU129-AU128</f>
        <v>0</v>
      </c>
      <c r="AU129" s="190">
        <v>6</v>
      </c>
      <c r="AW129" s="231">
        <f t="shared" ref="AW129" si="718">+Z129</f>
        <v>43953</v>
      </c>
      <c r="AX129" s="133">
        <f t="shared" ref="AX129" si="719">+B129</f>
        <v>1</v>
      </c>
      <c r="AY129" s="231">
        <f t="shared" ref="AY129" si="720">+A129</f>
        <v>43953</v>
      </c>
      <c r="AZ129" s="133">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1">
        <f t="shared" ref="BG129" si="728">+A129</f>
        <v>43953</v>
      </c>
      <c r="BH129">
        <f t="shared" ref="BH129" si="729">+AE129</f>
        <v>1039</v>
      </c>
      <c r="BI129">
        <f t="shared" ref="BI129" si="730">+AG129</f>
        <v>864</v>
      </c>
      <c r="BJ129">
        <f t="shared" ref="BJ129" si="731">+AI129</f>
        <v>4</v>
      </c>
      <c r="BK129" s="181">
        <f t="shared" ref="BK129" si="732">+A129</f>
        <v>43953</v>
      </c>
      <c r="BL129">
        <f t="shared" ref="BL129" si="733">+AK129</f>
        <v>45</v>
      </c>
      <c r="BM129">
        <f t="shared" ref="BM129" si="734">+AM129</f>
        <v>38</v>
      </c>
      <c r="BN129">
        <f t="shared" ref="BN129" si="735">+AO129</f>
        <v>0</v>
      </c>
      <c r="BO129" s="181">
        <f t="shared" ref="BO129" si="736">+A129</f>
        <v>43953</v>
      </c>
      <c r="BP129">
        <f t="shared" ref="BP129" si="737">+AQ129</f>
        <v>432</v>
      </c>
      <c r="BQ129">
        <f t="shared" ref="BQ129" si="738">+AS129</f>
        <v>324</v>
      </c>
      <c r="BR129">
        <f t="shared" ref="BR129" si="739">+AU129</f>
        <v>6</v>
      </c>
    </row>
    <row r="130" spans="1:70" x14ac:dyDescent="0.55000000000000004">
      <c r="A130" s="181">
        <v>43954</v>
      </c>
      <c r="B130" s="147">
        <v>3</v>
      </c>
      <c r="C130" s="156">
        <f t="shared" ref="C130" si="740">+B130+C129</f>
        <v>1675</v>
      </c>
      <c r="D130" s="156">
        <f t="shared" ref="D130" si="741">+C130-F130</f>
        <v>402</v>
      </c>
      <c r="E130" s="148">
        <v>5</v>
      </c>
      <c r="F130" s="148">
        <v>1273</v>
      </c>
      <c r="G130" s="148">
        <v>1</v>
      </c>
      <c r="H130" s="136"/>
      <c r="I130" s="148">
        <v>3</v>
      </c>
      <c r="J130" s="136"/>
      <c r="K130" s="149">
        <v>0</v>
      </c>
      <c r="L130" s="147">
        <v>13</v>
      </c>
      <c r="M130" s="148">
        <v>2</v>
      </c>
      <c r="N130" s="136"/>
      <c r="O130" s="136"/>
      <c r="P130" s="148">
        <v>0</v>
      </c>
      <c r="Q130" s="148">
        <v>0</v>
      </c>
      <c r="R130" s="136"/>
      <c r="S130" s="136"/>
      <c r="T130" s="148">
        <v>19</v>
      </c>
      <c r="U130" s="148">
        <v>2</v>
      </c>
      <c r="V130" s="136"/>
      <c r="W130" s="42">
        <v>962</v>
      </c>
      <c r="X130" s="149">
        <v>98</v>
      </c>
      <c r="Z130" s="75">
        <f t="shared" ref="Z130" si="742">+A130</f>
        <v>43954</v>
      </c>
      <c r="AA130" s="232">
        <f t="shared" ref="AA130" si="743">+AE130+AK130+AQ130</f>
        <v>1520</v>
      </c>
      <c r="AB130" s="232">
        <f t="shared" ref="AB130" si="744">+AG130+AM130+AS130</f>
        <v>1250</v>
      </c>
      <c r="AC130" s="233">
        <f t="shared" ref="AC130" si="745">+AI130+AO130+AU130</f>
        <v>10</v>
      </c>
      <c r="AD130" s="185">
        <f t="shared" ref="AD130" si="746">+AE130-AE129</f>
        <v>0</v>
      </c>
      <c r="AE130" s="157">
        <v>1039</v>
      </c>
      <c r="AF130" s="186">
        <f t="shared" si="676"/>
        <v>15</v>
      </c>
      <c r="AG130" s="157">
        <v>879</v>
      </c>
      <c r="AH130" s="186">
        <f t="shared" ref="AH130" si="747">+AI130-AI129</f>
        <v>0</v>
      </c>
      <c r="AI130" s="187">
        <v>4</v>
      </c>
      <c r="AJ130" s="188">
        <f t="shared" ref="AJ130" si="748">+AK130-AK129</f>
        <v>0</v>
      </c>
      <c r="AK130" s="157">
        <v>45</v>
      </c>
      <c r="AL130" s="186">
        <f t="shared" ref="AL130" si="749">+AM130-AM129</f>
        <v>1</v>
      </c>
      <c r="AM130" s="157">
        <v>39</v>
      </c>
      <c r="AN130" s="186">
        <f t="shared" ref="AN130" si="750">+AO130-AO129</f>
        <v>0</v>
      </c>
      <c r="AO130" s="189">
        <v>0</v>
      </c>
      <c r="AP130" s="188">
        <f t="shared" ref="AP130" si="751">+AQ130-AQ129</f>
        <v>4</v>
      </c>
      <c r="AQ130" s="157">
        <v>436</v>
      </c>
      <c r="AR130" s="186">
        <f t="shared" ref="AR130:AR131" si="752">+AS130-AS129</f>
        <v>8</v>
      </c>
      <c r="AS130" s="157">
        <v>332</v>
      </c>
      <c r="AT130" s="186">
        <f t="shared" ref="AT130" si="753">+AU130-AU129</f>
        <v>0</v>
      </c>
      <c r="AU130" s="190">
        <v>6</v>
      </c>
      <c r="AW130" s="231">
        <f t="shared" ref="AW130" si="754">+Z130</f>
        <v>43954</v>
      </c>
      <c r="AX130" s="133">
        <f t="shared" ref="AX130" si="755">+B130</f>
        <v>3</v>
      </c>
      <c r="AY130" s="231">
        <f t="shared" ref="AY130" si="756">+A130</f>
        <v>43954</v>
      </c>
      <c r="AZ130" s="133">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1">
        <f t="shared" ref="BG130" si="764">+A130</f>
        <v>43954</v>
      </c>
      <c r="BH130">
        <f t="shared" ref="BH130" si="765">+AE130</f>
        <v>1039</v>
      </c>
      <c r="BI130">
        <f t="shared" ref="BI130" si="766">+AG130</f>
        <v>879</v>
      </c>
      <c r="BJ130">
        <f t="shared" ref="BJ130" si="767">+AI130</f>
        <v>4</v>
      </c>
      <c r="BK130" s="181">
        <f t="shared" ref="BK130" si="768">+A130</f>
        <v>43954</v>
      </c>
      <c r="BL130">
        <f t="shared" ref="BL130" si="769">+AK130</f>
        <v>45</v>
      </c>
      <c r="BM130">
        <f t="shared" ref="BM130" si="770">+AM130</f>
        <v>39</v>
      </c>
      <c r="BN130">
        <f t="shared" ref="BN130" si="771">+AO130</f>
        <v>0</v>
      </c>
      <c r="BO130" s="181">
        <f t="shared" ref="BO130" si="772">+A130</f>
        <v>43954</v>
      </c>
      <c r="BP130">
        <f t="shared" ref="BP130" si="773">+AQ130</f>
        <v>436</v>
      </c>
      <c r="BQ130">
        <f t="shared" ref="BQ130" si="774">+AS130</f>
        <v>332</v>
      </c>
      <c r="BR130">
        <f t="shared" ref="BR130" si="775">+AU130</f>
        <v>6</v>
      </c>
    </row>
    <row r="131" spans="1:70" x14ac:dyDescent="0.55000000000000004">
      <c r="A131" s="181">
        <v>43955</v>
      </c>
      <c r="B131" s="147">
        <v>1</v>
      </c>
      <c r="C131" s="156">
        <f t="shared" ref="C131" si="776">+B131+C130</f>
        <v>1676</v>
      </c>
      <c r="D131" s="156">
        <f t="shared" ref="D131" si="777">+C131-F131</f>
        <v>325</v>
      </c>
      <c r="E131" s="148">
        <v>5</v>
      </c>
      <c r="F131" s="148">
        <v>1351</v>
      </c>
      <c r="G131" s="148">
        <v>0</v>
      </c>
      <c r="H131" s="136"/>
      <c r="I131" s="148">
        <v>2</v>
      </c>
      <c r="J131" s="136"/>
      <c r="K131" s="149">
        <v>0</v>
      </c>
      <c r="L131" s="147">
        <v>15</v>
      </c>
      <c r="M131" s="148">
        <v>0</v>
      </c>
      <c r="N131" s="136"/>
      <c r="O131" s="136"/>
      <c r="P131" s="148">
        <v>0</v>
      </c>
      <c r="Q131" s="148">
        <v>0</v>
      </c>
      <c r="R131" s="136"/>
      <c r="S131" s="136"/>
      <c r="T131" s="148">
        <v>30</v>
      </c>
      <c r="U131" s="148">
        <v>4</v>
      </c>
      <c r="V131" s="136"/>
      <c r="W131" s="42">
        <v>947</v>
      </c>
      <c r="X131" s="149">
        <v>94</v>
      </c>
      <c r="Z131" s="75">
        <f t="shared" ref="Z131" si="778">+A131</f>
        <v>43955</v>
      </c>
      <c r="AA131" s="232">
        <f t="shared" ref="AA131" si="779">+AE131+AK131+AQ131</f>
        <v>1523</v>
      </c>
      <c r="AB131" s="232">
        <f t="shared" ref="AB131" si="780">+AG131+AM131+AS131</f>
        <v>1273</v>
      </c>
      <c r="AC131" s="233">
        <f t="shared" ref="AC131" si="781">+AI131+AO131+AU131</f>
        <v>10</v>
      </c>
      <c r="AD131" s="185">
        <f t="shared" ref="AD131" si="782">+AE131-AE130</f>
        <v>1</v>
      </c>
      <c r="AE131" s="157">
        <v>1040</v>
      </c>
      <c r="AF131" s="186">
        <f t="shared" si="676"/>
        <v>21</v>
      </c>
      <c r="AG131" s="157">
        <v>900</v>
      </c>
      <c r="AH131" s="186">
        <f t="shared" ref="AH131" si="783">+AI131-AI130</f>
        <v>0</v>
      </c>
      <c r="AI131" s="187">
        <v>4</v>
      </c>
      <c r="AJ131" s="188">
        <f t="shared" ref="AJ131" si="784">+AK131-AK130</f>
        <v>0</v>
      </c>
      <c r="AK131" s="157">
        <v>45</v>
      </c>
      <c r="AL131" s="186">
        <f t="shared" ref="AL131" si="785">+AM131-AM130</f>
        <v>0</v>
      </c>
      <c r="AM131" s="157">
        <v>39</v>
      </c>
      <c r="AN131" s="186">
        <f t="shared" ref="AN131" si="786">+AO131-AO130</f>
        <v>0</v>
      </c>
      <c r="AO131" s="189">
        <v>0</v>
      </c>
      <c r="AP131" s="188">
        <f t="shared" ref="AP131" si="787">+AQ131-AQ130</f>
        <v>2</v>
      </c>
      <c r="AQ131" s="157">
        <v>438</v>
      </c>
      <c r="AR131" s="186">
        <f t="shared" si="752"/>
        <v>2</v>
      </c>
      <c r="AS131" s="157">
        <v>334</v>
      </c>
      <c r="AT131" s="186">
        <f t="shared" ref="AT131" si="788">+AU131-AU130</f>
        <v>0</v>
      </c>
      <c r="AU131" s="190">
        <v>6</v>
      </c>
      <c r="AW131" s="231">
        <f t="shared" ref="AW131" si="789">+Z131</f>
        <v>43955</v>
      </c>
      <c r="AX131" s="133">
        <f t="shared" ref="AX131" si="790">+B131</f>
        <v>1</v>
      </c>
      <c r="AY131" s="231">
        <f t="shared" ref="AY131" si="791">+A131</f>
        <v>43955</v>
      </c>
      <c r="AZ131" s="133">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1">
        <f t="shared" ref="BG131" si="799">+A131</f>
        <v>43955</v>
      </c>
      <c r="BH131">
        <f t="shared" ref="BH131" si="800">+AE131</f>
        <v>1040</v>
      </c>
      <c r="BI131">
        <f t="shared" ref="BI131" si="801">+AG131</f>
        <v>900</v>
      </c>
      <c r="BJ131">
        <f t="shared" ref="BJ131" si="802">+AI131</f>
        <v>4</v>
      </c>
      <c r="BK131" s="181">
        <f t="shared" ref="BK131" si="803">+A131</f>
        <v>43955</v>
      </c>
      <c r="BL131">
        <f t="shared" ref="BL131" si="804">+AK131</f>
        <v>45</v>
      </c>
      <c r="BM131">
        <f t="shared" ref="BM131" si="805">+AM131</f>
        <v>39</v>
      </c>
      <c r="BN131">
        <f t="shared" ref="BN131" si="806">+AO131</f>
        <v>0</v>
      </c>
      <c r="BO131" s="181">
        <f t="shared" ref="BO131" si="807">+A131</f>
        <v>43955</v>
      </c>
      <c r="BP131">
        <f t="shared" ref="BP131" si="808">+AQ131</f>
        <v>438</v>
      </c>
      <c r="BQ131">
        <f t="shared" ref="BQ131" si="809">+AS131</f>
        <v>334</v>
      </c>
      <c r="BR131">
        <f t="shared" ref="BR131" si="810">+AU131</f>
        <v>6</v>
      </c>
    </row>
    <row r="132" spans="1:70" x14ac:dyDescent="0.55000000000000004">
      <c r="A132" s="181">
        <v>43956</v>
      </c>
      <c r="B132" s="147">
        <v>2</v>
      </c>
      <c r="C132" s="156">
        <f t="shared" ref="C132" si="811">+B132+C131</f>
        <v>1678</v>
      </c>
      <c r="D132" s="156">
        <f t="shared" ref="D132" si="812">+C132-F132</f>
        <v>278</v>
      </c>
      <c r="E132" s="148">
        <v>5</v>
      </c>
      <c r="F132" s="148">
        <v>1400</v>
      </c>
      <c r="G132" s="148">
        <v>3</v>
      </c>
      <c r="H132" s="136"/>
      <c r="I132" s="148">
        <v>5</v>
      </c>
      <c r="J132" s="136"/>
      <c r="K132" s="149">
        <v>0</v>
      </c>
      <c r="L132" s="147">
        <v>20</v>
      </c>
      <c r="M132" s="148">
        <v>3</v>
      </c>
      <c r="N132" s="136"/>
      <c r="O132" s="136"/>
      <c r="P132" s="148">
        <v>0</v>
      </c>
      <c r="Q132" s="148">
        <v>0</v>
      </c>
      <c r="R132" s="136"/>
      <c r="S132" s="136"/>
      <c r="T132" s="148">
        <v>64</v>
      </c>
      <c r="U132" s="148">
        <v>9</v>
      </c>
      <c r="V132" s="136"/>
      <c r="W132" s="42">
        <v>903</v>
      </c>
      <c r="X132" s="149">
        <v>88</v>
      </c>
      <c r="Z132" s="75">
        <f t="shared" ref="Z132" si="813">+A132</f>
        <v>43956</v>
      </c>
      <c r="AA132" s="232">
        <f t="shared" ref="AA132" si="814">+AE132+AK132+AQ132</f>
        <v>1523</v>
      </c>
      <c r="AB132" s="232">
        <f t="shared" ref="AB132" si="815">+AG132+AM132+AS132</f>
        <v>1293</v>
      </c>
      <c r="AC132" s="233">
        <f t="shared" ref="AC132" si="816">+AI132+AO132+AU132</f>
        <v>10</v>
      </c>
      <c r="AD132" s="185">
        <f t="shared" ref="AD132" si="817">+AE132-AE131</f>
        <v>0</v>
      </c>
      <c r="AE132" s="157">
        <v>1040</v>
      </c>
      <c r="AF132" s="186">
        <f t="shared" ref="AF132" si="818">+AG132-AG131</f>
        <v>20</v>
      </c>
      <c r="AG132" s="157">
        <v>920</v>
      </c>
      <c r="AH132" s="186">
        <f t="shared" ref="AH132" si="819">+AI132-AI131</f>
        <v>0</v>
      </c>
      <c r="AI132" s="187">
        <v>4</v>
      </c>
      <c r="AJ132" s="188">
        <f t="shared" ref="AJ132" si="820">+AK132-AK131</f>
        <v>0</v>
      </c>
      <c r="AK132" s="157">
        <v>45</v>
      </c>
      <c r="AL132" s="186">
        <f t="shared" ref="AL132" si="821">+AM132-AM131</f>
        <v>0</v>
      </c>
      <c r="AM132" s="157">
        <v>39</v>
      </c>
      <c r="AN132" s="186">
        <f t="shared" ref="AN132" si="822">+AO132-AO131</f>
        <v>0</v>
      </c>
      <c r="AO132" s="189">
        <v>0</v>
      </c>
      <c r="AP132" s="188">
        <f t="shared" ref="AP132" si="823">+AQ132-AQ131</f>
        <v>0</v>
      </c>
      <c r="AQ132" s="157">
        <v>438</v>
      </c>
      <c r="AR132" s="186">
        <f t="shared" ref="AR132:AR133" si="824">+AS132-AS131</f>
        <v>0</v>
      </c>
      <c r="AS132" s="157">
        <v>334</v>
      </c>
      <c r="AT132" s="186">
        <f t="shared" ref="AT132" si="825">+AU132-AU131</f>
        <v>0</v>
      </c>
      <c r="AU132" s="190">
        <v>6</v>
      </c>
      <c r="AW132" s="231">
        <f t="shared" ref="AW132" si="826">+Z132</f>
        <v>43956</v>
      </c>
      <c r="AX132" s="133">
        <f t="shared" ref="AX132" si="827">+B132</f>
        <v>2</v>
      </c>
      <c r="AY132" s="231">
        <f t="shared" ref="AY132" si="828">+A132</f>
        <v>43956</v>
      </c>
      <c r="AZ132" s="133">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1">
        <f t="shared" ref="BG132" si="836">+A132</f>
        <v>43956</v>
      </c>
      <c r="BH132">
        <f t="shared" ref="BH132" si="837">+AE132</f>
        <v>1040</v>
      </c>
      <c r="BI132">
        <f t="shared" ref="BI132" si="838">+AG132</f>
        <v>920</v>
      </c>
      <c r="BJ132">
        <f t="shared" ref="BJ132" si="839">+AI132</f>
        <v>4</v>
      </c>
      <c r="BK132" s="181">
        <f t="shared" ref="BK132" si="840">+A132</f>
        <v>43956</v>
      </c>
      <c r="BL132">
        <f t="shared" ref="BL132" si="841">+AK132</f>
        <v>45</v>
      </c>
      <c r="BM132">
        <f t="shared" ref="BM132" si="842">+AM132</f>
        <v>39</v>
      </c>
      <c r="BN132">
        <f t="shared" ref="BN132" si="843">+AO132</f>
        <v>0</v>
      </c>
      <c r="BO132" s="181">
        <f t="shared" ref="BO132" si="844">+A132</f>
        <v>43956</v>
      </c>
      <c r="BP132">
        <f t="shared" ref="BP132" si="845">+AQ132</f>
        <v>438</v>
      </c>
      <c r="BQ132">
        <f t="shared" ref="BQ132" si="846">+AS132</f>
        <v>334</v>
      </c>
      <c r="BR132">
        <f t="shared" ref="BR132" si="847">+AU132</f>
        <v>6</v>
      </c>
    </row>
    <row r="133" spans="1:70" ht="18" customHeight="1" x14ac:dyDescent="0.55000000000000004">
      <c r="A133" s="181">
        <v>43957</v>
      </c>
      <c r="B133" s="147">
        <v>2</v>
      </c>
      <c r="C133" s="156">
        <f t="shared" ref="C133" si="848">+B133+C132</f>
        <v>1680</v>
      </c>
      <c r="D133" s="156">
        <f t="shared" ref="D133" si="849">+C133-F133</f>
        <v>246</v>
      </c>
      <c r="E133" s="148">
        <v>5</v>
      </c>
      <c r="F133" s="148">
        <v>1434</v>
      </c>
      <c r="G133" s="148">
        <v>2</v>
      </c>
      <c r="H133" s="136"/>
      <c r="I133" s="148">
        <v>4</v>
      </c>
      <c r="J133" s="136"/>
      <c r="K133" s="149">
        <v>0</v>
      </c>
      <c r="L133" s="147">
        <v>6</v>
      </c>
      <c r="M133" s="148">
        <v>0</v>
      </c>
      <c r="N133" s="136"/>
      <c r="O133" s="136"/>
      <c r="P133" s="148">
        <v>0</v>
      </c>
      <c r="Q133" s="148">
        <v>0</v>
      </c>
      <c r="R133" s="136"/>
      <c r="S133" s="136"/>
      <c r="T133" s="148">
        <v>29</v>
      </c>
      <c r="U133" s="148">
        <v>7</v>
      </c>
      <c r="V133" s="136"/>
      <c r="W133" s="42">
        <v>880</v>
      </c>
      <c r="X133" s="149">
        <v>81</v>
      </c>
      <c r="Z133" s="75">
        <f t="shared" ref="Z133" si="850">+A133</f>
        <v>43957</v>
      </c>
      <c r="AA133" s="232">
        <f t="shared" ref="AA133" si="851">+AE133+AK133+AQ133</f>
        <v>1524</v>
      </c>
      <c r="AB133" s="232">
        <f t="shared" ref="AB133" si="852">+AG133+AM133+AS133</f>
        <v>1311</v>
      </c>
      <c r="AC133" s="233">
        <f t="shared" ref="AC133" si="853">+AI133+AO133+AU133</f>
        <v>10</v>
      </c>
      <c r="AD133" s="185">
        <f t="shared" ref="AD133" si="854">+AE133-AE132</f>
        <v>0</v>
      </c>
      <c r="AE133" s="157">
        <v>1040</v>
      </c>
      <c r="AF133" s="186">
        <f t="shared" ref="AF133" si="855">+AG133-AG132</f>
        <v>12</v>
      </c>
      <c r="AG133" s="157">
        <v>932</v>
      </c>
      <c r="AH133" s="186">
        <f t="shared" ref="AH133" si="856">+AI133-AI132</f>
        <v>0</v>
      </c>
      <c r="AI133" s="187">
        <v>4</v>
      </c>
      <c r="AJ133" s="188">
        <f t="shared" ref="AJ133" si="857">+AK133-AK132</f>
        <v>0</v>
      </c>
      <c r="AK133" s="157">
        <v>45</v>
      </c>
      <c r="AL133" s="186">
        <f t="shared" ref="AL133" si="858">+AM133-AM132</f>
        <v>1</v>
      </c>
      <c r="AM133" s="157">
        <v>40</v>
      </c>
      <c r="AN133" s="186">
        <f t="shared" ref="AN133" si="859">+AO133-AO132</f>
        <v>0</v>
      </c>
      <c r="AO133" s="189">
        <v>0</v>
      </c>
      <c r="AP133" s="188">
        <f t="shared" ref="AP133" si="860">+AQ133-AQ132</f>
        <v>1</v>
      </c>
      <c r="AQ133" s="157">
        <v>439</v>
      </c>
      <c r="AR133" s="186">
        <f t="shared" si="824"/>
        <v>5</v>
      </c>
      <c r="AS133" s="157">
        <v>339</v>
      </c>
      <c r="AT133" s="186">
        <f t="shared" ref="AT133" si="861">+AU133-AU132</f>
        <v>0</v>
      </c>
      <c r="AU133" s="190">
        <v>6</v>
      </c>
      <c r="AW133" s="231">
        <f t="shared" ref="AW133" si="862">+Z133</f>
        <v>43957</v>
      </c>
      <c r="AX133" s="133">
        <f t="shared" ref="AX133" si="863">+B133</f>
        <v>2</v>
      </c>
      <c r="AY133" s="231">
        <f t="shared" ref="AY133" si="864">+A133</f>
        <v>43957</v>
      </c>
      <c r="AZ133" s="133">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1">
        <f t="shared" ref="BG133" si="872">+A133</f>
        <v>43957</v>
      </c>
      <c r="BH133">
        <f t="shared" ref="BH133" si="873">+AE133</f>
        <v>1040</v>
      </c>
      <c r="BI133">
        <f t="shared" ref="BI133" si="874">+AG133</f>
        <v>932</v>
      </c>
      <c r="BJ133">
        <f t="shared" ref="BJ133" si="875">+AI133</f>
        <v>4</v>
      </c>
      <c r="BK133" s="181">
        <f t="shared" ref="BK133" si="876">+A133</f>
        <v>43957</v>
      </c>
      <c r="BL133">
        <f t="shared" ref="BL133" si="877">+AK133</f>
        <v>45</v>
      </c>
      <c r="BM133">
        <f t="shared" ref="BM133" si="878">+AM133</f>
        <v>40</v>
      </c>
      <c r="BN133">
        <f t="shared" ref="BN133" si="879">+AO133</f>
        <v>0</v>
      </c>
      <c r="BO133" s="181">
        <f t="shared" ref="BO133" si="880">+A133</f>
        <v>43957</v>
      </c>
      <c r="BP133">
        <f t="shared" ref="BP133" si="881">+AQ133</f>
        <v>439</v>
      </c>
      <c r="BQ133">
        <f t="shared" ref="BQ133" si="882">+AS133</f>
        <v>339</v>
      </c>
      <c r="BR133">
        <f t="shared" ref="BR133" si="883">+AU133</f>
        <v>6</v>
      </c>
    </row>
    <row r="134" spans="1:70" ht="18" customHeight="1" x14ac:dyDescent="0.55000000000000004">
      <c r="A134" s="181">
        <v>43958</v>
      </c>
      <c r="B134" s="147">
        <v>0</v>
      </c>
      <c r="C134" s="156">
        <f t="shared" ref="C134" si="884">+B134+C133</f>
        <v>1680</v>
      </c>
      <c r="D134" s="156">
        <f t="shared" ref="D134" si="885">+C134-F134</f>
        <v>219</v>
      </c>
      <c r="E134" s="148">
        <v>5</v>
      </c>
      <c r="F134" s="148">
        <v>1461</v>
      </c>
      <c r="G134" s="148">
        <v>3</v>
      </c>
      <c r="H134" s="136"/>
      <c r="I134" s="148">
        <v>6</v>
      </c>
      <c r="J134" s="136"/>
      <c r="K134" s="149">
        <v>0</v>
      </c>
      <c r="L134" s="147">
        <v>16</v>
      </c>
      <c r="M134" s="148">
        <v>0</v>
      </c>
      <c r="N134" s="136"/>
      <c r="O134" s="136"/>
      <c r="P134" s="148">
        <v>0</v>
      </c>
      <c r="Q134" s="148">
        <v>0</v>
      </c>
      <c r="R134" s="136"/>
      <c r="S134" s="136"/>
      <c r="T134" s="148">
        <v>42</v>
      </c>
      <c r="U134" s="148">
        <v>10</v>
      </c>
      <c r="V134" s="136"/>
      <c r="W134" s="42">
        <v>854</v>
      </c>
      <c r="X134" s="149">
        <v>71</v>
      </c>
      <c r="Z134" s="75">
        <f t="shared" ref="Z134" si="886">+A134</f>
        <v>43958</v>
      </c>
      <c r="AA134" s="232">
        <f t="shared" ref="AA134" si="887">+AE134+AK134+AQ134</f>
        <v>1525</v>
      </c>
      <c r="AB134" s="232">
        <f t="shared" ref="AB134" si="888">+AG134+AM134+AS134</f>
        <v>1311</v>
      </c>
      <c r="AC134" s="233">
        <f t="shared" ref="AC134" si="889">+AI134+AO134+AU134</f>
        <v>10</v>
      </c>
      <c r="AD134" s="185">
        <f t="shared" ref="AD134" si="890">+AE134-AE133</f>
        <v>0</v>
      </c>
      <c r="AE134" s="157">
        <v>1040</v>
      </c>
      <c r="AF134" s="186">
        <f t="shared" ref="AF134:AF136" si="891">+AG134-AG133</f>
        <v>0</v>
      </c>
      <c r="AG134" s="157">
        <v>932</v>
      </c>
      <c r="AH134" s="186">
        <f t="shared" ref="AH134" si="892">+AI134-AI133</f>
        <v>0</v>
      </c>
      <c r="AI134" s="187">
        <v>4</v>
      </c>
      <c r="AJ134" s="188">
        <f t="shared" ref="AJ134" si="893">+AK134-AK133</f>
        <v>0</v>
      </c>
      <c r="AK134" s="157">
        <v>45</v>
      </c>
      <c r="AL134" s="186">
        <f t="shared" ref="AL134" si="894">+AM134-AM133</f>
        <v>0</v>
      </c>
      <c r="AM134" s="157">
        <v>40</v>
      </c>
      <c r="AN134" s="186">
        <f t="shared" ref="AN134" si="895">+AO134-AO133</f>
        <v>0</v>
      </c>
      <c r="AO134" s="189">
        <v>0</v>
      </c>
      <c r="AP134" s="188">
        <f t="shared" ref="AP134" si="896">+AQ134-AQ133</f>
        <v>1</v>
      </c>
      <c r="AQ134" s="157">
        <v>440</v>
      </c>
      <c r="AR134" s="186">
        <f t="shared" ref="AR134" si="897">+AS134-AS133</f>
        <v>0</v>
      </c>
      <c r="AS134" s="157">
        <v>339</v>
      </c>
      <c r="AT134" s="186">
        <f t="shared" ref="AT134" si="898">+AU134-AU133</f>
        <v>0</v>
      </c>
      <c r="AU134" s="190">
        <v>6</v>
      </c>
      <c r="AW134" s="231">
        <f t="shared" ref="AW134" si="899">+Z134</f>
        <v>43958</v>
      </c>
      <c r="AX134" s="133">
        <f t="shared" ref="AX134" si="900">+B134</f>
        <v>0</v>
      </c>
      <c r="AY134" s="231">
        <f t="shared" ref="AY134" si="901">+A134</f>
        <v>43958</v>
      </c>
      <c r="AZ134" s="133">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1">
        <f t="shared" ref="BG134" si="909">+A134</f>
        <v>43958</v>
      </c>
      <c r="BH134">
        <f t="shared" ref="BH134" si="910">+AE134</f>
        <v>1040</v>
      </c>
      <c r="BI134">
        <f t="shared" ref="BI134" si="911">+AG134</f>
        <v>932</v>
      </c>
      <c r="BJ134">
        <f t="shared" ref="BJ134" si="912">+AI134</f>
        <v>4</v>
      </c>
      <c r="BK134" s="181">
        <f t="shared" ref="BK134" si="913">+A134</f>
        <v>43958</v>
      </c>
      <c r="BL134">
        <f t="shared" ref="BL134" si="914">+AK134</f>
        <v>45</v>
      </c>
      <c r="BM134">
        <f t="shared" ref="BM134" si="915">+AM134</f>
        <v>40</v>
      </c>
      <c r="BN134">
        <f t="shared" ref="BN134" si="916">+AO134</f>
        <v>0</v>
      </c>
      <c r="BO134" s="181">
        <f t="shared" ref="BO134" si="917">+A134</f>
        <v>43958</v>
      </c>
      <c r="BP134">
        <f t="shared" ref="BP134" si="918">+AQ134</f>
        <v>440</v>
      </c>
      <c r="BQ134">
        <f t="shared" ref="BQ134" si="919">+AS134</f>
        <v>339</v>
      </c>
      <c r="BR134">
        <f t="shared" ref="BR134" si="920">+AU134</f>
        <v>6</v>
      </c>
    </row>
    <row r="135" spans="1:70" ht="18" customHeight="1" x14ac:dyDescent="0.55000000000000004">
      <c r="A135" s="181">
        <v>43959</v>
      </c>
      <c r="B135" s="147">
        <v>1</v>
      </c>
      <c r="C135" s="156">
        <f t="shared" ref="C135" si="921">+B135+C134</f>
        <v>1681</v>
      </c>
      <c r="D135" s="156">
        <f t="shared" ref="D135" si="922">+C135-F135</f>
        <v>176</v>
      </c>
      <c r="E135" s="148">
        <v>3</v>
      </c>
      <c r="F135" s="148">
        <v>1505</v>
      </c>
      <c r="G135" s="148">
        <v>2</v>
      </c>
      <c r="H135" s="136"/>
      <c r="I135" s="148">
        <v>8</v>
      </c>
      <c r="J135" s="136"/>
      <c r="K135" s="149">
        <v>0</v>
      </c>
      <c r="L135" s="147">
        <v>15</v>
      </c>
      <c r="M135" s="148">
        <v>0</v>
      </c>
      <c r="N135" s="136"/>
      <c r="O135" s="136"/>
      <c r="P135" s="148">
        <v>0</v>
      </c>
      <c r="Q135" s="148">
        <v>0</v>
      </c>
      <c r="R135" s="136"/>
      <c r="S135" s="136"/>
      <c r="T135" s="148">
        <v>33</v>
      </c>
      <c r="U135" s="148">
        <v>8</v>
      </c>
      <c r="V135" s="136"/>
      <c r="W135" s="42">
        <v>836</v>
      </c>
      <c r="X135" s="149">
        <v>63</v>
      </c>
      <c r="Z135" s="75">
        <f t="shared" ref="Z135" si="923">+A135</f>
        <v>43959</v>
      </c>
      <c r="AA135" s="232">
        <f t="shared" ref="AA135" si="924">+AE135+AK135+AQ135</f>
        <v>1525</v>
      </c>
      <c r="AB135" s="232">
        <f t="shared" ref="AB135" si="925">+AG135+AM135+AS135</f>
        <v>1355</v>
      </c>
      <c r="AC135" s="233">
        <f t="shared" ref="AC135" si="926">+AI135+AO135+AU135</f>
        <v>10</v>
      </c>
      <c r="AD135" s="185">
        <f t="shared" ref="AD135" si="927">+AE135-AE134</f>
        <v>0</v>
      </c>
      <c r="AE135" s="157">
        <v>1040</v>
      </c>
      <c r="AF135" s="186">
        <f t="shared" si="891"/>
        <v>28</v>
      </c>
      <c r="AG135" s="157">
        <v>960</v>
      </c>
      <c r="AH135" s="186">
        <f t="shared" ref="AH135" si="928">+AI135-AI134</f>
        <v>0</v>
      </c>
      <c r="AI135" s="187">
        <v>4</v>
      </c>
      <c r="AJ135" s="188">
        <f t="shared" ref="AJ135" si="929">+AK135-AK134</f>
        <v>0</v>
      </c>
      <c r="AK135" s="157">
        <v>45</v>
      </c>
      <c r="AL135" s="186">
        <f t="shared" ref="AL135" si="930">+AM135-AM134</f>
        <v>0</v>
      </c>
      <c r="AM135" s="157">
        <v>40</v>
      </c>
      <c r="AN135" s="186">
        <f t="shared" ref="AN135" si="931">+AO135-AO134</f>
        <v>0</v>
      </c>
      <c r="AO135" s="189">
        <v>0</v>
      </c>
      <c r="AP135" s="188">
        <f t="shared" ref="AP135" si="932">+AQ135-AQ134</f>
        <v>0</v>
      </c>
      <c r="AQ135" s="157">
        <v>440</v>
      </c>
      <c r="AR135" s="186">
        <f t="shared" ref="AR135" si="933">+AS135-AS134</f>
        <v>16</v>
      </c>
      <c r="AS135" s="157">
        <v>355</v>
      </c>
      <c r="AT135" s="186">
        <f t="shared" ref="AT135" si="934">+AU135-AU134</f>
        <v>0</v>
      </c>
      <c r="AU135" s="190">
        <v>6</v>
      </c>
      <c r="AW135" s="231">
        <f t="shared" ref="AW135" si="935">+Z135</f>
        <v>43959</v>
      </c>
      <c r="AX135" s="133">
        <f t="shared" ref="AX135" si="936">+B135</f>
        <v>1</v>
      </c>
      <c r="AY135" s="231">
        <f t="shared" ref="AY135" si="937">+A135</f>
        <v>43959</v>
      </c>
      <c r="AZ135" s="133">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1">
        <f t="shared" ref="BG135" si="945">+A135</f>
        <v>43959</v>
      </c>
      <c r="BH135">
        <f t="shared" ref="BH135" si="946">+AE135</f>
        <v>1040</v>
      </c>
      <c r="BI135">
        <f t="shared" ref="BI135" si="947">+AG135</f>
        <v>960</v>
      </c>
      <c r="BJ135">
        <f t="shared" ref="BJ135" si="948">+AI135</f>
        <v>4</v>
      </c>
      <c r="BK135" s="181">
        <f t="shared" ref="BK135" si="949">+A135</f>
        <v>43959</v>
      </c>
      <c r="BL135">
        <f t="shared" ref="BL135" si="950">+AK135</f>
        <v>45</v>
      </c>
      <c r="BM135">
        <f t="shared" ref="BM135" si="951">+AM135</f>
        <v>40</v>
      </c>
      <c r="BN135">
        <f t="shared" ref="BN135" si="952">+AO135</f>
        <v>0</v>
      </c>
      <c r="BO135" s="181">
        <f t="shared" ref="BO135" si="953">+A135</f>
        <v>43959</v>
      </c>
      <c r="BP135">
        <f t="shared" ref="BP135" si="954">+AQ135</f>
        <v>440</v>
      </c>
      <c r="BQ135">
        <f t="shared" ref="BQ135" si="955">+AS135</f>
        <v>355</v>
      </c>
      <c r="BR135">
        <f t="shared" ref="BR135" si="956">+AU135</f>
        <v>6</v>
      </c>
    </row>
    <row r="136" spans="1:70" ht="18" customHeight="1" x14ac:dyDescent="0.55000000000000004">
      <c r="A136" s="181">
        <v>43960</v>
      </c>
      <c r="B136" s="147">
        <v>2</v>
      </c>
      <c r="C136" s="156">
        <f t="shared" ref="C136" si="957">+B136+C135</f>
        <v>1683</v>
      </c>
      <c r="D136" s="156">
        <f t="shared" ref="D136" si="958">+C136-F136</f>
        <v>115</v>
      </c>
      <c r="E136" s="148">
        <v>3</v>
      </c>
      <c r="F136" s="148">
        <v>1568</v>
      </c>
      <c r="G136" s="148">
        <v>1</v>
      </c>
      <c r="H136" s="136"/>
      <c r="I136" s="148">
        <v>4</v>
      </c>
      <c r="J136" s="136"/>
      <c r="K136" s="149">
        <v>0</v>
      </c>
      <c r="L136" s="147">
        <v>20</v>
      </c>
      <c r="M136" s="148">
        <v>1</v>
      </c>
      <c r="N136" s="136"/>
      <c r="O136" s="136"/>
      <c r="P136" s="148">
        <v>1</v>
      </c>
      <c r="Q136" s="148">
        <v>0</v>
      </c>
      <c r="R136" s="136"/>
      <c r="S136" s="136"/>
      <c r="T136" s="148">
        <v>61</v>
      </c>
      <c r="U136" s="148">
        <v>16</v>
      </c>
      <c r="V136" s="136"/>
      <c r="W136" s="42">
        <v>794</v>
      </c>
      <c r="X136" s="149">
        <v>61</v>
      </c>
      <c r="Z136" s="75">
        <f t="shared" ref="Z136" si="959">+A136</f>
        <v>43960</v>
      </c>
      <c r="AA136" s="232">
        <f t="shared" ref="AA136" si="960">+AE136+AK136+AQ136</f>
        <v>1525</v>
      </c>
      <c r="AB136" s="232">
        <f t="shared" ref="AB136" si="961">+AG136+AM136+AS136</f>
        <v>1368</v>
      </c>
      <c r="AC136" s="233">
        <f t="shared" ref="AC136" si="962">+AI136+AO136+AU136</f>
        <v>10</v>
      </c>
      <c r="AD136" s="185">
        <f t="shared" ref="AD136" si="963">+AE136-AE135</f>
        <v>0</v>
      </c>
      <c r="AE136" s="157">
        <v>1040</v>
      </c>
      <c r="AF136" s="186">
        <f t="shared" si="891"/>
        <v>7</v>
      </c>
      <c r="AG136" s="157">
        <v>967</v>
      </c>
      <c r="AH136" s="186">
        <f t="shared" ref="AH136" si="964">+AI136-AI135</f>
        <v>0</v>
      </c>
      <c r="AI136" s="187">
        <v>4</v>
      </c>
      <c r="AJ136" s="188">
        <f t="shared" ref="AJ136" si="965">+AK136-AK135</f>
        <v>0</v>
      </c>
      <c r="AK136" s="157">
        <v>45</v>
      </c>
      <c r="AL136" s="186">
        <f t="shared" ref="AL136" si="966">+AM136-AM135</f>
        <v>0</v>
      </c>
      <c r="AM136" s="157">
        <v>40</v>
      </c>
      <c r="AN136" s="186">
        <f t="shared" ref="AN136" si="967">+AO136-AO135</f>
        <v>0</v>
      </c>
      <c r="AO136" s="189">
        <v>0</v>
      </c>
      <c r="AP136" s="188">
        <f t="shared" ref="AP136" si="968">+AQ136-AQ135</f>
        <v>0</v>
      </c>
      <c r="AQ136" s="157">
        <v>440</v>
      </c>
      <c r="AR136" s="186">
        <f t="shared" ref="AR136" si="969">+AS136-AS135</f>
        <v>6</v>
      </c>
      <c r="AS136" s="157">
        <v>361</v>
      </c>
      <c r="AT136" s="186">
        <f t="shared" ref="AT136" si="970">+AU136-AU135</f>
        <v>0</v>
      </c>
      <c r="AU136" s="190">
        <v>6</v>
      </c>
      <c r="AW136" s="231">
        <f t="shared" ref="AW136" si="971">+Z136</f>
        <v>43960</v>
      </c>
      <c r="AX136" s="133">
        <f t="shared" ref="AX136" si="972">+B136</f>
        <v>2</v>
      </c>
      <c r="AY136" s="231">
        <f t="shared" ref="AY136" si="973">+A136</f>
        <v>43960</v>
      </c>
      <c r="AZ136" s="133">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1">
        <f t="shared" ref="BG136" si="981">+A136</f>
        <v>43960</v>
      </c>
      <c r="BH136">
        <f t="shared" ref="BH136" si="982">+AE136</f>
        <v>1040</v>
      </c>
      <c r="BI136">
        <f t="shared" ref="BI136" si="983">+AG136</f>
        <v>967</v>
      </c>
      <c r="BJ136">
        <f t="shared" ref="BJ136" si="984">+AI136</f>
        <v>4</v>
      </c>
      <c r="BK136" s="181">
        <f t="shared" ref="BK136" si="985">+A136</f>
        <v>43960</v>
      </c>
      <c r="BL136">
        <f t="shared" ref="BL136" si="986">+AK136</f>
        <v>45</v>
      </c>
      <c r="BM136">
        <f t="shared" ref="BM136" si="987">+AM136</f>
        <v>40</v>
      </c>
      <c r="BN136">
        <f t="shared" ref="BN136" si="988">+AO136</f>
        <v>0</v>
      </c>
      <c r="BO136" s="181">
        <f t="shared" ref="BO136" si="989">+A136</f>
        <v>43960</v>
      </c>
      <c r="BP136">
        <f t="shared" ref="BP136" si="990">+AQ136</f>
        <v>440</v>
      </c>
      <c r="BQ136">
        <f t="shared" ref="BQ136" si="991">+AS136</f>
        <v>361</v>
      </c>
      <c r="BR136">
        <f t="shared" ref="BR136" si="992">+AU136</f>
        <v>6</v>
      </c>
    </row>
    <row r="137" spans="1:70" ht="18" customHeight="1" x14ac:dyDescent="0.55000000000000004">
      <c r="A137" s="181"/>
      <c r="B137" s="147"/>
      <c r="C137" s="156"/>
      <c r="D137" s="148"/>
      <c r="E137" s="148"/>
      <c r="F137" s="148"/>
      <c r="G137" s="148"/>
      <c r="H137" s="136"/>
      <c r="I137" s="148"/>
      <c r="J137" s="136"/>
      <c r="K137" s="149"/>
      <c r="L137" s="147"/>
      <c r="M137" s="148"/>
      <c r="N137" s="136"/>
      <c r="O137" s="136"/>
      <c r="P137" s="148"/>
      <c r="Q137" s="148"/>
      <c r="R137" s="136"/>
      <c r="S137" s="136"/>
      <c r="T137" s="148"/>
      <c r="U137" s="148"/>
      <c r="V137" s="136"/>
      <c r="W137" s="42"/>
      <c r="X137" s="149"/>
      <c r="Z137" s="75"/>
      <c r="AA137" s="232"/>
      <c r="AB137" s="232"/>
      <c r="AC137" s="233"/>
      <c r="AD137" s="185"/>
      <c r="AE137" s="157"/>
      <c r="AF137" s="186"/>
      <c r="AG137" s="157"/>
      <c r="AH137" s="186"/>
      <c r="AI137" s="187"/>
      <c r="AJ137" s="188"/>
      <c r="AK137" s="157"/>
      <c r="AL137" s="186"/>
      <c r="AM137" s="157"/>
      <c r="AN137" s="186"/>
      <c r="AO137" s="189"/>
      <c r="AP137" s="188"/>
      <c r="AQ137" s="157"/>
      <c r="AR137" s="186"/>
      <c r="AS137" s="157"/>
      <c r="AT137" s="186"/>
      <c r="AU137" s="190"/>
      <c r="AW137" s="231"/>
      <c r="AX137" s="133"/>
      <c r="AY137" s="231"/>
      <c r="AZ137" s="133"/>
      <c r="BA137" s="1"/>
      <c r="BD137" s="1"/>
      <c r="BG137" s="181"/>
      <c r="BK137" s="181"/>
      <c r="BO137" s="181"/>
    </row>
    <row r="138" spans="1:70" ht="7" customHeight="1" thickBot="1" x14ac:dyDescent="0.6">
      <c r="A138" s="66"/>
      <c r="B138" s="147"/>
      <c r="C138" s="156"/>
      <c r="D138" s="148"/>
      <c r="E138" s="148"/>
      <c r="F138" s="148"/>
      <c r="G138" s="148"/>
      <c r="H138" s="136"/>
      <c r="I138" s="148"/>
      <c r="J138" s="136"/>
      <c r="K138" s="149"/>
      <c r="L138" s="147"/>
      <c r="M138" s="148"/>
      <c r="N138" s="136"/>
      <c r="O138" s="136"/>
      <c r="P138" s="148"/>
      <c r="Q138" s="148"/>
      <c r="R138" s="136"/>
      <c r="S138" s="136"/>
      <c r="T138" s="148"/>
      <c r="U138" s="148"/>
      <c r="V138" s="136"/>
      <c r="W138" s="42"/>
      <c r="X138" s="149"/>
      <c r="Z138" s="66"/>
      <c r="AA138" s="64"/>
      <c r="AB138" s="64"/>
      <c r="AC138" s="64"/>
      <c r="AD138" s="185"/>
      <c r="AE138" s="157"/>
      <c r="AF138" s="186"/>
      <c r="AG138" s="157"/>
      <c r="AH138" s="186"/>
      <c r="AI138" s="187"/>
      <c r="AJ138" s="188"/>
      <c r="AK138" s="157"/>
      <c r="AL138" s="186"/>
      <c r="AM138" s="157"/>
      <c r="AN138" s="186"/>
      <c r="AO138" s="189"/>
      <c r="AP138" s="188"/>
      <c r="AQ138" s="157"/>
      <c r="AR138" s="186"/>
      <c r="AS138" s="157"/>
      <c r="AT138" s="186"/>
      <c r="AU138" s="190"/>
    </row>
    <row r="142" spans="1:70" x14ac:dyDescent="0.55000000000000004">
      <c r="A142" s="131"/>
      <c r="Z142" s="131"/>
      <c r="AA142" s="131"/>
      <c r="AB142" s="131"/>
      <c r="AC142"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0" zoomScale="85" zoomScaleNormal="85" workbookViewId="0">
      <selection activeCell="B88" sqref="B88"/>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2020-05-10T04:06:01Z</dcterms:modified>
</cp:coreProperties>
</file>