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3B34E5EF-1918-4F58-8B71-765D4CCBB502}" xr6:coauthVersionLast="45" xr6:coauthVersionMax="45" xr10:uidLastSave="{00000000-0000-0000-0000-000000000000}"/>
  <bookViews>
    <workbookView xWindow="-110" yWindow="-110" windowWidth="19420" windowHeight="10080" tabRatio="641" firstSheet="2" activeTab="3" xr2:uid="{8C562B5A-20AE-4AE1-ABD9-5959500D20D6}"/>
  </bookViews>
  <sheets>
    <sheet name="国家衛健委発表に基づく感染状況" sheetId="2" r:id="rId1"/>
    <sheet name="香港マカオ台湾の患者・海外輸入症例・無症状病原体保有者" sheetId="5" r:id="rId2"/>
    <sheet name="新疆の情況" sheetId="6" r:id="rId3"/>
    <sheet name="グラフ" sheetId="3" r:id="rId4"/>
    <sheet name="Sheet1" sheetId="1"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52" i="2" l="1"/>
  <c r="O252" i="2"/>
  <c r="M252" i="2"/>
  <c r="K252" i="2"/>
  <c r="V55" i="6"/>
  <c r="W55" i="6" s="1"/>
  <c r="U55" i="6"/>
  <c r="T55" i="6"/>
  <c r="Q55" i="6"/>
  <c r="P55" i="6"/>
  <c r="L55" i="6"/>
  <c r="J55" i="6"/>
  <c r="H55" i="6"/>
  <c r="S55" i="6"/>
  <c r="R55" i="6"/>
  <c r="CE251" i="5"/>
  <c r="CD251" i="5"/>
  <c r="CC251" i="5"/>
  <c r="CB251" i="5"/>
  <c r="CA251" i="5"/>
  <c r="BZ251" i="5"/>
  <c r="BY251" i="5"/>
  <c r="BX251" i="5"/>
  <c r="BW251" i="5"/>
  <c r="BV251" i="5"/>
  <c r="BU251" i="5"/>
  <c r="BT251" i="5"/>
  <c r="BS251" i="5"/>
  <c r="BR251" i="5"/>
  <c r="BQ251" i="5"/>
  <c r="BP251" i="5"/>
  <c r="BO251" i="5"/>
  <c r="BK251" i="5"/>
  <c r="BN251" i="5" s="1"/>
  <c r="BJ251" i="5"/>
  <c r="BM251" i="5" s="1"/>
  <c r="BH251" i="5"/>
  <c r="BG251" i="5"/>
  <c r="BF251" i="5"/>
  <c r="BE251" i="5"/>
  <c r="BI251" i="5" s="1"/>
  <c r="BL251" i="5" s="1"/>
  <c r="BD251" i="5"/>
  <c r="BC251" i="5"/>
  <c r="BA251" i="5"/>
  <c r="AZ251" i="5"/>
  <c r="AX251" i="5"/>
  <c r="AU251" i="5"/>
  <c r="AS251" i="5"/>
  <c r="AQ251" i="5"/>
  <c r="AO251" i="5"/>
  <c r="AM251" i="5"/>
  <c r="AK251" i="5"/>
  <c r="AI251" i="5"/>
  <c r="AG251" i="5"/>
  <c r="AD251" i="5"/>
  <c r="AE251" i="5" s="1"/>
  <c r="AC251" i="5"/>
  <c r="AB251" i="5"/>
  <c r="AA251" i="5"/>
  <c r="Z251" i="5"/>
  <c r="C251" i="5"/>
  <c r="D251" i="5" s="1"/>
  <c r="AB252" i="2"/>
  <c r="AA252" i="2"/>
  <c r="Z252" i="2"/>
  <c r="Y252" i="2"/>
  <c r="X252" i="2"/>
  <c r="W252" i="2"/>
  <c r="H252" i="2"/>
  <c r="I252" i="2" l="1"/>
  <c r="AI256" i="5"/>
  <c r="BB250" i="5"/>
  <c r="BC250" i="5" s="1"/>
  <c r="P251" i="2"/>
  <c r="O251" i="2"/>
  <c r="K251" i="2"/>
  <c r="V54" i="6"/>
  <c r="W54" i="6" s="1"/>
  <c r="U54" i="6"/>
  <c r="T54" i="6"/>
  <c r="S54" i="6"/>
  <c r="R54" i="6"/>
  <c r="Q54" i="6"/>
  <c r="P54" i="6"/>
  <c r="L54" i="6"/>
  <c r="J54" i="6"/>
  <c r="H54" i="6"/>
  <c r="CD250" i="5"/>
  <c r="CA250" i="5"/>
  <c r="BZ250" i="5"/>
  <c r="BY250" i="5"/>
  <c r="BX250" i="5"/>
  <c r="BW250" i="5"/>
  <c r="BV250" i="5"/>
  <c r="BU250" i="5"/>
  <c r="BT250" i="5"/>
  <c r="BS250" i="5"/>
  <c r="BR250" i="5"/>
  <c r="BQ250" i="5"/>
  <c r="BP250" i="5"/>
  <c r="BO250" i="5"/>
  <c r="BK250" i="5"/>
  <c r="BN250" i="5" s="1"/>
  <c r="BJ250" i="5"/>
  <c r="BM250" i="5" s="1"/>
  <c r="BG250" i="5"/>
  <c r="BF250" i="5"/>
  <c r="BD250" i="5"/>
  <c r="BA250" i="5"/>
  <c r="AZ250" i="5"/>
  <c r="AX250" i="5"/>
  <c r="AU250" i="5"/>
  <c r="AS250" i="5"/>
  <c r="AQ250" i="5"/>
  <c r="AO250" i="5"/>
  <c r="AM250" i="5"/>
  <c r="AK250" i="5"/>
  <c r="AI250" i="5"/>
  <c r="CE250" i="5" s="1"/>
  <c r="AG250" i="5"/>
  <c r="CC250" i="5" s="1"/>
  <c r="AD250" i="5"/>
  <c r="AE250" i="5" s="1"/>
  <c r="AC250" i="5"/>
  <c r="AB250" i="5"/>
  <c r="AA250" i="5"/>
  <c r="Z250" i="5"/>
  <c r="BE250" i="5" s="1"/>
  <c r="BI250" i="5" s="1"/>
  <c r="BL250" i="5" s="1"/>
  <c r="C250" i="5"/>
  <c r="D250" i="5" s="1"/>
  <c r="AB251" i="2"/>
  <c r="AA251" i="2"/>
  <c r="Z251" i="2"/>
  <c r="X251" i="2"/>
  <c r="W251" i="2"/>
  <c r="M251" i="2"/>
  <c r="H251" i="2"/>
  <c r="Y251" i="2" s="1"/>
  <c r="I251" i="2" l="1"/>
  <c r="BH250" i="5"/>
  <c r="CB250" i="5"/>
  <c r="P250" i="2"/>
  <c r="O250" i="2"/>
  <c r="CE249" i="5"/>
  <c r="CD249" i="5"/>
  <c r="CC249" i="5"/>
  <c r="CB249" i="5"/>
  <c r="CA249" i="5"/>
  <c r="BZ249" i="5"/>
  <c r="BY249" i="5"/>
  <c r="BX249" i="5"/>
  <c r="BW249" i="5"/>
  <c r="BV249" i="5"/>
  <c r="BU249" i="5"/>
  <c r="BT249" i="5"/>
  <c r="BS249" i="5"/>
  <c r="BR249" i="5"/>
  <c r="BQ249" i="5"/>
  <c r="BP249" i="5"/>
  <c r="BO249" i="5"/>
  <c r="BK249" i="5"/>
  <c r="BN249" i="5" s="1"/>
  <c r="BJ249" i="5"/>
  <c r="BM249" i="5" s="1"/>
  <c r="BI249" i="5"/>
  <c r="BL249" i="5" s="1"/>
  <c r="BG249" i="5"/>
  <c r="BF249" i="5"/>
  <c r="BE249" i="5"/>
  <c r="BD249" i="5"/>
  <c r="BC249" i="5"/>
  <c r="BA249" i="5"/>
  <c r="AZ249" i="5"/>
  <c r="AX249" i="5"/>
  <c r="AU249" i="5"/>
  <c r="AS249" i="5"/>
  <c r="AQ249" i="5"/>
  <c r="AO249" i="5"/>
  <c r="AM249" i="5"/>
  <c r="AK249" i="5"/>
  <c r="AG249" i="5"/>
  <c r="AI249" i="5"/>
  <c r="AD249" i="5"/>
  <c r="AE249" i="5" s="1"/>
  <c r="AC249" i="5"/>
  <c r="AB249" i="5"/>
  <c r="AA249" i="5"/>
  <c r="Z249" i="5"/>
  <c r="C249" i="5"/>
  <c r="D249" i="5" s="1"/>
  <c r="AB250" i="2"/>
  <c r="AA250" i="2"/>
  <c r="Z250" i="2"/>
  <c r="Y250" i="2"/>
  <c r="X250" i="2"/>
  <c r="W250" i="2"/>
  <c r="M250" i="2"/>
  <c r="K250" i="2"/>
  <c r="H250" i="2"/>
  <c r="W53" i="6"/>
  <c r="V53" i="6"/>
  <c r="T53" i="6"/>
  <c r="S53" i="6"/>
  <c r="U53" i="6" s="1"/>
  <c r="R53" i="6"/>
  <c r="Q53" i="6"/>
  <c r="P53" i="6"/>
  <c r="L53" i="6"/>
  <c r="J53" i="6"/>
  <c r="H53" i="6"/>
  <c r="BH249" i="5" l="1"/>
  <c r="I250" i="2"/>
  <c r="Q52" i="6"/>
  <c r="P52" i="6"/>
  <c r="L52" i="6"/>
  <c r="J52" i="6"/>
  <c r="H52" i="6"/>
  <c r="AU248" i="5"/>
  <c r="AS248" i="5"/>
  <c r="AQ248" i="5"/>
  <c r="AO248" i="5"/>
  <c r="AM248" i="5"/>
  <c r="AK248" i="5"/>
  <c r="AI248" i="5"/>
  <c r="AG248" i="5"/>
  <c r="P249" i="2"/>
  <c r="O249" i="2"/>
  <c r="K249" i="2"/>
  <c r="V52" i="6" l="1"/>
  <c r="W52" i="6" s="1"/>
  <c r="U52" i="6"/>
  <c r="T52" i="6"/>
  <c r="S52" i="6"/>
  <c r="R52" i="6"/>
  <c r="CE248" i="5"/>
  <c r="CD248" i="5"/>
  <c r="CC248" i="5"/>
  <c r="CA248" i="5"/>
  <c r="BZ248" i="5"/>
  <c r="BY248" i="5"/>
  <c r="BX248" i="5"/>
  <c r="BW248" i="5"/>
  <c r="BV248" i="5"/>
  <c r="BU248" i="5"/>
  <c r="BT248" i="5"/>
  <c r="BS248" i="5"/>
  <c r="BR248" i="5"/>
  <c r="BQ248" i="5"/>
  <c r="BP248" i="5"/>
  <c r="BO248" i="5"/>
  <c r="BK248" i="5"/>
  <c r="BN248" i="5" s="1"/>
  <c r="BJ248" i="5"/>
  <c r="BM248" i="5" s="1"/>
  <c r="BI248" i="5"/>
  <c r="BL248" i="5" s="1"/>
  <c r="BG248" i="5"/>
  <c r="BF248" i="5"/>
  <c r="BE248" i="5"/>
  <c r="BD248" i="5"/>
  <c r="BC248" i="5"/>
  <c r="BA248" i="5"/>
  <c r="AZ248" i="5"/>
  <c r="AX248" i="5"/>
  <c r="AD248" i="5"/>
  <c r="AE248" i="5" s="1"/>
  <c r="AC248" i="5"/>
  <c r="AB248" i="5"/>
  <c r="AA248" i="5"/>
  <c r="Z248" i="5"/>
  <c r="C248" i="5"/>
  <c r="D248" i="5" s="1"/>
  <c r="AB249" i="2"/>
  <c r="AA249" i="2"/>
  <c r="Z249" i="2"/>
  <c r="X249" i="2"/>
  <c r="W249" i="2"/>
  <c r="M249" i="2"/>
  <c r="H249" i="2"/>
  <c r="Y249" i="2" s="1"/>
  <c r="CB248" i="5" l="1"/>
  <c r="BH248" i="5"/>
  <c r="I249" i="2"/>
  <c r="Q51" i="6"/>
  <c r="P51" i="6"/>
  <c r="L51" i="6"/>
  <c r="J51" i="6"/>
  <c r="H51" i="6"/>
  <c r="T51" i="6" s="1"/>
  <c r="P248" i="2"/>
  <c r="O248" i="2"/>
  <c r="H248" i="2"/>
  <c r="Y248" i="2" s="1"/>
  <c r="AB248" i="2"/>
  <c r="AA248" i="2"/>
  <c r="Z248" i="2"/>
  <c r="X248" i="2"/>
  <c r="W248" i="2"/>
  <c r="M248" i="2"/>
  <c r="K248" i="2"/>
  <c r="V51" i="6"/>
  <c r="W51" i="6" s="1"/>
  <c r="S51" i="6"/>
  <c r="U51" i="6" s="1"/>
  <c r="R51" i="6"/>
  <c r="CD247" i="5"/>
  <c r="CA247" i="5"/>
  <c r="BZ247" i="5"/>
  <c r="BY247" i="5"/>
  <c r="BX247" i="5"/>
  <c r="BW247" i="5"/>
  <c r="BV247" i="5"/>
  <c r="BU247" i="5"/>
  <c r="BT247" i="5"/>
  <c r="BS247" i="5"/>
  <c r="BR247" i="5"/>
  <c r="BQ247" i="5"/>
  <c r="BP247" i="5"/>
  <c r="BO247" i="5"/>
  <c r="BK247" i="5"/>
  <c r="BN247" i="5" s="1"/>
  <c r="BJ247" i="5"/>
  <c r="BM247" i="5" s="1"/>
  <c r="BG247" i="5"/>
  <c r="BF247" i="5"/>
  <c r="BD247" i="5"/>
  <c r="BC247" i="5"/>
  <c r="BA247" i="5"/>
  <c r="AZ247" i="5"/>
  <c r="AX247" i="5"/>
  <c r="AU247" i="5"/>
  <c r="AS247" i="5"/>
  <c r="AQ247" i="5"/>
  <c r="AO247" i="5"/>
  <c r="AM247" i="5"/>
  <c r="AK247" i="5"/>
  <c r="AI247" i="5"/>
  <c r="CE247" i="5" s="1"/>
  <c r="AG247" i="5"/>
  <c r="CC247" i="5" s="1"/>
  <c r="AD247" i="5"/>
  <c r="AE247" i="5" s="1"/>
  <c r="AC247" i="5"/>
  <c r="AB247" i="5"/>
  <c r="AA247" i="5"/>
  <c r="Z247" i="5"/>
  <c r="BE247" i="5" s="1"/>
  <c r="BI247" i="5" s="1"/>
  <c r="BL247" i="5" s="1"/>
  <c r="C247" i="5"/>
  <c r="D247" i="5" s="1"/>
  <c r="BH247" i="5" l="1"/>
  <c r="I248" i="2"/>
  <c r="CB247" i="5"/>
  <c r="P247" i="2"/>
  <c r="O247" i="2"/>
  <c r="CD246" i="5"/>
  <c r="CA246" i="5"/>
  <c r="BZ246" i="5"/>
  <c r="BY246" i="5"/>
  <c r="BX246" i="5"/>
  <c r="BW246" i="5"/>
  <c r="BV246" i="5"/>
  <c r="BU246" i="5"/>
  <c r="BT246" i="5"/>
  <c r="BS246" i="5"/>
  <c r="BR246" i="5"/>
  <c r="BQ246" i="5"/>
  <c r="BP246" i="5"/>
  <c r="BO246" i="5"/>
  <c r="BK246" i="5"/>
  <c r="BN246" i="5" s="1"/>
  <c r="BJ246" i="5"/>
  <c r="BM246" i="5" s="1"/>
  <c r="BH246" i="5"/>
  <c r="BG246" i="5"/>
  <c r="BF246" i="5"/>
  <c r="BD246" i="5"/>
  <c r="BC246" i="5"/>
  <c r="BA246" i="5"/>
  <c r="AZ246" i="5"/>
  <c r="AX246" i="5"/>
  <c r="AU246" i="5"/>
  <c r="AS246" i="5"/>
  <c r="AQ246" i="5"/>
  <c r="AO246" i="5"/>
  <c r="AM246" i="5"/>
  <c r="AK246" i="5"/>
  <c r="AI246" i="5"/>
  <c r="CE246" i="5" s="1"/>
  <c r="AG246" i="5"/>
  <c r="CC246" i="5" s="1"/>
  <c r="AD246" i="5"/>
  <c r="AE246" i="5" s="1"/>
  <c r="AC246" i="5"/>
  <c r="AB246" i="5"/>
  <c r="AA246" i="5"/>
  <c r="Z246" i="5"/>
  <c r="BE246" i="5" s="1"/>
  <c r="BI246" i="5" s="1"/>
  <c r="BL246" i="5" s="1"/>
  <c r="C246" i="5"/>
  <c r="D246" i="5" s="1"/>
  <c r="V50" i="6"/>
  <c r="W50" i="6" s="1"/>
  <c r="T50" i="6"/>
  <c r="S50" i="6"/>
  <c r="U50" i="6" s="1"/>
  <c r="R50" i="6"/>
  <c r="Q50" i="6"/>
  <c r="P50" i="6"/>
  <c r="L50" i="6"/>
  <c r="J50" i="6"/>
  <c r="H50" i="6"/>
  <c r="AB247" i="2"/>
  <c r="AA247" i="2"/>
  <c r="Z247" i="2"/>
  <c r="Y247" i="2"/>
  <c r="X247" i="2"/>
  <c r="W247" i="2"/>
  <c r="M247" i="2"/>
  <c r="K247" i="2"/>
  <c r="H247" i="2"/>
  <c r="CB246" i="5" l="1"/>
  <c r="I247" i="2"/>
  <c r="AB246" i="2"/>
  <c r="AA246" i="2"/>
  <c r="Z246" i="2"/>
  <c r="Y246" i="2"/>
  <c r="X246" i="2"/>
  <c r="W246" i="2"/>
  <c r="P246" i="2"/>
  <c r="O246" i="2"/>
  <c r="M246" i="2"/>
  <c r="K246" i="2"/>
  <c r="H246" i="2"/>
  <c r="Q49" i="6"/>
  <c r="P49" i="6"/>
  <c r="L49" i="6"/>
  <c r="J49" i="6"/>
  <c r="H49" i="6"/>
  <c r="T49" i="6" s="1"/>
  <c r="V49" i="6"/>
  <c r="W49" i="6" s="1"/>
  <c r="S49" i="6"/>
  <c r="U49" i="6" s="1"/>
  <c r="R49" i="6"/>
  <c r="CD245" i="5"/>
  <c r="CA245" i="5"/>
  <c r="BZ245" i="5"/>
  <c r="BY245" i="5"/>
  <c r="BX245" i="5"/>
  <c r="BW245" i="5"/>
  <c r="BV245" i="5"/>
  <c r="BU245" i="5"/>
  <c r="BT245" i="5"/>
  <c r="BS245" i="5"/>
  <c r="BR245" i="5"/>
  <c r="BQ245" i="5"/>
  <c r="BP245" i="5"/>
  <c r="BO245" i="5"/>
  <c r="BK245" i="5"/>
  <c r="BN245" i="5" s="1"/>
  <c r="BJ245" i="5"/>
  <c r="BM245" i="5" s="1"/>
  <c r="BI245" i="5"/>
  <c r="BL245" i="5" s="1"/>
  <c r="BG245" i="5"/>
  <c r="BF245" i="5"/>
  <c r="BE245" i="5"/>
  <c r="BD245" i="5"/>
  <c r="BA245" i="5"/>
  <c r="AZ245" i="5"/>
  <c r="AX245" i="5"/>
  <c r="AU245" i="5"/>
  <c r="AS245" i="5"/>
  <c r="AQ245" i="5"/>
  <c r="AO245" i="5"/>
  <c r="AM245" i="5"/>
  <c r="AK245" i="5"/>
  <c r="AI245" i="5"/>
  <c r="CE245" i="5" s="1"/>
  <c r="AG245" i="5"/>
  <c r="CC245" i="5" s="1"/>
  <c r="AD245" i="5"/>
  <c r="CB245" i="5" s="1"/>
  <c r="AC245" i="5"/>
  <c r="AB245" i="5"/>
  <c r="AA245" i="5"/>
  <c r="Z245" i="5"/>
  <c r="C245" i="5"/>
  <c r="D245" i="5" s="1"/>
  <c r="BH245" i="5" l="1"/>
  <c r="I246" i="2"/>
  <c r="AE245" i="5"/>
  <c r="V48" i="6"/>
  <c r="W48" i="6" s="1"/>
  <c r="U48" i="6"/>
  <c r="T48" i="6"/>
  <c r="S48" i="6"/>
  <c r="R48" i="6"/>
  <c r="Q48" i="6"/>
  <c r="P48" i="6"/>
  <c r="L48" i="6"/>
  <c r="J48" i="6"/>
  <c r="H48" i="6"/>
  <c r="C244" i="5"/>
  <c r="D244" i="5" s="1"/>
  <c r="CD244" i="5"/>
  <c r="CA244" i="5"/>
  <c r="BZ244" i="5"/>
  <c r="BY244" i="5"/>
  <c r="BX244" i="5"/>
  <c r="BW244" i="5"/>
  <c r="BV244" i="5"/>
  <c r="BU244" i="5"/>
  <c r="BT244" i="5"/>
  <c r="BS244" i="5"/>
  <c r="BR244" i="5"/>
  <c r="BQ244" i="5"/>
  <c r="BP244" i="5"/>
  <c r="BO244" i="5"/>
  <c r="BK244" i="5"/>
  <c r="BN244" i="5" s="1"/>
  <c r="BJ244" i="5"/>
  <c r="BM244" i="5" s="1"/>
  <c r="BG244" i="5"/>
  <c r="BF244" i="5"/>
  <c r="BD244" i="5"/>
  <c r="BA244" i="5"/>
  <c r="AZ244" i="5"/>
  <c r="AX244" i="5"/>
  <c r="AU244" i="5"/>
  <c r="AS244" i="5"/>
  <c r="AQ244" i="5"/>
  <c r="AO244" i="5"/>
  <c r="AM244" i="5"/>
  <c r="AK244" i="5"/>
  <c r="AI244" i="5"/>
  <c r="CE244" i="5" s="1"/>
  <c r="AG244" i="5"/>
  <c r="CC244" i="5" s="1"/>
  <c r="AD244" i="5"/>
  <c r="AE244" i="5" s="1"/>
  <c r="AC244" i="5"/>
  <c r="AB244" i="5"/>
  <c r="AA244" i="5"/>
  <c r="Z244" i="5"/>
  <c r="BE244" i="5" s="1"/>
  <c r="BI244" i="5" s="1"/>
  <c r="BL244" i="5" s="1"/>
  <c r="AB245" i="2"/>
  <c r="AA245" i="2"/>
  <c r="Z245" i="2"/>
  <c r="X245" i="2"/>
  <c r="W245" i="2"/>
  <c r="P245" i="2"/>
  <c r="O245" i="2"/>
  <c r="M245" i="2"/>
  <c r="K245" i="2"/>
  <c r="H245" i="2"/>
  <c r="Y245" i="2" s="1"/>
  <c r="BH244" i="5" l="1"/>
  <c r="CB244" i="5"/>
  <c r="I245" i="2"/>
  <c r="CE243" i="5"/>
  <c r="CD243" i="5"/>
  <c r="CC243" i="5"/>
  <c r="CB243" i="5"/>
  <c r="CA243" i="5"/>
  <c r="BZ243" i="5"/>
  <c r="BY243" i="5"/>
  <c r="BX243" i="5"/>
  <c r="BW243" i="5"/>
  <c r="BV243" i="5"/>
  <c r="BU243" i="5"/>
  <c r="BT243" i="5"/>
  <c r="BS243" i="5"/>
  <c r="BR243" i="5"/>
  <c r="BQ243" i="5"/>
  <c r="BP243" i="5"/>
  <c r="BO243" i="5"/>
  <c r="BN243" i="5"/>
  <c r="BM243" i="5"/>
  <c r="BK243" i="5"/>
  <c r="BJ243" i="5"/>
  <c r="BH243" i="5"/>
  <c r="BG243" i="5"/>
  <c r="BF243" i="5"/>
  <c r="BE243" i="5"/>
  <c r="BI243" i="5" s="1"/>
  <c r="BL243" i="5" s="1"/>
  <c r="BD243" i="5"/>
  <c r="BA243" i="5"/>
  <c r="AZ243" i="5"/>
  <c r="AU243" i="5"/>
  <c r="AS243" i="5"/>
  <c r="AQ243" i="5"/>
  <c r="AO243" i="5"/>
  <c r="AM243" i="5"/>
  <c r="AK243" i="5"/>
  <c r="AI243" i="5"/>
  <c r="AG243" i="5"/>
  <c r="AD243" i="5"/>
  <c r="AE243" i="5" s="1"/>
  <c r="AC243" i="5"/>
  <c r="AB243" i="5"/>
  <c r="AA243" i="5"/>
  <c r="C243" i="5"/>
  <c r="D243" i="5" s="1"/>
  <c r="Z243" i="5"/>
  <c r="AX243" i="5"/>
  <c r="AB244" i="2" l="1"/>
  <c r="AA244" i="2"/>
  <c r="AB243" i="2"/>
  <c r="AA243" i="2"/>
  <c r="Z244" i="2"/>
  <c r="X244" i="2"/>
  <c r="W244" i="2"/>
  <c r="Z243" i="2"/>
  <c r="Y243" i="2"/>
  <c r="X243" i="2"/>
  <c r="W243" i="2"/>
  <c r="P244" i="2"/>
  <c r="O244" i="2"/>
  <c r="M244" i="2"/>
  <c r="K244" i="2"/>
  <c r="H244" i="2"/>
  <c r="Y244" i="2" s="1"/>
  <c r="H47" i="6"/>
  <c r="T47" i="6" s="1"/>
  <c r="L47" i="6"/>
  <c r="J47" i="6"/>
  <c r="Q47" i="6"/>
  <c r="P47" i="6"/>
  <c r="V47" i="6"/>
  <c r="W47" i="6" s="1"/>
  <c r="U47" i="6"/>
  <c r="S47" i="6"/>
  <c r="R47" i="6"/>
  <c r="I244" i="2" l="1"/>
  <c r="W46" i="6"/>
  <c r="V46" i="6"/>
  <c r="T46" i="6"/>
  <c r="S46" i="6"/>
  <c r="U46" i="6" s="1"/>
  <c r="R46" i="6"/>
  <c r="Q46" i="6"/>
  <c r="P46" i="6"/>
  <c r="L46" i="6"/>
  <c r="J46" i="6"/>
  <c r="H46" i="6"/>
  <c r="P243" i="2"/>
  <c r="O243" i="2"/>
  <c r="K243" i="2"/>
  <c r="M243" i="2"/>
  <c r="H243" i="2"/>
  <c r="AU242" i="5"/>
  <c r="AS242" i="5"/>
  <c r="AQ242" i="5"/>
  <c r="AO242" i="5"/>
  <c r="AM242" i="5"/>
  <c r="AK242" i="5"/>
  <c r="AI242" i="5"/>
  <c r="CE242" i="5" s="1"/>
  <c r="AG242" i="5"/>
  <c r="AD242" i="5"/>
  <c r="CB242" i="5" s="1"/>
  <c r="AC242" i="5"/>
  <c r="AB242" i="5"/>
  <c r="AA242" i="5"/>
  <c r="C242" i="5"/>
  <c r="BH242" i="5" s="1"/>
  <c r="Z242" i="5"/>
  <c r="BE242" i="5" s="1"/>
  <c r="BI242" i="5" s="1"/>
  <c r="BL242" i="5" s="1"/>
  <c r="CD242" i="5"/>
  <c r="CC242" i="5"/>
  <c r="CA242" i="5"/>
  <c r="BZ242" i="5"/>
  <c r="BY242" i="5"/>
  <c r="BX242" i="5"/>
  <c r="BW242" i="5"/>
  <c r="BV242" i="5"/>
  <c r="BU242" i="5"/>
  <c r="BT242" i="5"/>
  <c r="BS242" i="5"/>
  <c r="BR242" i="5"/>
  <c r="BQ242" i="5"/>
  <c r="BP242" i="5"/>
  <c r="BO242" i="5"/>
  <c r="BK242" i="5"/>
  <c r="BN242" i="5" s="1"/>
  <c r="BJ242" i="5"/>
  <c r="BM242" i="5" s="1"/>
  <c r="BG242" i="5"/>
  <c r="BF242" i="5"/>
  <c r="BD242" i="5"/>
  <c r="BA242" i="5"/>
  <c r="AZ242" i="5"/>
  <c r="AX242" i="5"/>
  <c r="I243" i="2" l="1"/>
  <c r="AE242" i="5"/>
  <c r="D242" i="5"/>
  <c r="AU241" i="5"/>
  <c r="AS241" i="5"/>
  <c r="AQ241" i="5"/>
  <c r="AO241" i="5"/>
  <c r="AM241" i="5"/>
  <c r="AK241" i="5"/>
  <c r="AI241" i="5"/>
  <c r="CE241" i="5" s="1"/>
  <c r="AG241" i="5"/>
  <c r="CC241" i="5" s="1"/>
  <c r="AD241" i="5"/>
  <c r="AE241" i="5" s="1"/>
  <c r="AC241" i="5"/>
  <c r="AB241" i="5"/>
  <c r="AA241" i="5"/>
  <c r="Q45" i="6"/>
  <c r="P45" i="6"/>
  <c r="L45" i="6"/>
  <c r="J45" i="6"/>
  <c r="H45" i="6"/>
  <c r="T45" i="6" s="1"/>
  <c r="V45" i="6"/>
  <c r="W45" i="6" s="1"/>
  <c r="S45" i="6"/>
  <c r="U45" i="6" s="1"/>
  <c r="R45" i="6"/>
  <c r="CD241" i="5"/>
  <c r="CA241" i="5"/>
  <c r="BZ241" i="5"/>
  <c r="BY241" i="5"/>
  <c r="BX241" i="5"/>
  <c r="BW241" i="5"/>
  <c r="BV241" i="5"/>
  <c r="BU241" i="5"/>
  <c r="BT241" i="5"/>
  <c r="BS241" i="5"/>
  <c r="BR241" i="5"/>
  <c r="BQ241" i="5"/>
  <c r="BP241" i="5"/>
  <c r="BO241" i="5"/>
  <c r="BK241" i="5"/>
  <c r="BN241" i="5" s="1"/>
  <c r="BJ241" i="5"/>
  <c r="BM241" i="5" s="1"/>
  <c r="BG241" i="5"/>
  <c r="BF241" i="5"/>
  <c r="BE241" i="5"/>
  <c r="BI241" i="5" s="1"/>
  <c r="BL241" i="5" s="1"/>
  <c r="BD241" i="5"/>
  <c r="BA241" i="5"/>
  <c r="AZ241" i="5"/>
  <c r="C241" i="5"/>
  <c r="D241" i="5" s="1"/>
  <c r="Z241" i="5"/>
  <c r="AX241" i="5"/>
  <c r="AB242" i="2"/>
  <c r="AA242" i="2"/>
  <c r="Z242" i="2"/>
  <c r="Y242" i="2"/>
  <c r="X242" i="2"/>
  <c r="W242" i="2"/>
  <c r="P242" i="2"/>
  <c r="O242" i="2"/>
  <c r="M242" i="2"/>
  <c r="K242" i="2"/>
  <c r="H242" i="2"/>
  <c r="CB241" i="5" l="1"/>
  <c r="BH241" i="5"/>
  <c r="I242" i="2"/>
  <c r="V44" i="6"/>
  <c r="W44" i="6" s="1"/>
  <c r="U44" i="6"/>
  <c r="T44" i="6"/>
  <c r="S44" i="6"/>
  <c r="R44" i="6"/>
  <c r="Q44" i="6"/>
  <c r="P44" i="6"/>
  <c r="L44" i="6"/>
  <c r="J44" i="6"/>
  <c r="H44" i="6"/>
  <c r="CD240" i="5"/>
  <c r="CA240" i="5"/>
  <c r="BZ240" i="5"/>
  <c r="BY240" i="5"/>
  <c r="BX240" i="5"/>
  <c r="BW240" i="5"/>
  <c r="BV240" i="5"/>
  <c r="BU240" i="5"/>
  <c r="BT240" i="5"/>
  <c r="BS240" i="5"/>
  <c r="BR240" i="5"/>
  <c r="BQ240" i="5"/>
  <c r="BP240" i="5"/>
  <c r="BO240" i="5"/>
  <c r="BK240" i="5"/>
  <c r="BN240" i="5" s="1"/>
  <c r="BJ240" i="5"/>
  <c r="BM240" i="5" s="1"/>
  <c r="BG240" i="5"/>
  <c r="BF240" i="5"/>
  <c r="BE240" i="5"/>
  <c r="BI240" i="5" s="1"/>
  <c r="BL240" i="5" s="1"/>
  <c r="BD240" i="5"/>
  <c r="BA240" i="5"/>
  <c r="AZ240" i="5"/>
  <c r="AX240" i="5"/>
  <c r="AU240" i="5"/>
  <c r="AS240" i="5"/>
  <c r="AQ240" i="5"/>
  <c r="AO240" i="5"/>
  <c r="AM240" i="5"/>
  <c r="AK240" i="5"/>
  <c r="AI240" i="5"/>
  <c r="CE240" i="5" s="1"/>
  <c r="AG240" i="5"/>
  <c r="CC240" i="5" s="1"/>
  <c r="AD240" i="5"/>
  <c r="AE240" i="5" s="1"/>
  <c r="AC240" i="5"/>
  <c r="AB240" i="5"/>
  <c r="AA240" i="5"/>
  <c r="C240" i="5"/>
  <c r="D240" i="5" s="1"/>
  <c r="Z240" i="5"/>
  <c r="AB241" i="2"/>
  <c r="AA241" i="2"/>
  <c r="Z241" i="2"/>
  <c r="Y241" i="2"/>
  <c r="X241" i="2"/>
  <c r="W241" i="2"/>
  <c r="P241" i="2"/>
  <c r="O241" i="2"/>
  <c r="M241" i="2"/>
  <c r="K241" i="2"/>
  <c r="H241" i="2"/>
  <c r="BH240" i="5" l="1"/>
  <c r="CB240" i="5"/>
  <c r="I241" i="2"/>
  <c r="AU239" i="5"/>
  <c r="AS239" i="5"/>
  <c r="AQ239" i="5"/>
  <c r="AO239" i="5"/>
  <c r="AM239" i="5"/>
  <c r="AK239" i="5"/>
  <c r="AI239" i="5"/>
  <c r="CE239" i="5" s="1"/>
  <c r="AG239" i="5"/>
  <c r="CC239" i="5" s="1"/>
  <c r="AD239" i="5"/>
  <c r="CB239" i="5" s="1"/>
  <c r="AC239" i="5"/>
  <c r="AB239" i="5"/>
  <c r="AA239" i="5"/>
  <c r="P240" i="2"/>
  <c r="J43" i="6"/>
  <c r="Q43" i="6"/>
  <c r="P43" i="6"/>
  <c r="CD239" i="5"/>
  <c r="CA239" i="5"/>
  <c r="BZ239" i="5"/>
  <c r="BY239" i="5"/>
  <c r="BX239" i="5"/>
  <c r="BW239" i="5"/>
  <c r="BV239" i="5"/>
  <c r="BU239" i="5"/>
  <c r="BT239" i="5"/>
  <c r="BS239" i="5"/>
  <c r="BR239" i="5"/>
  <c r="BQ239" i="5"/>
  <c r="BP239" i="5"/>
  <c r="BO239" i="5"/>
  <c r="BK239" i="5"/>
  <c r="BN239" i="5" s="1"/>
  <c r="BJ239" i="5"/>
  <c r="BM239" i="5" s="1"/>
  <c r="BG239" i="5"/>
  <c r="BF239" i="5"/>
  <c r="BE239" i="5"/>
  <c r="BI239" i="5" s="1"/>
  <c r="BL239" i="5" s="1"/>
  <c r="BD239" i="5"/>
  <c r="BA239" i="5"/>
  <c r="AZ239" i="5"/>
  <c r="AX239" i="5"/>
  <c r="C239" i="5"/>
  <c r="D239" i="5" s="1"/>
  <c r="Z239" i="5"/>
  <c r="AA240" i="2"/>
  <c r="Z240" i="2"/>
  <c r="X240" i="2"/>
  <c r="W240" i="2"/>
  <c r="V43" i="6"/>
  <c r="W43" i="6" s="1"/>
  <c r="T43" i="6"/>
  <c r="S43" i="6"/>
  <c r="U43" i="6" s="1"/>
  <c r="R43" i="6"/>
  <c r="L43" i="6"/>
  <c r="H43" i="6"/>
  <c r="AE239" i="5" l="1"/>
  <c r="BH239" i="5"/>
  <c r="P239" i="2"/>
  <c r="Q42" i="6"/>
  <c r="P42" i="6"/>
  <c r="L42" i="6"/>
  <c r="J42" i="6"/>
  <c r="W42" i="6"/>
  <c r="V42" i="6"/>
  <c r="U42" i="6"/>
  <c r="T42" i="6"/>
  <c r="S42" i="6"/>
  <c r="R42" i="6"/>
  <c r="H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CE238" i="5" s="1"/>
  <c r="AG238" i="5"/>
  <c r="CC238" i="5" s="1"/>
  <c r="AD238" i="5"/>
  <c r="AC238" i="5"/>
  <c r="AB238" i="5"/>
  <c r="AA238" i="5"/>
  <c r="Z238" i="5"/>
  <c r="BE238" i="5" s="1"/>
  <c r="BI238" i="5" s="1"/>
  <c r="BL238" i="5" s="1"/>
  <c r="AA239" i="2"/>
  <c r="Z239" i="2"/>
  <c r="X239" i="2"/>
  <c r="W239" i="2"/>
  <c r="CB238" i="5" l="1"/>
  <c r="V41" i="6"/>
  <c r="W41" i="6" s="1"/>
  <c r="U41" i="6"/>
  <c r="T41" i="6"/>
  <c r="S41" i="6"/>
  <c r="R41" i="6"/>
  <c r="Q41" i="6"/>
  <c r="P41" i="6"/>
  <c r="L41" i="6"/>
  <c r="J41" i="6"/>
  <c r="H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CE237" i="5" s="1"/>
  <c r="AG237" i="5"/>
  <c r="CC237" i="5" s="1"/>
  <c r="AD237" i="5"/>
  <c r="AC237" i="5"/>
  <c r="AB237" i="5"/>
  <c r="AA237" i="5"/>
  <c r="Z237" i="5"/>
  <c r="BE237" i="5" s="1"/>
  <c r="BI237" i="5" s="1"/>
  <c r="BL237" i="5" s="1"/>
  <c r="AA238" i="2"/>
  <c r="Z238" i="2"/>
  <c r="X238" i="2"/>
  <c r="W238" i="2"/>
  <c r="CB237" i="5" l="1"/>
  <c r="CE236"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CB236" i="5" s="1"/>
  <c r="AC236" i="5"/>
  <c r="AB236" i="5"/>
  <c r="AA236" i="5"/>
  <c r="AA237" i="2"/>
  <c r="Z237" i="2"/>
  <c r="X237" i="2"/>
  <c r="W237" i="2"/>
  <c r="P237" i="2"/>
  <c r="L40" i="6"/>
  <c r="W40" i="6"/>
  <c r="V40" i="6"/>
  <c r="T40" i="6"/>
  <c r="S40" i="6"/>
  <c r="U40" i="6" s="1"/>
  <c r="R40" i="6"/>
  <c r="Q40" i="6"/>
  <c r="P40" i="6"/>
  <c r="J40" i="6"/>
  <c r="H40" i="6"/>
  <c r="Z236" i="5"/>
  <c r="BE236" i="5" s="1"/>
  <c r="BI236" i="5" s="1"/>
  <c r="BL236" i="5" s="1"/>
  <c r="P236" i="2" l="1"/>
  <c r="V39" i="6"/>
  <c r="W39" i="6" s="1"/>
  <c r="U39" i="6"/>
  <c r="T39" i="6"/>
  <c r="S39" i="6"/>
  <c r="R39" i="6"/>
  <c r="J39" i="6"/>
  <c r="Q39" i="6"/>
  <c r="P39" i="6"/>
  <c r="L39" i="6"/>
  <c r="H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CE235" i="5" s="1"/>
  <c r="AG235" i="5"/>
  <c r="CC235" i="5" s="1"/>
  <c r="AD235" i="5"/>
  <c r="CB235" i="5" s="1"/>
  <c r="AC235" i="5"/>
  <c r="AB235" i="5"/>
  <c r="AA235" i="5"/>
  <c r="Z235" i="5"/>
  <c r="BE235" i="5" s="1"/>
  <c r="BI235" i="5" s="1"/>
  <c r="BL235" i="5" s="1"/>
  <c r="AA236" i="2"/>
  <c r="Z236" i="2"/>
  <c r="X236" i="2"/>
  <c r="W236" i="2"/>
  <c r="P235" i="2" l="1"/>
  <c r="V38" i="6"/>
  <c r="W38" i="6" s="1"/>
  <c r="T38" i="6"/>
  <c r="S38" i="6"/>
  <c r="U38" i="6" s="1"/>
  <c r="R38" i="6"/>
  <c r="Q38" i="6"/>
  <c r="P38" i="6"/>
  <c r="L38" i="6"/>
  <c r="J38" i="6"/>
  <c r="H38" i="6"/>
  <c r="CD234" i="5"/>
  <c r="CC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CE234" i="5" s="1"/>
  <c r="AG234" i="5"/>
  <c r="AD234" i="5"/>
  <c r="AC234" i="5"/>
  <c r="AB234" i="5"/>
  <c r="AA234" i="5"/>
  <c r="Z234" i="5"/>
  <c r="BE234" i="5" s="1"/>
  <c r="BI234" i="5" s="1"/>
  <c r="BL234" i="5" s="1"/>
  <c r="AX234" i="5"/>
  <c r="AA235" i="2"/>
  <c r="Z235" i="2"/>
  <c r="X235" i="2"/>
  <c r="W235" i="2"/>
  <c r="CB234" i="5" l="1"/>
  <c r="P234" i="2"/>
  <c r="V37" i="6"/>
  <c r="W37" i="6" s="1"/>
  <c r="T37" i="6"/>
  <c r="S37" i="6"/>
  <c r="U37" i="6" s="1"/>
  <c r="R37" i="6"/>
  <c r="Q37" i="6"/>
  <c r="P37" i="6"/>
  <c r="L37" i="6"/>
  <c r="J37" i="6"/>
  <c r="H37" i="6"/>
  <c r="CD233" i="5"/>
  <c r="CB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CE233" i="5" s="1"/>
  <c r="AG233" i="5"/>
  <c r="CC233" i="5" s="1"/>
  <c r="AD233" i="5"/>
  <c r="AC233" i="5"/>
  <c r="AB233" i="5"/>
  <c r="AA233" i="5"/>
  <c r="Z233" i="5"/>
  <c r="BE233" i="5" s="1"/>
  <c r="BI233" i="5" s="1"/>
  <c r="BL233" i="5" s="1"/>
  <c r="AA234" i="2"/>
  <c r="Z234" i="2"/>
  <c r="X234" i="2"/>
  <c r="W234" i="2"/>
  <c r="V36" i="6" l="1"/>
  <c r="W36" i="6" s="1"/>
  <c r="U36" i="6"/>
  <c r="T36" i="6"/>
  <c r="S36" i="6"/>
  <c r="Q36" i="6"/>
  <c r="P36" i="6"/>
  <c r="L36" i="6"/>
  <c r="J36" i="6"/>
  <c r="H36" i="6"/>
  <c r="R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CE232" i="5" s="1"/>
  <c r="AG232" i="5"/>
  <c r="CC232" i="5" s="1"/>
  <c r="AD232" i="5"/>
  <c r="CB232" i="5" s="1"/>
  <c r="AC232" i="5"/>
  <c r="AB232" i="5"/>
  <c r="AA232" i="5"/>
  <c r="Z232" i="5"/>
  <c r="BE232" i="5" s="1"/>
  <c r="BI232" i="5" s="1"/>
  <c r="BL232" i="5" s="1"/>
  <c r="AA233" i="2"/>
  <c r="Z233" i="2"/>
  <c r="X233" i="2"/>
  <c r="W233" i="2"/>
  <c r="P233" i="2"/>
  <c r="AA232" i="2" l="1"/>
  <c r="Z232" i="2"/>
  <c r="X232" i="2"/>
  <c r="W232" i="2"/>
  <c r="AA231" i="2"/>
  <c r="Z231" i="2"/>
  <c r="X231" i="2"/>
  <c r="W231" i="2"/>
  <c r="P232" i="2"/>
  <c r="CD231" i="5"/>
  <c r="CC231" i="5"/>
  <c r="CB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CE231" i="5" s="1"/>
  <c r="AG231" i="5"/>
  <c r="AD231" i="5"/>
  <c r="AC231" i="5"/>
  <c r="AB231" i="5"/>
  <c r="AA231" i="5"/>
  <c r="Z231" i="5"/>
  <c r="BE231" i="5" s="1"/>
  <c r="BI231" i="5" s="1"/>
  <c r="BL231" i="5" s="1"/>
  <c r="AX231" i="5"/>
  <c r="V35" i="6"/>
  <c r="W35" i="6" s="1"/>
  <c r="T35" i="6"/>
  <c r="S35" i="6"/>
  <c r="U35" i="6" s="1"/>
  <c r="L35" i="6"/>
  <c r="J35" i="6"/>
  <c r="Q35" i="6"/>
  <c r="P35" i="6"/>
  <c r="H35" i="6"/>
  <c r="R35" i="6"/>
  <c r="T34" i="6" l="1"/>
  <c r="T33" i="6"/>
  <c r="T32" i="6"/>
  <c r="T31" i="6"/>
  <c r="T30" i="6"/>
  <c r="T29" i="6"/>
  <c r="T28" i="6"/>
  <c r="T27" i="6"/>
  <c r="T26" i="6"/>
  <c r="T25" i="6"/>
  <c r="T24" i="6"/>
  <c r="T23" i="6"/>
  <c r="T22" i="6"/>
  <c r="T21" i="6"/>
  <c r="T20" i="6"/>
  <c r="T19" i="6"/>
  <c r="T18" i="6"/>
  <c r="T17" i="6"/>
  <c r="T16" i="6"/>
  <c r="T15" i="6"/>
  <c r="T14" i="6"/>
  <c r="T13" i="6"/>
  <c r="T12" i="6"/>
  <c r="T11" i="6"/>
  <c r="T10" i="6"/>
  <c r="T9" i="6"/>
  <c r="T8" i="6"/>
  <c r="T7" i="6"/>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CE230" i="5" s="1"/>
  <c r="AG230" i="5"/>
  <c r="CC230" i="5" s="1"/>
  <c r="AD230" i="5"/>
  <c r="CB230" i="5" s="1"/>
  <c r="AC230" i="5"/>
  <c r="AB230" i="5"/>
  <c r="AA230" i="5"/>
  <c r="Z230" i="5"/>
  <c r="L34" i="6"/>
  <c r="J34" i="6"/>
  <c r="Q34" i="6"/>
  <c r="P34" i="6"/>
  <c r="H34" i="6"/>
  <c r="V34" i="6"/>
  <c r="S34" i="6"/>
  <c r="R34" i="6"/>
  <c r="CD229" i="5" l="1"/>
  <c r="CA229" i="5"/>
  <c r="BZ229" i="5"/>
  <c r="BY229" i="5"/>
  <c r="BX229" i="5"/>
  <c r="BW229" i="5"/>
  <c r="BV229" i="5"/>
  <c r="BU229" i="5"/>
  <c r="BT229" i="5"/>
  <c r="BS229" i="5"/>
  <c r="BR229" i="5"/>
  <c r="BQ229" i="5"/>
  <c r="BP229" i="5"/>
  <c r="BO229" i="5"/>
  <c r="BK229" i="5"/>
  <c r="BJ229" i="5"/>
  <c r="BG229" i="5"/>
  <c r="BF229" i="5"/>
  <c r="BE229" i="5"/>
  <c r="BI229" i="5" s="1"/>
  <c r="BL229" i="5" s="1"/>
  <c r="AU229" i="5"/>
  <c r="AS229" i="5"/>
  <c r="AQ229" i="5"/>
  <c r="AO229" i="5"/>
  <c r="AM229" i="5"/>
  <c r="AK229" i="5"/>
  <c r="AI229" i="5"/>
  <c r="CE229" i="5" s="1"/>
  <c r="AG229" i="5"/>
  <c r="CC229" i="5" s="1"/>
  <c r="P230" i="2"/>
  <c r="AD229" i="5"/>
  <c r="AC229" i="5"/>
  <c r="AB229" i="5"/>
  <c r="AA229" i="5"/>
  <c r="AA230" i="2"/>
  <c r="Z230" i="2"/>
  <c r="X230" i="2"/>
  <c r="W230" i="2"/>
  <c r="Z229" i="5"/>
  <c r="AX229" i="5"/>
  <c r="V33" i="6"/>
  <c r="S33" i="6"/>
  <c r="R33" i="6"/>
  <c r="CB229" i="5" l="1"/>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CE228" i="5" s="1"/>
  <c r="AG228" i="5"/>
  <c r="CC228" i="5" s="1"/>
  <c r="V32" i="6"/>
  <c r="S32" i="6"/>
  <c r="R32" i="6"/>
  <c r="AD228" i="5" l="1"/>
  <c r="AC228" i="5"/>
  <c r="AB228" i="5"/>
  <c r="AA228" i="5"/>
  <c r="Z228" i="5"/>
  <c r="BE228" i="5" s="1"/>
  <c r="BI228" i="5" s="1"/>
  <c r="BL228" i="5" s="1"/>
  <c r="AX228" i="5"/>
  <c r="CB228" i="5" l="1"/>
  <c r="P228" i="2"/>
  <c r="V31" i="6"/>
  <c r="S31" i="6"/>
  <c r="R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CE227" i="5" s="1"/>
  <c r="AG227" i="5"/>
  <c r="CC227" i="5" s="1"/>
  <c r="AD227" i="5"/>
  <c r="CB227" i="5" s="1"/>
  <c r="AC227" i="5"/>
  <c r="AB227" i="5"/>
  <c r="AA227" i="5"/>
  <c r="Z227" i="5"/>
  <c r="AA228" i="2"/>
  <c r="Z228" i="2"/>
  <c r="X228" i="2"/>
  <c r="W228" i="2"/>
  <c r="V30" i="6" l="1"/>
  <c r="S30" i="6"/>
  <c r="R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CE226" i="5" s="1"/>
  <c r="AG226" i="5"/>
  <c r="CC226" i="5" s="1"/>
  <c r="AD226" i="5"/>
  <c r="CB226" i="5" s="1"/>
  <c r="AC226" i="5"/>
  <c r="AB226" i="5"/>
  <c r="AA226" i="5"/>
  <c r="Z226" i="5"/>
  <c r="BE226" i="5" s="1"/>
  <c r="BI226" i="5" s="1"/>
  <c r="BL226" i="5" s="1"/>
  <c r="AA227" i="2" l="1"/>
  <c r="Z227" i="2"/>
  <c r="X227" i="2"/>
  <c r="W227" i="2"/>
  <c r="P227" i="2"/>
  <c r="V29" i="6" l="1"/>
  <c r="S29" i="6"/>
  <c r="R29" i="6"/>
  <c r="P226" i="2"/>
  <c r="AA226" i="2"/>
  <c r="Z226" i="2"/>
  <c r="X226" i="2"/>
  <c r="W226" i="2"/>
  <c r="CE225" i="5"/>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CB225" i="5" s="1"/>
  <c r="AC225" i="5"/>
  <c r="AB225" i="5"/>
  <c r="AA225" i="5"/>
  <c r="Z225" i="5"/>
  <c r="BE225" i="5" s="1"/>
  <c r="BI225" i="5" s="1"/>
  <c r="BL225" i="5" s="1"/>
  <c r="V28" i="6" l="1"/>
  <c r="S28" i="6"/>
  <c r="R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CE224" i="5" s="1"/>
  <c r="AG224" i="5"/>
  <c r="CC224" i="5" s="1"/>
  <c r="AD224" i="5"/>
  <c r="CB224" i="5" s="1"/>
  <c r="AC224" i="5"/>
  <c r="AB224" i="5"/>
  <c r="AA224" i="5"/>
  <c r="Z224" i="5"/>
  <c r="BE224" i="5" s="1"/>
  <c r="BI224" i="5" s="1"/>
  <c r="BL224" i="5" s="1"/>
  <c r="AX224" i="5"/>
  <c r="AA225" i="2"/>
  <c r="Z225" i="2"/>
  <c r="X225" i="2"/>
  <c r="W225" i="2"/>
  <c r="P225" i="2"/>
  <c r="V27" i="6" l="1"/>
  <c r="S27" i="6"/>
  <c r="R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CE223" i="5" s="1"/>
  <c r="AG223" i="5"/>
  <c r="CC223" i="5" s="1"/>
  <c r="AD223" i="5"/>
  <c r="AC223" i="5"/>
  <c r="AB223" i="5"/>
  <c r="AA223" i="5"/>
  <c r="Z223" i="5"/>
  <c r="BE223" i="5" s="1"/>
  <c r="BI223" i="5" s="1"/>
  <c r="BL223" i="5" s="1"/>
  <c r="AA224" i="2"/>
  <c r="Z224" i="2"/>
  <c r="X224" i="2"/>
  <c r="W224" i="2"/>
  <c r="CB223" i="5" l="1"/>
  <c r="V26" i="6"/>
  <c r="S26" i="6"/>
  <c r="R26" i="6"/>
  <c r="AA223" i="2"/>
  <c r="Z223" i="2"/>
  <c r="X223" i="2"/>
  <c r="W223" i="2"/>
  <c r="P223" i="2"/>
  <c r="AI222" i="5"/>
  <c r="AG222" i="5"/>
  <c r="CC222" i="5" s="1"/>
  <c r="AU222" i="5"/>
  <c r="AS222" i="5"/>
  <c r="AQ222" i="5"/>
  <c r="AO222" i="5"/>
  <c r="AM222" i="5"/>
  <c r="AK222" i="5"/>
  <c r="CE222" i="5"/>
  <c r="CD222" i="5"/>
  <c r="CA222" i="5"/>
  <c r="BZ222" i="5"/>
  <c r="BY222" i="5"/>
  <c r="BX222" i="5"/>
  <c r="BW222" i="5"/>
  <c r="BV222" i="5"/>
  <c r="BU222" i="5"/>
  <c r="BT222" i="5"/>
  <c r="BS222" i="5"/>
  <c r="BR222" i="5"/>
  <c r="BQ222" i="5"/>
  <c r="BP222" i="5"/>
  <c r="BO222" i="5"/>
  <c r="BK222" i="5"/>
  <c r="BJ222" i="5"/>
  <c r="BG222" i="5"/>
  <c r="BF222" i="5"/>
  <c r="AX222" i="5"/>
  <c r="AD222" i="5"/>
  <c r="AC222" i="5"/>
  <c r="AB222" i="5"/>
  <c r="AA222" i="5"/>
  <c r="Z222" i="5"/>
  <c r="BE222" i="5" s="1"/>
  <c r="BI222" i="5" s="1"/>
  <c r="BL222" i="5" s="1"/>
  <c r="CB222" i="5" l="1"/>
  <c r="V25" i="6"/>
  <c r="S25" i="6"/>
  <c r="R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CE221" i="5" s="1"/>
  <c r="AG221" i="5"/>
  <c r="CC221" i="5" s="1"/>
  <c r="AD221" i="5"/>
  <c r="AC221" i="5"/>
  <c r="AB221" i="5"/>
  <c r="AA221" i="5"/>
  <c r="AA222" i="2"/>
  <c r="Z222" i="2"/>
  <c r="X222" i="2"/>
  <c r="W222" i="2"/>
  <c r="P222" i="2"/>
  <c r="Z221" i="5"/>
  <c r="BE221" i="5" s="1"/>
  <c r="BI221" i="5" s="1"/>
  <c r="BL221" i="5" s="1"/>
  <c r="AX221" i="5"/>
  <c r="CB221" i="5" l="1"/>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P20" i="6"/>
  <c r="P21" i="6" s="1"/>
  <c r="P22" i="6" s="1"/>
  <c r="P23" i="6" s="1"/>
  <c r="P24" i="6" s="1"/>
  <c r="P25" i="6" s="1"/>
  <c r="P26" i="6" s="1"/>
  <c r="P27" i="6" s="1"/>
  <c r="P28" i="6" s="1"/>
  <c r="P29" i="6" s="1"/>
  <c r="P30" i="6" s="1"/>
  <c r="P31" i="6" s="1"/>
  <c r="P32" i="6" s="1"/>
  <c r="P33" i="6" s="1"/>
  <c r="V24" i="6"/>
  <c r="S24" i="6"/>
  <c r="R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CE220" i="5" s="1"/>
  <c r="AG220" i="5"/>
  <c r="CC220" i="5" s="1"/>
  <c r="AD220" i="5"/>
  <c r="CB220" i="5" s="1"/>
  <c r="AC220" i="5"/>
  <c r="AB220" i="5"/>
  <c r="AA220" i="5"/>
  <c r="Z220" i="5"/>
  <c r="BE220" i="5" s="1"/>
  <c r="BI220" i="5" s="1"/>
  <c r="BL220" i="5" s="1"/>
  <c r="AA221" i="2"/>
  <c r="Z221" i="2"/>
  <c r="X221" i="2"/>
  <c r="W221" i="2"/>
  <c r="V23" i="6" l="1"/>
  <c r="S23" i="6"/>
  <c r="R23" i="6"/>
  <c r="V22" i="6"/>
  <c r="S22" i="6"/>
  <c r="R22" i="6"/>
  <c r="V21" i="6"/>
  <c r="S21" i="6"/>
  <c r="R21" i="6"/>
  <c r="V20" i="6"/>
  <c r="S20" i="6"/>
  <c r="R20" i="6"/>
  <c r="V19" i="6"/>
  <c r="S19" i="6"/>
  <c r="R19" i="6"/>
  <c r="V18" i="6"/>
  <c r="S18" i="6"/>
  <c r="R18" i="6"/>
  <c r="L18" i="6"/>
  <c r="L19" i="6" s="1"/>
  <c r="L20" i="6" s="1"/>
  <c r="L21" i="6" s="1"/>
  <c r="L22" i="6" s="1"/>
  <c r="L23" i="6" s="1"/>
  <c r="L24" i="6" s="1"/>
  <c r="L25" i="6" s="1"/>
  <c r="L26" i="6" s="1"/>
  <c r="L27" i="6" s="1"/>
  <c r="L28" i="6" s="1"/>
  <c r="L29" i="6" s="1"/>
  <c r="L30" i="6" s="1"/>
  <c r="L31" i="6" s="1"/>
  <c r="L32" i="6" s="1"/>
  <c r="L33" i="6" s="1"/>
  <c r="J18" i="6"/>
  <c r="J19" i="6" s="1"/>
  <c r="J20" i="6" s="1"/>
  <c r="J21" i="6" s="1"/>
  <c r="J22" i="6" s="1"/>
  <c r="J23" i="6" s="1"/>
  <c r="J24" i="6" s="1"/>
  <c r="J25" i="6" s="1"/>
  <c r="J26" i="6" s="1"/>
  <c r="J27" i="6" s="1"/>
  <c r="J28" i="6" s="1"/>
  <c r="J29" i="6" s="1"/>
  <c r="J30" i="6" s="1"/>
  <c r="J31" i="6" s="1"/>
  <c r="J32" i="6" s="1"/>
  <c r="J33" i="6" s="1"/>
  <c r="V17" i="6"/>
  <c r="S17" i="6"/>
  <c r="R17" i="6"/>
  <c r="V16" i="6"/>
  <c r="R16" i="6"/>
  <c r="V10" i="6"/>
  <c r="W7" i="6"/>
  <c r="W8" i="6" s="1"/>
  <c r="W9" i="6" s="1"/>
  <c r="U7" i="6"/>
  <c r="U8" i="6" s="1"/>
  <c r="U9" i="6" s="1"/>
  <c r="U10" i="6" s="1"/>
  <c r="U11" i="6" s="1"/>
  <c r="U12" i="6" s="1"/>
  <c r="U13" i="6" s="1"/>
  <c r="U14" i="6" s="1"/>
  <c r="U15" i="6" s="1"/>
  <c r="U16" i="6" s="1"/>
  <c r="Q5" i="6"/>
  <c r="Q7" i="6" s="1"/>
  <c r="Q8" i="6" s="1"/>
  <c r="Q9" i="6" s="1"/>
  <c r="Q10" i="6" s="1"/>
  <c r="Q11" i="6" s="1"/>
  <c r="Q12" i="6" s="1"/>
  <c r="Q13" i="6" s="1"/>
  <c r="Q14" i="6" s="1"/>
  <c r="Q15" i="6" s="1"/>
  <c r="Q16" i="6" s="1"/>
  <c r="Q17" i="6" s="1"/>
  <c r="Q18" i="6" s="1"/>
  <c r="Q19" i="6" s="1"/>
  <c r="Q20" i="6" s="1"/>
  <c r="Q21" i="6" s="1"/>
  <c r="Q22" i="6" s="1"/>
  <c r="Q23" i="6" s="1"/>
  <c r="Q24" i="6" s="1"/>
  <c r="Q25" i="6" s="1"/>
  <c r="Q26" i="6" s="1"/>
  <c r="Q27" i="6" s="1"/>
  <c r="Q28" i="6" s="1"/>
  <c r="Q29" i="6" s="1"/>
  <c r="Q30" i="6" s="1"/>
  <c r="Q31" i="6" s="1"/>
  <c r="Q32" i="6" s="1"/>
  <c r="Q33" i="6" s="1"/>
  <c r="H5" i="6"/>
  <c r="H7" i="6" s="1"/>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CE219" i="5" s="1"/>
  <c r="AG219" i="5"/>
  <c r="CC219" i="5" s="1"/>
  <c r="AD219" i="5"/>
  <c r="CB219" i="5" s="1"/>
  <c r="AC219" i="5"/>
  <c r="AB219" i="5"/>
  <c r="AA219" i="5"/>
  <c r="Z219" i="5"/>
  <c r="BE219" i="5" s="1"/>
  <c r="BI219" i="5" s="1"/>
  <c r="BL219" i="5" s="1"/>
  <c r="AA220" i="2"/>
  <c r="Z220" i="2"/>
  <c r="X220" i="2"/>
  <c r="W220" i="2"/>
  <c r="U17" i="6" l="1"/>
  <c r="U18" i="6" s="1"/>
  <c r="U19" i="6" s="1"/>
  <c r="U20" i="6" s="1"/>
  <c r="U21" i="6" s="1"/>
  <c r="U22" i="6" s="1"/>
  <c r="U23" i="6" s="1"/>
  <c r="U24" i="6" s="1"/>
  <c r="U25" i="6" s="1"/>
  <c r="U26" i="6" s="1"/>
  <c r="U27" i="6" s="1"/>
  <c r="U28" i="6" s="1"/>
  <c r="U29" i="6" s="1"/>
  <c r="U30" i="6" s="1"/>
  <c r="U31" i="6" s="1"/>
  <c r="U32" i="6" s="1"/>
  <c r="U33" i="6" s="1"/>
  <c r="U34" i="6" s="1"/>
  <c r="W10" i="6"/>
  <c r="W11" i="6" s="1"/>
  <c r="W12" i="6" s="1"/>
  <c r="W13" i="6" s="1"/>
  <c r="W14" i="6" s="1"/>
  <c r="W15" i="6" s="1"/>
  <c r="W16" i="6" s="1"/>
  <c r="W17" i="6" s="1"/>
  <c r="W18" i="6" s="1"/>
  <c r="W19" i="6" s="1"/>
  <c r="W20" i="6" s="1"/>
  <c r="W21" i="6" s="1"/>
  <c r="W22" i="6" s="1"/>
  <c r="W23" i="6" s="1"/>
  <c r="W24" i="6" s="1"/>
  <c r="W25" i="6" s="1"/>
  <c r="W26" i="6" s="1"/>
  <c r="W27" i="6" s="1"/>
  <c r="W28" i="6" s="1"/>
  <c r="W29" i="6" s="1"/>
  <c r="W30" i="6" s="1"/>
  <c r="W31" i="6" s="1"/>
  <c r="W32" i="6" s="1"/>
  <c r="W33" i="6" s="1"/>
  <c r="W34" i="6" s="1"/>
  <c r="BB256" i="5"/>
  <c r="AU218" i="5"/>
  <c r="AS218" i="5"/>
  <c r="AQ218" i="5"/>
  <c r="AO218" i="5"/>
  <c r="AM218" i="5"/>
  <c r="AK218" i="5"/>
  <c r="AI218" i="5"/>
  <c r="CE218" i="5" s="1"/>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CB218" i="5" s="1"/>
  <c r="AC218" i="5"/>
  <c r="AB218" i="5"/>
  <c r="AA218" i="5"/>
  <c r="Z218" i="5"/>
  <c r="BE218" i="5" s="1"/>
  <c r="BI218" i="5" s="1"/>
  <c r="BL218" i="5" s="1"/>
  <c r="P218" i="2" l="1"/>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CE217" i="5" s="1"/>
  <c r="AG217" i="5"/>
  <c r="CC217" i="5" s="1"/>
  <c r="AA218" i="2"/>
  <c r="Z218" i="2"/>
  <c r="X218" i="2"/>
  <c r="W218" i="2"/>
  <c r="AD217" i="5"/>
  <c r="CB217" i="5" s="1"/>
  <c r="AC217" i="5"/>
  <c r="AB217" i="5"/>
  <c r="AA217" i="5"/>
  <c r="Z217" i="5"/>
  <c r="BE217" i="5" s="1"/>
  <c r="BI217" i="5" s="1"/>
  <c r="BL217" i="5" s="1"/>
  <c r="AU216" i="5" l="1"/>
  <c r="AS216" i="5"/>
  <c r="AQ216" i="5"/>
  <c r="AO216" i="5"/>
  <c r="AM216" i="5"/>
  <c r="AK216" i="5"/>
  <c r="AI216" i="5"/>
  <c r="CE216" i="5" s="1"/>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AC216" i="5"/>
  <c r="AB216" i="5"/>
  <c r="AA216" i="5"/>
  <c r="Z216" i="5"/>
  <c r="BE216" i="5" s="1"/>
  <c r="BI216" i="5" s="1"/>
  <c r="BL216" i="5" s="1"/>
  <c r="CB216" i="5" l="1"/>
  <c r="AQ215" i="5"/>
  <c r="AO215" i="5"/>
  <c r="AM215" i="5"/>
  <c r="AK215" i="5"/>
  <c r="AI215" i="5"/>
  <c r="CE215" i="5" s="1"/>
  <c r="AG215" i="5"/>
  <c r="CC215" i="5" s="1"/>
  <c r="AD215" i="5"/>
  <c r="CB215" i="5" s="1"/>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BE215" i="5" s="1"/>
  <c r="BI215" i="5" s="1"/>
  <c r="BL215" i="5" s="1"/>
  <c r="AA216" i="2"/>
  <c r="Z216" i="2"/>
  <c r="X216" i="2"/>
  <c r="W216" i="2"/>
  <c r="CD214" i="5" l="1"/>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CE214" i="5" s="1"/>
  <c r="AG214" i="5"/>
  <c r="CC214" i="5" s="1"/>
  <c r="AD214" i="5"/>
  <c r="AC214" i="5"/>
  <c r="AB214" i="5"/>
  <c r="AA214" i="5"/>
  <c r="Z214" i="5"/>
  <c r="BE214" i="5" s="1"/>
  <c r="BI214" i="5" s="1"/>
  <c r="BL214" i="5" s="1"/>
  <c r="P215" i="2"/>
  <c r="CB214" i="5" l="1"/>
  <c r="AA215" i="2"/>
  <c r="Z215" i="2"/>
  <c r="X215" i="2"/>
  <c r="W215" i="2"/>
  <c r="P214" i="2" l="1"/>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CE213" i="5" s="1"/>
  <c r="AG213" i="5"/>
  <c r="CC213" i="5" s="1"/>
  <c r="AD213" i="5"/>
  <c r="AC213" i="5"/>
  <c r="AB213" i="5"/>
  <c r="AA213" i="5"/>
  <c r="Z213" i="5"/>
  <c r="BE213" i="5" s="1"/>
  <c r="BI213" i="5" s="1"/>
  <c r="BL213" i="5" s="1"/>
  <c r="AA214" i="2"/>
  <c r="Z214" i="2"/>
  <c r="X214" i="2"/>
  <c r="W214" i="2"/>
  <c r="CB213" i="5" l="1"/>
  <c r="P213" i="2"/>
  <c r="AU212" i="5"/>
  <c r="AS212" i="5"/>
  <c r="AQ212" i="5"/>
  <c r="AO212" i="5"/>
  <c r="AM212" i="5"/>
  <c r="AK212" i="5"/>
  <c r="AI212" i="5"/>
  <c r="CE212" i="5" s="1"/>
  <c r="AG212" i="5"/>
  <c r="CC212" i="5" s="1"/>
  <c r="AD212" i="5"/>
  <c r="CB212" i="5" s="1"/>
  <c r="CD212" i="5"/>
  <c r="CA212" i="5"/>
  <c r="BZ212" i="5"/>
  <c r="BY212" i="5"/>
  <c r="BX212" i="5"/>
  <c r="BW212" i="5"/>
  <c r="BV212" i="5"/>
  <c r="BU212" i="5"/>
  <c r="BT212" i="5"/>
  <c r="BS212" i="5"/>
  <c r="BR212" i="5"/>
  <c r="BQ212" i="5"/>
  <c r="BP212" i="5"/>
  <c r="BO212" i="5"/>
  <c r="BK212" i="5"/>
  <c r="BJ212" i="5"/>
  <c r="BG212" i="5"/>
  <c r="BF212" i="5"/>
  <c r="AX212" i="5"/>
  <c r="AC212" i="5"/>
  <c r="AB212" i="5"/>
  <c r="AA212" i="5"/>
  <c r="Z212" i="5"/>
  <c r="BE212" i="5" s="1"/>
  <c r="BI212" i="5" s="1"/>
  <c r="BL212" i="5" s="1"/>
  <c r="AA213" i="2"/>
  <c r="Z213" i="2"/>
  <c r="X213" i="2"/>
  <c r="W213" i="2"/>
  <c r="CD62" i="5" l="1"/>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BZ211" i="5" l="1"/>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CE211" i="5" s="1"/>
  <c r="AG211" i="5"/>
  <c r="CC211" i="5" s="1"/>
  <c r="AD211" i="5"/>
  <c r="CB211" i="5" s="1"/>
  <c r="AC211" i="5"/>
  <c r="AB211" i="5"/>
  <c r="AA211" i="5"/>
  <c r="Z211" i="5"/>
  <c r="BE211" i="5" s="1"/>
  <c r="BI211" i="5" s="1"/>
  <c r="BL211" i="5" s="1"/>
  <c r="AA212" i="2"/>
  <c r="Z212" i="2"/>
  <c r="X212" i="2"/>
  <c r="W212" i="2"/>
  <c r="P212" i="2"/>
  <c r="BZ210" i="5" l="1"/>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CE210" i="5" s="1"/>
  <c r="AG210" i="5"/>
  <c r="CC210" i="5" s="1"/>
  <c r="AD210" i="5"/>
  <c r="CB210" i="5" s="1"/>
  <c r="AC210" i="5"/>
  <c r="AB210" i="5"/>
  <c r="AA210" i="5"/>
  <c r="Z210" i="5"/>
  <c r="BE210" i="5" s="1"/>
  <c r="BI210" i="5" s="1"/>
  <c r="BL210" i="5" s="1"/>
  <c r="AA211" i="2"/>
  <c r="Z211" i="2"/>
  <c r="X211" i="2"/>
  <c r="W211" i="2"/>
  <c r="AU209" i="5" l="1"/>
  <c r="AS209" i="5"/>
  <c r="AQ209" i="5"/>
  <c r="AO209" i="5"/>
  <c r="AM209" i="5"/>
  <c r="AK209" i="5"/>
  <c r="AI209" i="5"/>
  <c r="CE209" i="5" s="1"/>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CB209" i="5" s="1"/>
  <c r="AC209" i="5"/>
  <c r="AB209" i="5"/>
  <c r="AA209" i="5"/>
  <c r="Z209" i="5"/>
  <c r="BE209" i="5" s="1"/>
  <c r="BI209" i="5" s="1"/>
  <c r="BL209" i="5" s="1"/>
  <c r="P209" i="2" l="1"/>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CE208" i="5" s="1"/>
  <c r="AG208" i="5"/>
  <c r="CC208" i="5" s="1"/>
  <c r="AD208" i="5"/>
  <c r="CB208" i="5" s="1"/>
  <c r="AC208" i="5"/>
  <c r="AB208" i="5"/>
  <c r="AA208" i="5"/>
  <c r="Z208" i="5"/>
  <c r="BE208" i="5" s="1"/>
  <c r="BI208" i="5" s="1"/>
  <c r="BL208" i="5" s="1"/>
  <c r="AA209" i="2"/>
  <c r="Z209" i="2"/>
  <c r="X209" i="2"/>
  <c r="W209" i="2"/>
  <c r="P208" i="2" l="1"/>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CE207" i="5" s="1"/>
  <c r="AG207" i="5"/>
  <c r="CC207" i="5" s="1"/>
  <c r="AD207" i="5"/>
  <c r="CB207" i="5" s="1"/>
  <c r="AC207" i="5"/>
  <c r="AB207" i="5"/>
  <c r="AA207" i="5"/>
  <c r="Z207" i="5"/>
  <c r="BE207" i="5" s="1"/>
  <c r="BI207" i="5" s="1"/>
  <c r="BL207" i="5" s="1"/>
  <c r="AA208" i="2"/>
  <c r="Z208" i="2"/>
  <c r="X208" i="2"/>
  <c r="W208" i="2"/>
  <c r="AU206" i="5" l="1"/>
  <c r="AS206" i="5"/>
  <c r="AQ206" i="5"/>
  <c r="AO206" i="5"/>
  <c r="AM206" i="5"/>
  <c r="AK206" i="5"/>
  <c r="AI206" i="5"/>
  <c r="CE206" i="5" s="1"/>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CB206" i="5" s="1"/>
  <c r="AC206" i="5"/>
  <c r="AB206" i="5"/>
  <c r="AA206" i="5"/>
  <c r="Z206" i="5"/>
  <c r="BE206" i="5" s="1"/>
  <c r="BI206" i="5" s="1"/>
  <c r="BL206" i="5" s="1"/>
  <c r="AA206" i="2" l="1"/>
  <c r="Z206" i="2"/>
  <c r="X206" i="2"/>
  <c r="W206" i="2"/>
  <c r="AU205" i="5" l="1"/>
  <c r="AS205" i="5"/>
  <c r="AQ205" i="5"/>
  <c r="AO205" i="5"/>
  <c r="AM205" i="5"/>
  <c r="AK205" i="5"/>
  <c r="AI205" i="5"/>
  <c r="CE205" i="5" s="1"/>
  <c r="AG205" i="5"/>
  <c r="CC205" i="5" s="1"/>
  <c r="AD205" i="5"/>
  <c r="CB205" i="5" s="1"/>
  <c r="AC205" i="5"/>
  <c r="AB205" i="5"/>
  <c r="AA205" i="5"/>
  <c r="BZ205" i="5"/>
  <c r="BY205" i="5"/>
  <c r="BX205" i="5"/>
  <c r="BW205" i="5"/>
  <c r="BV205" i="5"/>
  <c r="BU205" i="5"/>
  <c r="BT205" i="5"/>
  <c r="BS205" i="5"/>
  <c r="BR205" i="5"/>
  <c r="BQ205" i="5"/>
  <c r="BP205" i="5"/>
  <c r="BO205" i="5"/>
  <c r="BK205" i="5"/>
  <c r="BJ205" i="5"/>
  <c r="BG205" i="5"/>
  <c r="BF205" i="5"/>
  <c r="AX205" i="5"/>
  <c r="Z205" i="5"/>
  <c r="BE205" i="5" s="1"/>
  <c r="BI205" i="5" s="1"/>
  <c r="BL205" i="5" s="1"/>
  <c r="P206" i="2"/>
  <c r="AI204" i="5" l="1"/>
  <c r="CE204" i="5" s="1"/>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CB204" i="5" s="1"/>
  <c r="AC204" i="5"/>
  <c r="AB204" i="5"/>
  <c r="AA204" i="5"/>
  <c r="Z204" i="5"/>
  <c r="BE204" i="5" s="1"/>
  <c r="BI204" i="5" s="1"/>
  <c r="BL204" i="5" s="1"/>
  <c r="AA205" i="2"/>
  <c r="Z205" i="2"/>
  <c r="X205" i="2"/>
  <c r="W205" i="2"/>
  <c r="P205" i="2"/>
  <c r="AU203" i="5" l="1"/>
  <c r="AS203" i="5"/>
  <c r="AQ203" i="5"/>
  <c r="AO203" i="5"/>
  <c r="AM203" i="5"/>
  <c r="AK203" i="5"/>
  <c r="AI203" i="5"/>
  <c r="CE203" i="5" s="1"/>
  <c r="AG203" i="5"/>
  <c r="CC203" i="5" s="1"/>
  <c r="AD203" i="5"/>
  <c r="CB203" i="5" s="1"/>
  <c r="BZ203" i="5"/>
  <c r="BY203" i="5"/>
  <c r="BX203" i="5"/>
  <c r="BW203" i="5"/>
  <c r="BV203" i="5"/>
  <c r="BU203" i="5"/>
  <c r="BT203" i="5"/>
  <c r="BS203" i="5"/>
  <c r="BR203" i="5"/>
  <c r="BQ203" i="5"/>
  <c r="BP203" i="5"/>
  <c r="BO203" i="5"/>
  <c r="BK203" i="5"/>
  <c r="BJ203" i="5"/>
  <c r="BG203" i="5"/>
  <c r="BF203" i="5"/>
  <c r="AX203" i="5"/>
  <c r="AC203" i="5"/>
  <c r="AB203" i="5"/>
  <c r="AA203" i="5"/>
  <c r="Z203" i="5"/>
  <c r="BE203" i="5" s="1"/>
  <c r="BI203" i="5" s="1"/>
  <c r="BL203" i="5" s="1"/>
  <c r="AA204" i="2"/>
  <c r="Z204" i="2"/>
  <c r="X204" i="2"/>
  <c r="W204" i="2"/>
  <c r="AA203" i="2"/>
  <c r="Z203" i="2"/>
  <c r="X203" i="2"/>
  <c r="W203" i="2"/>
  <c r="P204" i="2"/>
  <c r="P203" i="2" l="1"/>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CE202" i="5" s="1"/>
  <c r="AG202" i="5"/>
  <c r="CC202" i="5" s="1"/>
  <c r="AD202" i="5"/>
  <c r="CB202" i="5" s="1"/>
  <c r="AC202" i="5"/>
  <c r="AB202" i="5"/>
  <c r="AA202" i="5"/>
  <c r="Z202" i="5"/>
  <c r="BE202" i="5" s="1"/>
  <c r="BI202" i="5" s="1"/>
  <c r="BL202" i="5" s="1"/>
  <c r="BD201" i="5" l="1"/>
  <c r="BD202" i="5" s="1"/>
  <c r="BD203" i="5" s="1"/>
  <c r="BD204" i="5" s="1"/>
  <c r="BD205" i="5" s="1"/>
  <c r="BD206" i="5" s="1"/>
  <c r="BD207" i="5" s="1"/>
  <c r="BD208" i="5" s="1"/>
  <c r="BD209" i="5" s="1"/>
  <c r="BD210" i="5" s="1"/>
  <c r="BD211" i="5" s="1"/>
  <c r="BD212" i="5" s="1"/>
  <c r="BD213" i="5" s="1"/>
  <c r="BD214" i="5" s="1"/>
  <c r="BD215" i="5" s="1"/>
  <c r="BD216" i="5" s="1"/>
  <c r="BD217" i="5" s="1"/>
  <c r="BD218" i="5" s="1"/>
  <c r="BD219" i="5" s="1"/>
  <c r="BD220" i="5" s="1"/>
  <c r="BD221" i="5" s="1"/>
  <c r="BD222" i="5" s="1"/>
  <c r="BD223" i="5" s="1"/>
  <c r="BD224" i="5" s="1"/>
  <c r="BD225" i="5" s="1"/>
  <c r="BD226" i="5" s="1"/>
  <c r="BD227" i="5" s="1"/>
  <c r="BD228" i="5" s="1"/>
  <c r="BD229" i="5" s="1"/>
  <c r="BD230" i="5" s="1"/>
  <c r="BD231" i="5" s="1"/>
  <c r="BD232" i="5" s="1"/>
  <c r="BD233" i="5" s="1"/>
  <c r="BD234" i="5" s="1"/>
  <c r="BD235" i="5" s="1"/>
  <c r="BD236" i="5" s="1"/>
  <c r="BD237" i="5" s="1"/>
  <c r="BD238" i="5" s="1"/>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CE201" i="5" s="1"/>
  <c r="AG201" i="5"/>
  <c r="CC201" i="5" s="1"/>
  <c r="P202" i="2"/>
  <c r="BZ201" i="5"/>
  <c r="BY201" i="5"/>
  <c r="BX201" i="5"/>
  <c r="BW201" i="5"/>
  <c r="BV201" i="5"/>
  <c r="BU201" i="5"/>
  <c r="BT201" i="5"/>
  <c r="BS201" i="5"/>
  <c r="BR201" i="5"/>
  <c r="BQ201" i="5"/>
  <c r="BP201" i="5"/>
  <c r="BO201" i="5"/>
  <c r="BK201" i="5"/>
  <c r="BJ201" i="5"/>
  <c r="BG201" i="5"/>
  <c r="BF201" i="5"/>
  <c r="AX201" i="5"/>
  <c r="AD201" i="5"/>
  <c r="CB201" i="5" s="1"/>
  <c r="AC201" i="5"/>
  <c r="AB201" i="5"/>
  <c r="AA201" i="5"/>
  <c r="Z201" i="5"/>
  <c r="BE201" i="5" s="1"/>
  <c r="BI201" i="5" s="1"/>
  <c r="BL201" i="5" s="1"/>
  <c r="AA202" i="2"/>
  <c r="Z202" i="2"/>
  <c r="X202" i="2"/>
  <c r="W202" i="2"/>
  <c r="P201" i="2" l="1"/>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CE200" i="5" s="1"/>
  <c r="AG200" i="5"/>
  <c r="CC200" i="5" s="1"/>
  <c r="AD200" i="5"/>
  <c r="CB200" i="5" s="1"/>
  <c r="AC200" i="5"/>
  <c r="AB200" i="5"/>
  <c r="AA200" i="5"/>
  <c r="Z200" i="5"/>
  <c r="BE200" i="5" s="1"/>
  <c r="BI200" i="5" s="1"/>
  <c r="BL200" i="5" s="1"/>
  <c r="AU199" i="5" l="1"/>
  <c r="AS199" i="5"/>
  <c r="AQ199" i="5"/>
  <c r="AO199" i="5"/>
  <c r="AM199" i="5"/>
  <c r="AK199" i="5"/>
  <c r="AI199" i="5"/>
  <c r="CE199" i="5" s="1"/>
  <c r="AG199" i="5"/>
  <c r="CC199" i="5" s="1"/>
  <c r="AD199" i="5"/>
  <c r="CB199" i="5" s="1"/>
  <c r="AC199" i="5"/>
  <c r="AB199" i="5"/>
  <c r="AA199" i="5"/>
  <c r="Z199" i="5"/>
  <c r="BE199" i="5" s="1"/>
  <c r="BI199" i="5" s="1"/>
  <c r="BL199" i="5" s="1"/>
  <c r="P200" i="2"/>
  <c r="BZ199" i="5"/>
  <c r="BY199" i="5"/>
  <c r="BX199" i="5"/>
  <c r="BW199" i="5"/>
  <c r="BV199" i="5"/>
  <c r="BU199" i="5"/>
  <c r="BT199" i="5"/>
  <c r="BS199" i="5"/>
  <c r="BR199" i="5"/>
  <c r="BQ199" i="5"/>
  <c r="BP199" i="5"/>
  <c r="BO199" i="5"/>
  <c r="BK199" i="5"/>
  <c r="BJ199" i="5"/>
  <c r="BG199" i="5"/>
  <c r="BF199" i="5"/>
  <c r="AX199" i="5"/>
  <c r="AA200" i="2"/>
  <c r="Z200" i="2"/>
  <c r="X200" i="2"/>
  <c r="W200" i="2"/>
  <c r="P199" i="2" l="1"/>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CE198" i="5" s="1"/>
  <c r="AG198" i="5"/>
  <c r="CC198" i="5" s="1"/>
  <c r="AD198" i="5"/>
  <c r="CB198" i="5" s="1"/>
  <c r="AC198" i="5"/>
  <c r="AB198" i="5"/>
  <c r="AA198" i="5"/>
  <c r="Z198" i="5"/>
  <c r="BE198" i="5" s="1"/>
  <c r="BI198" i="5" s="1"/>
  <c r="BL198" i="5" s="1"/>
  <c r="AA199" i="2"/>
  <c r="Z199" i="2"/>
  <c r="X199" i="2"/>
  <c r="W199" i="2"/>
  <c r="P198" i="2" l="1"/>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CE197" i="5" s="1"/>
  <c r="AG197" i="5"/>
  <c r="CC197" i="5" s="1"/>
  <c r="AD197" i="5"/>
  <c r="CB197" i="5" s="1"/>
  <c r="AC197" i="5"/>
  <c r="AB197" i="5"/>
  <c r="AA197" i="5"/>
  <c r="Z197" i="5"/>
  <c r="BE197" i="5" s="1"/>
  <c r="BI197" i="5" s="1"/>
  <c r="BL197" i="5" s="1"/>
  <c r="AA198" i="2"/>
  <c r="Z198" i="2"/>
  <c r="X198" i="2"/>
  <c r="W198" i="2"/>
  <c r="P197" i="2" l="1"/>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CE196" i="5" s="1"/>
  <c r="AG196" i="5"/>
  <c r="CC196" i="5" s="1"/>
  <c r="AD196" i="5"/>
  <c r="CB196" i="5" s="1"/>
  <c r="AC196" i="5"/>
  <c r="AB196" i="5"/>
  <c r="AA196" i="5"/>
  <c r="Z196" i="5"/>
  <c r="BE196" i="5" s="1"/>
  <c r="BI196" i="5" s="1"/>
  <c r="BL196" i="5" s="1"/>
  <c r="AA197" i="2"/>
  <c r="Z197" i="2"/>
  <c r="X197" i="2"/>
  <c r="W197" i="2"/>
  <c r="AU195" i="5" l="1"/>
  <c r="AS195" i="5"/>
  <c r="AQ195" i="5"/>
  <c r="AO195" i="5"/>
  <c r="AM195" i="5"/>
  <c r="AK195" i="5"/>
  <c r="AI195" i="5"/>
  <c r="CE195" i="5" s="1"/>
  <c r="AG195" i="5"/>
  <c r="CC195" i="5" s="1"/>
  <c r="P196" i="2"/>
  <c r="BZ195" i="5"/>
  <c r="BY195" i="5"/>
  <c r="BX195" i="5"/>
  <c r="BW195" i="5"/>
  <c r="BV195" i="5"/>
  <c r="BU195" i="5"/>
  <c r="BT195" i="5"/>
  <c r="BS195" i="5"/>
  <c r="BR195" i="5"/>
  <c r="BQ195" i="5"/>
  <c r="BP195" i="5"/>
  <c r="BO195" i="5"/>
  <c r="BK195" i="5"/>
  <c r="BJ195" i="5"/>
  <c r="BG195" i="5"/>
  <c r="BF195" i="5"/>
  <c r="AX195" i="5"/>
  <c r="AD195" i="5"/>
  <c r="CB195" i="5" s="1"/>
  <c r="AC195" i="5"/>
  <c r="AB195" i="5"/>
  <c r="AA195" i="5"/>
  <c r="Z195" i="5"/>
  <c r="BE195" i="5" s="1"/>
  <c r="BI195" i="5" s="1"/>
  <c r="BL195" i="5" s="1"/>
  <c r="AA196" i="2"/>
  <c r="Z196" i="2"/>
  <c r="X196" i="2"/>
  <c r="W196" i="2"/>
  <c r="BZ194" i="5" l="1"/>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CE194" i="5" s="1"/>
  <c r="AG194" i="5"/>
  <c r="CC194" i="5" s="1"/>
  <c r="AD194" i="5"/>
  <c r="CB194" i="5" s="1"/>
  <c r="AC194" i="5"/>
  <c r="AB194" i="5"/>
  <c r="AA194" i="5"/>
  <c r="Z194" i="5"/>
  <c r="BE194" i="5" s="1"/>
  <c r="BI194" i="5" s="1"/>
  <c r="BL194" i="5" s="1"/>
  <c r="P195" i="2"/>
  <c r="AA195" i="2" l="1"/>
  <c r="Z195" i="2"/>
  <c r="X195" i="2"/>
  <c r="W195" i="2"/>
  <c r="AA194" i="2"/>
  <c r="Z194" i="2"/>
  <c r="X194" i="2"/>
  <c r="W194" i="2"/>
  <c r="P194" i="2" l="1"/>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CE193" i="5" s="1"/>
  <c r="AG193" i="5"/>
  <c r="CC193" i="5" s="1"/>
  <c r="AD193" i="5"/>
  <c r="CB193" i="5" s="1"/>
  <c r="AC193" i="5"/>
  <c r="AB193" i="5"/>
  <c r="AA193" i="5"/>
  <c r="Z193" i="5"/>
  <c r="BE193" i="5" s="1"/>
  <c r="BI193" i="5" s="1"/>
  <c r="BL193" i="5" s="1"/>
  <c r="AA191" i="5" l="1"/>
  <c r="AU192" i="5"/>
  <c r="AS192" i="5"/>
  <c r="AQ192" i="5"/>
  <c r="AO192" i="5"/>
  <c r="AM192" i="5"/>
  <c r="P193" i="2"/>
  <c r="BZ192" i="5" l="1"/>
  <c r="BY192" i="5"/>
  <c r="BX192" i="5"/>
  <c r="BW192" i="5"/>
  <c r="BV192" i="5"/>
  <c r="BU192" i="5"/>
  <c r="BT192" i="5"/>
  <c r="BS192" i="5"/>
  <c r="BR192" i="5"/>
  <c r="BQ192" i="5"/>
  <c r="BP192" i="5"/>
  <c r="BO192" i="5"/>
  <c r="BK192" i="5"/>
  <c r="BJ192" i="5"/>
  <c r="BG192" i="5"/>
  <c r="BF192" i="5"/>
  <c r="AK192" i="5"/>
  <c r="AI192" i="5"/>
  <c r="CE192" i="5" s="1"/>
  <c r="AG192" i="5"/>
  <c r="CC192" i="5" s="1"/>
  <c r="AD192" i="5"/>
  <c r="CB192" i="5" s="1"/>
  <c r="AC192" i="5"/>
  <c r="AB192" i="5"/>
  <c r="AA192" i="5"/>
  <c r="AA193" i="2"/>
  <c r="Z193" i="2"/>
  <c r="X193" i="2"/>
  <c r="W193" i="2"/>
  <c r="AA192" i="2"/>
  <c r="Z192" i="2"/>
  <c r="X192" i="2"/>
  <c r="W192" i="2"/>
  <c r="Z192" i="5"/>
  <c r="BE192" i="5" s="1"/>
  <c r="BI192" i="5" s="1"/>
  <c r="BL192" i="5" s="1"/>
  <c r="AX192" i="5"/>
  <c r="P192" i="2" l="1"/>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CE191" i="5" s="1"/>
  <c r="AG191" i="5"/>
  <c r="CC191" i="5" s="1"/>
  <c r="AD191" i="5"/>
  <c r="CB191" i="5" s="1"/>
  <c r="AC191" i="5"/>
  <c r="AB191" i="5"/>
  <c r="Z191" i="5"/>
  <c r="BE191" i="5" s="1"/>
  <c r="BI191" i="5" s="1"/>
  <c r="BL191" i="5" s="1"/>
  <c r="AX191" i="5"/>
  <c r="AA191" i="2"/>
  <c r="Z191" i="2"/>
  <c r="X191" i="2"/>
  <c r="W191" i="2"/>
  <c r="P191" i="2" l="1"/>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CE190" i="5" s="1"/>
  <c r="AG190" i="5"/>
  <c r="CC190" i="5" s="1"/>
  <c r="AD190" i="5"/>
  <c r="CB190" i="5" s="1"/>
  <c r="AC190" i="5"/>
  <c r="AB190" i="5"/>
  <c r="AA190" i="5"/>
  <c r="Z190" i="5"/>
  <c r="BE190" i="5" s="1"/>
  <c r="BI190" i="5" s="1"/>
  <c r="BL190" i="5" s="1"/>
  <c r="P190" i="2" l="1"/>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E189" i="5" s="1"/>
  <c r="AG189" i="5"/>
  <c r="CC189" i="5" s="1"/>
  <c r="AD189" i="5"/>
  <c r="AC189" i="5"/>
  <c r="AB189" i="5"/>
  <c r="AA189" i="5"/>
  <c r="Z189" i="5"/>
  <c r="BE189" i="5" s="1"/>
  <c r="BI189" i="5" s="1"/>
  <c r="BL189" i="5" s="1"/>
  <c r="AX189" i="5"/>
  <c r="AA190" i="2"/>
  <c r="Z190" i="2"/>
  <c r="X190" i="2"/>
  <c r="W190" i="2"/>
  <c r="AE189" i="5" l="1"/>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AF258" i="5" l="1"/>
  <c r="AD257"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P187" i="2" l="1"/>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AU185" i="5" l="1"/>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P185" i="2" l="1"/>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P184" i="2" l="1"/>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AU182" i="5" l="1"/>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AU181" i="5" l="1"/>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AI180" i="5" l="1"/>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AU179" i="5" l="1"/>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BC170" i="5" l="1"/>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AU178" i="5" l="1"/>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AU177" i="5" l="1"/>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AU176" i="5" l="1"/>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AU175" i="5" l="1"/>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AU174" i="5" l="1"/>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P174" i="2" l="1"/>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AU172" i="5" l="1"/>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BZ170" i="5" l="1"/>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P169" i="2" l="1"/>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P168" i="2" l="1"/>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P167" i="2" l="1"/>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P166" i="2" l="1"/>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AU164" i="5" l="1"/>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AG163" i="5" l="1"/>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AU162" i="5" l="1"/>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BZ161" i="5" l="1"/>
  <c r="BZ160" i="5"/>
  <c r="AU161" i="5" l="1"/>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AG160" i="5" l="1"/>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AU159" i="5" l="1"/>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AS158" i="5" l="1"/>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AU157" i="5" l="1"/>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AU156" i="5" l="1"/>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AU155" i="5" l="1"/>
  <c r="AS155" i="5"/>
  <c r="AQ155" i="5"/>
  <c r="AO155" i="5"/>
  <c r="AM155" i="5"/>
  <c r="AK155" i="5"/>
  <c r="AI155" i="5"/>
  <c r="CE155" i="5" s="1"/>
  <c r="AG155" i="5"/>
  <c r="CC155" i="5" s="1"/>
  <c r="P156" i="2" l="1"/>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AU154" i="5" l="1"/>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AU153" i="5" l="1"/>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P153" i="2" l="1"/>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BZ151" i="5" l="1"/>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P151" i="2" l="1"/>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AU149" i="5" l="1"/>
  <c r="AS149" i="5"/>
  <c r="AQ149" i="5"/>
  <c r="AO149" i="5"/>
  <c r="AM149" i="5"/>
  <c r="AK149" i="5"/>
  <c r="AI149" i="5"/>
  <c r="CE149" i="5" s="1"/>
  <c r="AG149" i="5"/>
  <c r="CC149" i="5" s="1"/>
  <c r="AA150" i="2"/>
  <c r="Z150" i="2"/>
  <c r="X150" i="2"/>
  <c r="W150" i="2"/>
  <c r="P150" i="2"/>
  <c r="BZ149" i="5" l="1"/>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AU148" i="5" l="1"/>
  <c r="AS148" i="5"/>
  <c r="AG148" i="5"/>
  <c r="CC148" i="5" s="1"/>
  <c r="BZ148" i="5" l="1"/>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P257" i="5" l="1"/>
  <c r="L257" i="5"/>
  <c r="BK97" i="5"/>
  <c r="BN97" i="5" s="1"/>
  <c r="BJ97" i="5"/>
  <c r="BM97" i="5" s="1"/>
  <c r="AU147" i="5" l="1"/>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AU146" i="5" l="1"/>
  <c r="AS146" i="5"/>
  <c r="AQ146" i="5"/>
  <c r="AO146" i="5"/>
  <c r="AM146" i="5"/>
  <c r="AK146" i="5"/>
  <c r="AI146" i="5"/>
  <c r="CE146" i="5" s="1"/>
  <c r="AG146" i="5"/>
  <c r="CC146" i="5" s="1"/>
  <c r="P147" i="2" l="1"/>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P146" i="2" l="1"/>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AU144" i="5" l="1"/>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AA144" i="2" l="1"/>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BZ142" i="5" l="1"/>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P142" i="2" l="1"/>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P141" i="2" l="1"/>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P140" i="2" l="1"/>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P139" i="2" l="1"/>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P138" i="2" l="1"/>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AU136" i="5" l="1"/>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AS135" i="5" l="1"/>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P135" i="2" l="1"/>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AU133" i="5" l="1"/>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P133" i="2" l="1"/>
  <c r="AU132" i="5" l="1"/>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P132" i="2" l="1"/>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AU130" i="5" l="1"/>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P130" i="2" l="1"/>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BZ128" i="5" l="1"/>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AA128" i="2" l="1"/>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AA126" i="2" l="1"/>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AA124" i="2" l="1"/>
  <c r="Z124" i="2"/>
  <c r="X124" i="2"/>
  <c r="W124" i="2"/>
  <c r="P124" i="2"/>
  <c r="AU124" i="5" l="1"/>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AU123" i="5" l="1"/>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P123" i="2" l="1"/>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AU121" i="5" l="1"/>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AA121" i="2" l="1"/>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P120" i="2" l="1"/>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P119" i="2" l="1"/>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AU117" i="5" l="1"/>
  <c r="AS117" i="5"/>
  <c r="AQ117" i="5"/>
  <c r="AO117" i="5"/>
  <c r="AM117" i="5"/>
  <c r="AK117" i="5"/>
  <c r="AI117" i="5"/>
  <c r="CE117" i="5" s="1"/>
  <c r="AG117" i="5"/>
  <c r="CC117" i="5" s="1"/>
  <c r="AA118" i="2" l="1"/>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P117" i="2" l="1"/>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AU115" i="5" l="1"/>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P115" i="2" l="1"/>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AS113" i="5" l="1"/>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BZ111" i="5" l="1"/>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P112" i="2" l="1"/>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P111" i="2" l="1"/>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AA110" i="2" l="1"/>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BK108" i="5" l="1"/>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M99" i="5" l="1"/>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AU107" i="5"/>
  <c r="AS107" i="5"/>
  <c r="AQ107" i="5"/>
  <c r="AO107" i="5"/>
  <c r="AM107" i="5"/>
  <c r="AK107" i="5"/>
  <c r="AI107" i="5"/>
  <c r="CE107" i="5" s="1"/>
  <c r="AG107" i="5"/>
  <c r="CC107" i="5" s="1"/>
  <c r="AD107" i="5"/>
  <c r="CB107" i="5" s="1"/>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AA106" i="2" l="1"/>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C72" i="5" l="1"/>
  <c r="BH71" i="5"/>
  <c r="AA105" i="2"/>
  <c r="Z105" i="2"/>
  <c r="X105" i="2"/>
  <c r="W105" i="2"/>
  <c r="AA104" i="2"/>
  <c r="Z104" i="2"/>
  <c r="X104" i="2"/>
  <c r="W104" i="2"/>
  <c r="P105" i="2"/>
  <c r="C73" i="5" l="1"/>
  <c r="BH72" i="5"/>
  <c r="P104" i="2"/>
  <c r="C74" i="5" l="1"/>
  <c r="BH73" i="5"/>
  <c r="AA103" i="2"/>
  <c r="Z103" i="2"/>
  <c r="X103" i="2"/>
  <c r="W103" i="2"/>
  <c r="P103" i="2"/>
  <c r="C75" i="5" l="1"/>
  <c r="BH74" i="5"/>
  <c r="AA102" i="2"/>
  <c r="Z102" i="2"/>
  <c r="X102" i="2"/>
  <c r="W102" i="2"/>
  <c r="P102" i="2"/>
  <c r="C76" i="5" l="1"/>
  <c r="BH75" i="5"/>
  <c r="AA101" i="2"/>
  <c r="Z101" i="2"/>
  <c r="X101" i="2"/>
  <c r="W101" i="2"/>
  <c r="P101" i="2"/>
  <c r="C77" i="5" l="1"/>
  <c r="BH76" i="5"/>
  <c r="AA100" i="2"/>
  <c r="Z100" i="2"/>
  <c r="X100" i="2"/>
  <c r="W100" i="2"/>
  <c r="P100" i="2"/>
  <c r="C78" i="5" l="1"/>
  <c r="BH77" i="5"/>
  <c r="P99" i="2"/>
  <c r="AA99" i="2"/>
  <c r="Z99" i="2"/>
  <c r="X99" i="2"/>
  <c r="W99" i="2"/>
  <c r="C79" i="5" l="1"/>
  <c r="BH78" i="5"/>
  <c r="P98" i="2"/>
  <c r="AA98" i="2"/>
  <c r="Z98" i="2"/>
  <c r="X98" i="2"/>
  <c r="W98" i="2"/>
  <c r="C80" i="5" l="1"/>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D124" i="5"/>
  <c r="C125" i="5"/>
  <c r="BH124" i="5"/>
  <c r="AA55" i="2"/>
  <c r="Z55" i="2"/>
  <c r="W55" i="2"/>
  <c r="P55" i="2"/>
  <c r="X55" i="2"/>
  <c r="D125" i="5" l="1"/>
  <c r="C126" i="5"/>
  <c r="BH125" i="5"/>
  <c r="Z54" i="2"/>
  <c r="W54" i="2"/>
  <c r="P54" i="2"/>
  <c r="AA54" i="2"/>
  <c r="X54" i="2"/>
  <c r="BH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BH237" i="5"/>
  <c r="Y137" i="2"/>
  <c r="H138" i="2"/>
  <c r="M110" i="2"/>
  <c r="AB109" i="2"/>
  <c r="I109" i="2"/>
  <c r="D238" i="5" l="1"/>
  <c r="BH238" i="5"/>
  <c r="Y138" i="2"/>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3" i="2" l="1"/>
  <c r="H204" i="2"/>
  <c r="H205" i="2" s="1"/>
  <c r="H206" i="2" s="1"/>
  <c r="Y202" i="2"/>
  <c r="AB173" i="2"/>
  <c r="M174" i="2"/>
  <c r="I173" i="2"/>
  <c r="Y201" i="2"/>
  <c r="Y206" i="2" l="1"/>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H224" i="2" l="1"/>
  <c r="Y223" i="2"/>
  <c r="Y222" i="2"/>
  <c r="Y221" i="2"/>
  <c r="Y220" i="2"/>
  <c r="Y219" i="2"/>
  <c r="Y218" i="2"/>
  <c r="Y217" i="2"/>
  <c r="Y216" i="2"/>
  <c r="Y215" i="2"/>
  <c r="Y214" i="2"/>
  <c r="Y213" i="2"/>
  <c r="Y212" i="2"/>
  <c r="Y211" i="2"/>
  <c r="Y210" i="2"/>
  <c r="Y209" i="2"/>
  <c r="Y208" i="2"/>
  <c r="Y207" i="2"/>
  <c r="AB175" i="2"/>
  <c r="M176" i="2"/>
  <c r="I175" i="2"/>
  <c r="H225" i="2" l="1"/>
  <c r="H226" i="2" s="1"/>
  <c r="Y224" i="2"/>
  <c r="AB176" i="2"/>
  <c r="M177" i="2"/>
  <c r="I176" i="2"/>
  <c r="Y226" i="2" l="1"/>
  <c r="H227" i="2"/>
  <c r="Y225" i="2"/>
  <c r="AB177" i="2"/>
  <c r="M178" i="2"/>
  <c r="I177" i="2"/>
  <c r="Y227" i="2" l="1"/>
  <c r="H228" i="2"/>
  <c r="AB178" i="2"/>
  <c r="M179" i="2"/>
  <c r="I178" i="2"/>
  <c r="H229" i="2" l="1"/>
  <c r="Y228" i="2"/>
  <c r="M180" i="2"/>
  <c r="AB179" i="2"/>
  <c r="I179" i="2"/>
  <c r="H230" i="2" l="1"/>
  <c r="Y229" i="2"/>
  <c r="M181" i="2"/>
  <c r="AB180" i="2"/>
  <c r="I180" i="2"/>
  <c r="H231" i="2" l="1"/>
  <c r="Y230" i="2"/>
  <c r="AB181" i="2"/>
  <c r="M182" i="2"/>
  <c r="I181" i="2"/>
  <c r="Y231" i="2" l="1"/>
  <c r="H232" i="2"/>
  <c r="H233" i="2" s="1"/>
  <c r="AB182" i="2"/>
  <c r="M183" i="2"/>
  <c r="I182" i="2"/>
  <c r="H234" i="2" l="1"/>
  <c r="Y233" i="2"/>
  <c r="Y232" i="2"/>
  <c r="AB183" i="2"/>
  <c r="M184" i="2"/>
  <c r="I183" i="2"/>
  <c r="H235" i="2" l="1"/>
  <c r="Y234" i="2"/>
  <c r="M185" i="2"/>
  <c r="AB184" i="2"/>
  <c r="I184" i="2"/>
  <c r="H236" i="2" l="1"/>
  <c r="Y235" i="2"/>
  <c r="M186" i="2"/>
  <c r="AB185" i="2"/>
  <c r="I185" i="2"/>
  <c r="Y236" i="2" l="1"/>
  <c r="H237" i="2"/>
  <c r="AB186" i="2"/>
  <c r="M187" i="2"/>
  <c r="I186" i="2"/>
  <c r="H238" i="2" l="1"/>
  <c r="Y237" i="2"/>
  <c r="M188" i="2"/>
  <c r="AB187" i="2"/>
  <c r="I187" i="2"/>
  <c r="H239" i="2" l="1"/>
  <c r="Y238" i="2"/>
  <c r="AB188" i="2"/>
  <c r="M189" i="2"/>
  <c r="I188" i="2"/>
  <c r="Y239" i="2" l="1"/>
  <c r="H240" i="2"/>
  <c r="AB189" i="2"/>
  <c r="M190" i="2"/>
  <c r="I189" i="2"/>
  <c r="Y240" i="2" l="1"/>
  <c r="M191" i="2"/>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AB200" i="2"/>
  <c r="I200" i="2"/>
  <c r="I203" i="2" l="1"/>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M224" i="2" l="1"/>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M225" i="2" l="1"/>
  <c r="M226" i="2" s="1"/>
  <c r="AB224" i="2"/>
  <c r="I224" i="2"/>
  <c r="M227" i="2" l="1"/>
  <c r="AB226" i="2"/>
  <c r="I226" i="2"/>
  <c r="AB225" i="2"/>
  <c r="I225" i="2"/>
  <c r="M228" i="2" l="1"/>
  <c r="AB227" i="2"/>
  <c r="I227" i="2"/>
  <c r="M229" i="2" l="1"/>
  <c r="AB228" i="2"/>
  <c r="I228" i="2"/>
  <c r="M230" i="2" l="1"/>
  <c r="AB229" i="2"/>
  <c r="I229" i="2"/>
  <c r="AB230" i="2" l="1"/>
  <c r="M231" i="2"/>
  <c r="I230" i="2"/>
  <c r="AB231" i="2" l="1"/>
  <c r="M232" i="2"/>
  <c r="M233" i="2" s="1"/>
  <c r="I231" i="2"/>
  <c r="M234" i="2" l="1"/>
  <c r="AB233" i="2"/>
  <c r="I233" i="2"/>
  <c r="AB232" i="2"/>
  <c r="I232" i="2"/>
  <c r="M235" i="2" l="1"/>
  <c r="AB234" i="2"/>
  <c r="I234" i="2"/>
  <c r="M236" i="2" l="1"/>
  <c r="AB235" i="2"/>
  <c r="I235" i="2"/>
  <c r="M237" i="2" l="1"/>
  <c r="AB236" i="2"/>
  <c r="I236" i="2"/>
  <c r="M238" i="2" l="1"/>
  <c r="AB237" i="2"/>
  <c r="I237" i="2"/>
  <c r="M239" i="2" l="1"/>
  <c r="AB238" i="2"/>
  <c r="I238" i="2"/>
  <c r="M240" i="2" l="1"/>
  <c r="AB239" i="2"/>
  <c r="I239" i="2"/>
  <c r="AB240" i="2" l="1"/>
  <c r="I240" i="2"/>
</calcChain>
</file>

<file path=xl/sharedStrings.xml><?xml version="1.0" encoding="utf-8"?>
<sst xmlns="http://schemas.openxmlformats.org/spreadsheetml/2006/main" count="508" uniqueCount="299">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</sst>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0">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43">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0000FF"/>
      <color rgb="FFFF6600"/>
      <color rgb="FFCCFF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国家衛健委発表に基づく感染状況!$W$27:$W$254</c:f>
              <c:numCache>
                <c:formatCode>m"月"d"日"</c:formatCode>
                <c:ptCount val="2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numCache>
            </c:numRef>
          </c:cat>
          <c:val>
            <c:numRef>
              <c:f>国家衛健委発表に基づく感染状況!$X$27:$X$254</c:f>
              <c:numCache>
                <c:formatCode>#,##0_);[Red]\(#,##0\)</c:formatCode>
                <c:ptCount val="22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国家衛健委発表に基づく感染状況!$W$27:$W$254</c:f>
              <c:numCache>
                <c:formatCode>m"月"d"日"</c:formatCode>
                <c:ptCount val="2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numCache>
            </c:numRef>
          </c:cat>
          <c:val>
            <c:numRef>
              <c:f>国家衛健委発表に基づく感染状況!$Y$27:$Y$254</c:f>
              <c:numCache>
                <c:formatCode>General</c:formatCode>
                <c:ptCount val="22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香港マカオ台湾の患者・海外輸入症例・無症状病原体保有者!$AX$169:$AX$253</c:f>
              <c:numCache>
                <c:formatCode>m"月"d"日"</c:formatCode>
                <c:ptCount val="8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numCache>
            </c:numRef>
          </c:cat>
          <c:val>
            <c:numRef>
              <c:f>香港マカオ台湾の患者・海外輸入症例・無症状病原体保有者!$AY$169:$AY$253</c:f>
              <c:numCache>
                <c:formatCode>General</c:formatCode>
                <c:ptCount val="85"/>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香港マカオ台湾の患者・海外輸入症例・無症状病原体保有者!$AX$169:$AX$253</c:f>
              <c:numCache>
                <c:formatCode>m"月"d"日"</c:formatCode>
                <c:ptCount val="8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numCache>
            </c:numRef>
          </c:cat>
          <c:val>
            <c:numRef>
              <c:f>香港マカオ台湾の患者・海外輸入症例・無症状病原体保有者!$BB$169:$BB$253</c:f>
              <c:numCache>
                <c:formatCode>General</c:formatCode>
                <c:ptCount val="85"/>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香港マカオ台湾の患者・海外輸入症例・無症状病原体保有者!$AX$169:$AX$253</c:f>
              <c:numCache>
                <c:formatCode>m"月"d"日"</c:formatCode>
                <c:ptCount val="8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numCache>
            </c:numRef>
          </c:cat>
          <c:val>
            <c:numRef>
              <c:f>香港マカオ台湾の患者・海外輸入症例・無症状病原体保有者!$AZ$169:$AZ$253</c:f>
              <c:numCache>
                <c:formatCode>General</c:formatCode>
                <c:ptCount val="85"/>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香港マカオ台湾の患者・海外輸入症例・無症状病原体保有者!$AX$169:$AX$253</c:f>
              <c:numCache>
                <c:formatCode>m"月"d"日"</c:formatCode>
                <c:ptCount val="8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numCache>
            </c:numRef>
          </c:cat>
          <c:val>
            <c:numRef>
              <c:f>香港マカオ台湾の患者・海外輸入症例・無症状病原体保有者!$BC$169:$BC$253</c:f>
              <c:numCache>
                <c:formatCode>General</c:formatCode>
                <c:ptCount val="85"/>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香港マカオ台湾の患者・海外輸入症例・無症状病原体保有者!$CE$29:$CE$254</c:f>
              <c:numCache>
                <c:formatCode>General</c:formatCode>
                <c:ptCount val="22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barChart>
        <c:barDir val="col"/>
        <c:grouping val="clustered"/>
        <c:varyColors val="0"/>
        <c:ser>
          <c:idx val="0"/>
          <c:order val="0"/>
          <c:tx>
            <c:strRef>
              <c:f>香港マカオ台湾の患者・海外輸入症例・無症状病原体保有者!$CB$28</c:f>
              <c:strCache>
                <c:ptCount val="1"/>
                <c:pt idx="0">
                  <c:v>感染者数</c:v>
                </c:pt>
              </c:strCache>
            </c:strRef>
          </c:tx>
          <c:spPr>
            <a:solidFill>
              <a:srgbClr val="FF0000"/>
            </a:solidFill>
            <a:ln w="12700">
              <a:solidFill>
                <a:srgbClr val="FF0000"/>
              </a:solidFill>
            </a:ln>
            <a:effectLst/>
          </c:spPr>
          <c:invertIfNegative val="0"/>
          <c:dPt>
            <c:idx val="64"/>
            <c:invertIfNegative val="0"/>
            <c:bubble3D val="0"/>
            <c:spPr>
              <a:solidFill>
                <a:srgbClr val="FF0000"/>
              </a:solidFill>
              <a:ln w="12700">
                <a:noFill/>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香港マカオ台湾の患者・海外輸入症例・無症状病原体保有者!$CB$29:$CB$254</c:f>
              <c:numCache>
                <c:formatCode>General</c:formatCode>
                <c:ptCount val="22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numCache>
            </c:numRef>
          </c:val>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solidFill>
              <a:srgbClr val="0000FF"/>
            </a:solidFill>
            <a:ln w="12700">
              <a:solidFill>
                <a:srgbClr val="0000FF"/>
              </a:solidFill>
            </a:ln>
            <a:effectLst/>
          </c:spPr>
          <c:invertIfNegative val="0"/>
          <c:cat>
            <c:numRef>
              <c:f>香港マカオ台湾の患者・海外輸入症例・無症状病原体保有者!$CA$29:$CA$254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香港マカオ台湾の患者・海外輸入症例・無症状病原体保有者!$CC$29:$CC$254</c:f>
              <c:numCache>
                <c:formatCode>General</c:formatCode>
                <c:ptCount val="2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numCache>
            </c:numRef>
          </c:val>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gapWidth val="219"/>
        <c:overlap val="-27"/>
        <c:axId val="631052560"/>
        <c:axId val="631050264"/>
      </c:bar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7"/>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0.16839153929108414"/>
          <c:y val="0.25999786186264884"/>
          <c:w val="0.18344009107295323"/>
          <c:h val="8.9025055953592544E-2"/>
        </c:manualLayout>
      </c:layout>
      <c:overlay val="0"/>
      <c:spPr>
        <a:noFill/>
        <a:ln>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516188306167E-2"/>
          <c:y val="2.5880897012225804E-2"/>
          <c:w val="0.84790257161441118"/>
          <c:h val="0.72657772700692203"/>
        </c:manualLayout>
      </c:layout>
      <c:barChart>
        <c:barDir val="col"/>
        <c:grouping val="clustered"/>
        <c:varyColors val="0"/>
        <c:ser>
          <c:idx val="0"/>
          <c:order val="0"/>
          <c:tx>
            <c:strRef>
              <c:f>新疆の情況!$S$5</c:f>
              <c:strCache>
                <c:ptCount val="1"/>
                <c:pt idx="0">
                  <c:v>確診</c:v>
                </c:pt>
              </c:strCache>
            </c:strRef>
          </c:tx>
          <c:spPr>
            <a:solidFill>
              <a:srgbClr val="FF0000"/>
            </a:solidFill>
            <a:ln w="6350">
              <a:solidFill>
                <a:srgbClr val="FF0000"/>
              </a:solidFill>
            </a:ln>
            <a:effectLst/>
          </c:spPr>
          <c:invertIfNegative val="0"/>
          <c:cat>
            <c:strRef>
              <c:f>新疆の情況!$R$6:$R$57</c:f>
              <c:strCache>
                <c:ptCount val="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strCache>
            </c:strRef>
          </c:cat>
          <c:val>
            <c:numRef>
              <c:f>新疆の情況!$S$6:$S$57</c:f>
              <c:numCache>
                <c:formatCode>General</c:formatCode>
                <c:ptCount val="52"/>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0-8D0A-4FD4-9DEA-0AC21E57A090}"/>
            </c:ext>
          </c:extLst>
        </c:ser>
        <c:ser>
          <c:idx val="3"/>
          <c:order val="3"/>
          <c:tx>
            <c:strRef>
              <c:f>新疆の情況!$V$5</c:f>
              <c:strCache>
                <c:ptCount val="1"/>
                <c:pt idx="0">
                  <c:v>無症状感染者</c:v>
                </c:pt>
              </c:strCache>
            </c:strRef>
          </c:tx>
          <c:spPr>
            <a:solidFill>
              <a:srgbClr val="0000FF"/>
            </a:solidFill>
            <a:ln>
              <a:noFill/>
            </a:ln>
            <a:effectLst/>
          </c:spPr>
          <c:invertIfNegative val="0"/>
          <c:cat>
            <c:strRef>
              <c:f>新疆の情況!$R$6:$R$57</c:f>
              <c:strCache>
                <c:ptCount val="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strCache>
            </c:strRef>
          </c:cat>
          <c:val>
            <c:numRef>
              <c:f>新疆の情況!$V$6:$V$57</c:f>
              <c:numCache>
                <c:formatCode>General</c:formatCode>
                <c:ptCount val="52"/>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新疆の情況!$T$5</c:f>
              <c:strCache>
                <c:ptCount val="1"/>
                <c:pt idx="0">
                  <c:v>確診患者累計</c:v>
                </c:pt>
              </c:strCache>
            </c:strRef>
          </c:tx>
          <c:spPr>
            <a:ln w="25400" cap="rnd">
              <a:solidFill>
                <a:srgbClr val="FF0000"/>
              </a:solidFill>
              <a:round/>
            </a:ln>
            <a:effectLst/>
          </c:spPr>
          <c:marker>
            <c:symbol val="none"/>
          </c:marker>
          <c:cat>
            <c:strRef>
              <c:f>新疆の情況!$R$6:$R$57</c:f>
              <c:strCache>
                <c:ptCount val="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strCache>
            </c:strRef>
          </c:cat>
          <c:val>
            <c:numRef>
              <c:f>新疆の情況!$T$6:$T$57</c:f>
              <c:numCache>
                <c:formatCode>General</c:formatCode>
                <c:ptCount val="52"/>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numCache>
            </c:numRef>
          </c:val>
          <c:smooth val="0"/>
          <c:extLst>
            <c:ext xmlns:c16="http://schemas.microsoft.com/office/drawing/2014/chart" uri="{C3380CC4-5D6E-409C-BE32-E72D297353CC}">
              <c16:uniqueId val="{00000002-8D0A-4FD4-9DEA-0AC21E57A090}"/>
            </c:ext>
          </c:extLst>
        </c:ser>
        <c:ser>
          <c:idx val="2"/>
          <c:order val="2"/>
          <c:tx>
            <c:strRef>
              <c:f>新疆の情況!$U$5</c:f>
              <c:strCache>
                <c:ptCount val="1"/>
                <c:pt idx="0">
                  <c:v>現有確診患者</c:v>
                </c:pt>
              </c:strCache>
            </c:strRef>
          </c:tx>
          <c:spPr>
            <a:ln w="28575" cap="rnd">
              <a:solidFill>
                <a:srgbClr val="FF6600"/>
              </a:solidFill>
              <a:prstDash val="sysDash"/>
              <a:round/>
            </a:ln>
            <a:effectLst/>
          </c:spPr>
          <c:marker>
            <c:symbol val="none"/>
          </c:marker>
          <c:cat>
            <c:strRef>
              <c:f>新疆の情況!$R$6:$R$57</c:f>
              <c:strCache>
                <c:ptCount val="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strCache>
            </c:strRef>
          </c:cat>
          <c:val>
            <c:numRef>
              <c:f>新疆の情況!$U$6:$U$57</c:f>
              <c:numCache>
                <c:formatCode>General</c:formatCode>
                <c:ptCount val="52"/>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numCache>
            </c:numRef>
          </c:val>
          <c:smooth val="0"/>
          <c:extLst>
            <c:ext xmlns:c16="http://schemas.microsoft.com/office/drawing/2014/chart" uri="{C3380CC4-5D6E-409C-BE32-E72D297353CC}">
              <c16:uniqueId val="{00000003-8D0A-4FD4-9DEA-0AC21E57A090}"/>
            </c:ext>
          </c:extLst>
        </c:ser>
        <c:ser>
          <c:idx val="4"/>
          <c:order val="4"/>
          <c:tx>
            <c:strRef>
              <c:f>新疆の情況!$W$5</c:f>
              <c:strCache>
                <c:ptCount val="1"/>
                <c:pt idx="0">
                  <c:v>現有無症状</c:v>
                </c:pt>
              </c:strCache>
            </c:strRef>
          </c:tx>
          <c:spPr>
            <a:ln w="22225" cap="rnd">
              <a:solidFill>
                <a:srgbClr val="0000FF"/>
              </a:solidFill>
              <a:round/>
            </a:ln>
            <a:effectLst/>
          </c:spPr>
          <c:marker>
            <c:symbol val="none"/>
          </c:marker>
          <c:cat>
            <c:strRef>
              <c:f>新疆の情況!$R$6:$R$57</c:f>
              <c:strCache>
                <c:ptCount val="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strCache>
            </c:strRef>
          </c:cat>
          <c:val>
            <c:numRef>
              <c:f>新疆の情況!$W$6:$W$57</c:f>
              <c:numCache>
                <c:formatCode>General</c:formatCode>
                <c:ptCount val="52"/>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66471100053662269"/>
          <c:y val="0.21056858825289326"/>
          <c:w val="0.25923438549361988"/>
          <c:h val="0.163150117598936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国家衛健委発表に基づく感染状況!$Z$27:$Z$254</c:f>
              <c:numCache>
                <c:formatCode>m"月"d"日"</c:formatCode>
                <c:ptCount val="2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numCache>
            </c:numRef>
          </c:cat>
          <c:val>
            <c:numRef>
              <c:f>国家衛健委発表に基づく感染状況!$AA$27:$AA$254</c:f>
              <c:numCache>
                <c:formatCode>General</c:formatCode>
                <c:ptCount val="22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国家衛健委発表に基づく感染状況!$Z$27:$Z$254</c:f>
              <c:numCache>
                <c:formatCode>m"月"d"日"</c:formatCode>
                <c:ptCount val="2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numCache>
            </c:numRef>
          </c:cat>
          <c:val>
            <c:numRef>
              <c:f>国家衛健委発表に基づく感染状況!$AB$27:$AB$254</c:f>
              <c:numCache>
                <c:formatCode>General</c:formatCode>
                <c:ptCount val="22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香港マカオ台湾の患者・海外輸入症例・無症状病原体保有者!$BE$70:$BE$254</c:f>
              <c:numCache>
                <c:formatCode>m"月"d"日"</c:formatCode>
                <c:ptCount val="18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numCache>
            </c:numRef>
          </c:cat>
          <c:val>
            <c:numRef>
              <c:f>香港マカオ台湾の患者・海外輸入症例・無症状病原体保有者!$BF$70:$BF$254</c:f>
              <c:numCache>
                <c:formatCode>General</c:formatCode>
                <c:ptCount val="18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香港マカオ台湾の患者・海外輸入症例・無症状病原体保有者!$BG$70:$BG$254</c:f>
              <c:numCache>
                <c:formatCode>m"月"d"日"</c:formatCode>
                <c:ptCount val="18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numCache>
            </c:numRef>
          </c:cat>
          <c:val>
            <c:numRef>
              <c:f>香港マカオ台湾の患者・海外輸入症例・無症状病原体保有者!$BH$70:$BH$254</c:f>
              <c:numCache>
                <c:formatCode>General</c:formatCode>
                <c:ptCount val="18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587618992222585E-2"/>
          <c:y val="1.9397828878084972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香港マカオ台湾の患者・海外輸入症例・無症状病原体保有者!$BT$29:$BT$254</c:f>
              <c:numCache>
                <c:formatCode>General</c:formatCode>
                <c:ptCount val="226"/>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香港マカオ台湾の患者・海外輸入症例・無症状病原体保有者!$BU$29:$BU$254</c:f>
              <c:numCache>
                <c:formatCode>General</c:formatCode>
                <c:ptCount val="2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香港マカオ台湾の患者・海外輸入症例・無症状病原体保有者!$BV$29:$BV$254</c:f>
              <c:numCache>
                <c:formatCode>General</c:formatCode>
                <c:ptCount val="2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6418968577129343"/>
          <c:y val="0.25012395645075486"/>
          <c:w val="0.15881102794994517"/>
          <c:h val="0.178792615504748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香港マカオ台湾の患者・海外輸入症例・無症状病原体保有者!$BP$29:$BP$254</c:f>
              <c:numCache>
                <c:formatCode>General</c:formatCode>
                <c:ptCount val="226"/>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香港マカオ台湾の患者・海外輸入症例・無症状病原体保有者!$BQ$29:$BQ$254</c:f>
              <c:numCache>
                <c:formatCode>General</c:formatCode>
                <c:ptCount val="2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香港マカオ台湾の患者・海外輸入症例・無症状病原体保有者!$BR$29:$BR$254</c:f>
              <c:numCache>
                <c:formatCode>General</c:formatCode>
                <c:ptCount val="226"/>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53333534840377905"/>
          <c:y val="0.33565792032405228"/>
          <c:w val="0.25761121130677278"/>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香港マカオ台湾の患者・海外輸入症例・無症状病原体保有者!$BX$29:$BX$254</c:f>
              <c:numCache>
                <c:formatCode>General</c:formatCode>
                <c:ptCount val="226"/>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香港マカオ台湾の患者・海外輸入症例・無症状病原体保有者!$BY$29:$BY$254</c:f>
              <c:numCache>
                <c:formatCode>General</c:formatCode>
                <c:ptCount val="2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香港マカオ台湾の患者・海外輸入症例・無症状病原体保有者!$BW$29:$BW$254</c:f>
              <c:numCache>
                <c:formatCode>m"月"d"日"</c:formatCode>
                <c:ptCount val="22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numCache>
            </c:numRef>
          </c:cat>
          <c:val>
            <c:numRef>
              <c:f>香港マカオ台湾の患者・海外輸入症例・無症状病原体保有者!$BZ$29:$BZ$254</c:f>
              <c:numCache>
                <c:formatCode>General</c:formatCode>
                <c:ptCount val="2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0.14542827674147255"/>
          <c:y val="0.26717104673089154"/>
          <c:w val="0.16837836182027163"/>
          <c:h val="0.18591908729265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香港マカオ台湾の患者・海外輸入症例・無症状病原体保有者!$BI$97:$BI$253</c:f>
              <c:numCache>
                <c:formatCode>m"月"d"日"</c:formatCode>
                <c:ptCount val="15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numCache>
            </c:numRef>
          </c:cat>
          <c:val>
            <c:numRef>
              <c:f>香港マカオ台湾の患者・海外輸入症例・無症状病原体保有者!$BJ$97:$BJ$253</c:f>
              <c:numCache>
                <c:formatCode>General</c:formatCode>
                <c:ptCount val="157"/>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香港マカオ台湾の患者・海外輸入症例・無症状病原体保有者!$BI$97:$BI$253</c:f>
              <c:numCache>
                <c:formatCode>m"月"d"日"</c:formatCode>
                <c:ptCount val="15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numCache>
            </c:numRef>
          </c:cat>
          <c:val>
            <c:numRef>
              <c:f>香港マカオ台湾の患者・海外輸入症例・無症状病原体保有者!$BK$97:$BK$253</c:f>
              <c:numCache>
                <c:formatCode>General</c:formatCode>
                <c:ptCount val="157"/>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4764978936061299"/>
          <c:y val="0.20348057093101604"/>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香港マカオ台湾の患者・海外輸入症例・無症状病原体保有者!$BL$97:$BL$253</c:f>
              <c:numCache>
                <c:formatCode>m"月"d"日"</c:formatCode>
                <c:ptCount val="15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numCache>
            </c:numRef>
          </c:cat>
          <c:val>
            <c:numRef>
              <c:f>香港マカオ台湾の患者・海外輸入症例・無症状病原体保有者!$BM$97:$BM$253</c:f>
              <c:numCache>
                <c:formatCode>General</c:formatCode>
                <c:ptCount val="157"/>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香港マカオ台湾の患者・海外輸入症例・無症状病原体保有者!$BL$97:$BL$253</c:f>
              <c:numCache>
                <c:formatCode>m"月"d"日"</c:formatCode>
                <c:ptCount val="15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numCache>
            </c:numRef>
          </c:cat>
          <c:val>
            <c:numRef>
              <c:f>香港マカオ台湾の患者・海外輸入症例・無症状病原体保有者!$BN$97:$BN$253</c:f>
              <c:numCache>
                <c:formatCode>General</c:formatCode>
                <c:ptCount val="157"/>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4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0.52548</cdr:x>
      <cdr:y>0.21351</cdr:y>
    </cdr:from>
    <cdr:to>
      <cdr:x>0.78212</cdr:x>
      <cdr:y>0.4046</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2712340" y="771073"/>
          <a:ext cx="1324683" cy="690074"/>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0.50189</cdr:x>
      <cdr:y>0.1348</cdr:y>
    </cdr:from>
    <cdr:to>
      <cdr:x>0.75323</cdr:x>
      <cdr:y>0.32612</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2645228" y="486229"/>
          <a:ext cx="1324683" cy="690090"/>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63"/>
  <sheetViews>
    <sheetView workbookViewId="0">
      <pane xSplit="2" ySplit="5" topLeftCell="G248" activePane="bottomRight" state="frozen"/>
      <selection pane="topRight" activeCell="C1" sqref="C1"/>
      <selection pane="bottomLeft" activeCell="A8" sqref="A8"/>
      <selection pane="bottomRight" activeCell="M252" sqref="M25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64" t="s">
        <v>78</v>
      </c>
      <c r="D1" s="264"/>
      <c r="E1" s="264"/>
      <c r="F1" s="264"/>
      <c r="G1" s="264"/>
      <c r="H1" s="264"/>
      <c r="I1" s="264"/>
      <c r="J1" s="264"/>
      <c r="K1" s="264"/>
      <c r="L1" s="264"/>
      <c r="M1" s="264"/>
      <c r="N1" s="264"/>
      <c r="O1" s="264"/>
      <c r="P1" s="87"/>
      <c r="Q1" s="87"/>
      <c r="R1" s="87"/>
      <c r="S1" s="87"/>
      <c r="T1" s="87"/>
      <c r="U1" s="86">
        <v>44076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71" t="s">
        <v>72</v>
      </c>
      <c r="D4" s="272"/>
      <c r="E4" s="272"/>
      <c r="F4" s="282"/>
      <c r="G4" s="271" t="s">
        <v>68</v>
      </c>
      <c r="H4" s="272"/>
      <c r="I4" s="277" t="s">
        <v>87</v>
      </c>
      <c r="J4" s="273" t="s">
        <v>71</v>
      </c>
      <c r="K4" s="274"/>
      <c r="L4" s="275" t="s">
        <v>70</v>
      </c>
      <c r="M4" s="276"/>
      <c r="N4" s="265" t="s">
        <v>73</v>
      </c>
      <c r="O4" s="266"/>
      <c r="P4" s="279" t="s">
        <v>92</v>
      </c>
      <c r="Q4" s="280"/>
      <c r="R4" s="279" t="s">
        <v>88</v>
      </c>
      <c r="S4" s="280"/>
      <c r="T4" s="281"/>
      <c r="U4" s="267" t="s">
        <v>75</v>
      </c>
    </row>
    <row r="5" spans="2:21" ht="18.5" customHeight="1" thickBot="1" x14ac:dyDescent="0.6">
      <c r="B5" s="63" t="s">
        <v>76</v>
      </c>
      <c r="C5" s="269" t="s">
        <v>69</v>
      </c>
      <c r="D5" s="270"/>
      <c r="E5" s="92" t="s">
        <v>9</v>
      </c>
      <c r="F5" s="71" t="s">
        <v>86</v>
      </c>
      <c r="G5" s="69" t="s">
        <v>69</v>
      </c>
      <c r="H5" s="70" t="s">
        <v>9</v>
      </c>
      <c r="I5" s="278"/>
      <c r="J5" s="69" t="s">
        <v>69</v>
      </c>
      <c r="K5" s="70" t="s">
        <v>74</v>
      </c>
      <c r="L5" s="69" t="s">
        <v>69</v>
      </c>
      <c r="M5" s="70" t="s">
        <v>9</v>
      </c>
      <c r="N5" s="69" t="s">
        <v>69</v>
      </c>
      <c r="O5" s="71" t="s">
        <v>9</v>
      </c>
      <c r="P5" s="88" t="s">
        <v>105</v>
      </c>
      <c r="Q5" s="71" t="s">
        <v>9</v>
      </c>
      <c r="R5" s="119" t="s">
        <v>90</v>
      </c>
      <c r="S5" s="68" t="s">
        <v>91</v>
      </c>
      <c r="T5" s="68" t="s">
        <v>89</v>
      </c>
      <c r="U5" s="268"/>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c r="C253" s="59"/>
      <c r="D253" s="49"/>
      <c r="E253" s="61"/>
      <c r="F253" s="60"/>
      <c r="G253" s="59"/>
      <c r="H253" s="61"/>
      <c r="I253" s="55"/>
      <c r="J253" s="59"/>
      <c r="K253" s="61"/>
      <c r="L253" s="59"/>
      <c r="M253" s="61"/>
      <c r="N253" s="48"/>
      <c r="O253" s="60"/>
      <c r="P253" s="124"/>
      <c r="Q253" s="60"/>
      <c r="R253" s="48"/>
      <c r="S253" s="60"/>
      <c r="T253" s="60"/>
      <c r="U253" s="78"/>
    </row>
    <row r="254" spans="2:28" ht="9.5" customHeight="1" thickBot="1" x14ac:dyDescent="0.6">
      <c r="B254" s="66"/>
      <c r="C254" s="79"/>
      <c r="D254" s="80"/>
      <c r="E254" s="82"/>
      <c r="F254" s="95"/>
      <c r="G254" s="79"/>
      <c r="H254" s="82"/>
      <c r="I254" s="82"/>
      <c r="J254" s="79"/>
      <c r="K254" s="82"/>
      <c r="L254" s="79"/>
      <c r="M254" s="82"/>
      <c r="N254" s="83"/>
      <c r="O254" s="81"/>
      <c r="P254" s="94"/>
      <c r="Q254" s="95"/>
      <c r="R254" s="120"/>
      <c r="S254" s="95"/>
      <c r="T254" s="95"/>
      <c r="U254" s="67"/>
    </row>
    <row r="256" spans="2:28" ht="13" customHeight="1" x14ac:dyDescent="0.55000000000000004">
      <c r="E256" s="112"/>
      <c r="F256" s="113"/>
      <c r="G256" s="112" t="s">
        <v>80</v>
      </c>
      <c r="H256" s="113"/>
      <c r="I256" s="113"/>
      <c r="J256" s="113"/>
      <c r="U256" s="72"/>
    </row>
    <row r="257" spans="2:10" ht="13" customHeight="1" x14ac:dyDescent="0.55000000000000004">
      <c r="E257" s="112" t="s">
        <v>98</v>
      </c>
      <c r="F257" s="113"/>
      <c r="G257" s="262" t="s">
        <v>79</v>
      </c>
      <c r="H257" s="263"/>
      <c r="I257" s="112" t="s">
        <v>106</v>
      </c>
      <c r="J257" s="113"/>
    </row>
    <row r="258" spans="2:10" ht="13" customHeight="1" x14ac:dyDescent="0.55000000000000004">
      <c r="B258" s="130">
        <v>1</v>
      </c>
      <c r="E258" s="114" t="s">
        <v>108</v>
      </c>
      <c r="F258" s="113"/>
      <c r="G258" s="115"/>
      <c r="H258" s="115"/>
      <c r="I258" s="112" t="s">
        <v>107</v>
      </c>
      <c r="J258" s="113"/>
    </row>
    <row r="259" spans="2:10" ht="18.5" customHeight="1" x14ac:dyDescent="0.55000000000000004">
      <c r="E259" s="112" t="s">
        <v>96</v>
      </c>
      <c r="F259" s="113"/>
      <c r="G259" s="112" t="s">
        <v>97</v>
      </c>
      <c r="H259" s="113"/>
      <c r="I259" s="113"/>
      <c r="J259" s="113"/>
    </row>
    <row r="260" spans="2:10" ht="13" customHeight="1" x14ac:dyDescent="0.55000000000000004">
      <c r="E260" s="112" t="s">
        <v>98</v>
      </c>
      <c r="F260" s="113"/>
      <c r="G260" s="112" t="s">
        <v>99</v>
      </c>
      <c r="H260" s="113"/>
      <c r="I260" s="113"/>
      <c r="J260" s="113"/>
    </row>
    <row r="261" spans="2:10" ht="13" customHeight="1" x14ac:dyDescent="0.55000000000000004">
      <c r="E261" s="112" t="s">
        <v>98</v>
      </c>
      <c r="F261" s="113"/>
      <c r="G261" s="112" t="s">
        <v>100</v>
      </c>
      <c r="H261" s="113"/>
      <c r="I261" s="113"/>
      <c r="J261" s="113"/>
    </row>
    <row r="262" spans="2:10" ht="13" customHeight="1" x14ac:dyDescent="0.55000000000000004">
      <c r="E262" s="112" t="s">
        <v>101</v>
      </c>
      <c r="F262" s="113"/>
      <c r="G262" s="112" t="s">
        <v>102</v>
      </c>
      <c r="H262" s="113"/>
      <c r="I262" s="113"/>
      <c r="J262" s="113"/>
    </row>
    <row r="263" spans="2:10" ht="13" customHeight="1" x14ac:dyDescent="0.55000000000000004">
      <c r="E263" s="112" t="s">
        <v>103</v>
      </c>
      <c r="F263" s="113"/>
      <c r="G263" s="112" t="s">
        <v>104</v>
      </c>
      <c r="H263" s="113"/>
      <c r="I263" s="113"/>
      <c r="J263" s="113"/>
    </row>
  </sheetData>
  <mergeCells count="12">
    <mergeCell ref="G257:H25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E258"/>
  <sheetViews>
    <sheetView topLeftCell="A5" zoomScale="96" zoomScaleNormal="96" workbookViewId="0">
      <pane xSplit="1" ySplit="3" topLeftCell="B247" activePane="bottomRight" state="frozen"/>
      <selection activeCell="A5" sqref="A5"/>
      <selection pane="topRight" activeCell="B5" sqref="B5"/>
      <selection pane="bottomLeft" activeCell="A8" sqref="A8"/>
      <selection pane="bottomRight" activeCell="A252" sqref="A252:E252"/>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4.83203125" customWidth="1"/>
    <col min="32" max="32" width="5.6640625" bestFit="1" customWidth="1"/>
    <col min="33" max="33" width="5.4140625" bestFit="1" customWidth="1"/>
    <col min="34" max="34" width="5.6640625" bestFit="1" customWidth="1"/>
    <col min="35" max="48" width="4.83203125" bestFit="1" customWidth="1"/>
    <col min="49" max="49" width="3.5" bestFit="1" customWidth="1"/>
    <col min="50" max="50" width="7.58203125" style="45" customWidth="1"/>
    <col min="51" max="52" width="8.5" style="45" bestFit="1" customWidth="1"/>
    <col min="53" max="53" width="3.5" style="45" bestFit="1" customWidth="1"/>
    <col min="54" max="54" width="8.5" style="45" bestFit="1" customWidth="1"/>
    <col min="55" max="55" width="8.5" bestFit="1" customWidth="1"/>
    <col min="56" max="56" width="3.33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8" bestFit="1" customWidth="1"/>
    <col min="65" max="65" width="8.1640625" customWidth="1"/>
    <col min="66" max="66" width="4.83203125" bestFit="1" customWidth="1"/>
    <col min="67" max="67" width="8.25" bestFit="1" customWidth="1"/>
    <col min="68" max="69" width="8.5" bestFit="1" customWidth="1"/>
    <col min="70" max="70" width="6.6640625" bestFit="1" customWidth="1"/>
    <col min="71" max="71" width="8.25" bestFit="1" customWidth="1"/>
    <col min="72" max="73" width="8.5" bestFit="1" customWidth="1"/>
    <col min="74" max="74" width="6.6640625" bestFit="1" customWidth="1"/>
    <col min="75" max="75" width="8.25" bestFit="1" customWidth="1"/>
    <col min="76" max="77" width="8.5" bestFit="1" customWidth="1"/>
    <col min="78" max="78" width="6.6640625" bestFit="1" customWidth="1"/>
    <col min="80" max="81" width="8.5" bestFit="1" customWidth="1"/>
    <col min="83" max="83" width="6.6640625" bestFit="1" customWidth="1"/>
  </cols>
  <sheetData>
    <row r="1" spans="1:83" x14ac:dyDescent="0.55000000000000004">
      <c r="A1" s="129"/>
      <c r="Z1" s="129"/>
      <c r="AA1" s="129"/>
      <c r="AB1" s="129"/>
      <c r="AC1" s="129"/>
    </row>
    <row r="3" spans="1:83" ht="18.5" thickBot="1" x14ac:dyDescent="0.6"/>
    <row r="4" spans="1:83" ht="18.5" thickBot="1" x14ac:dyDescent="0.6">
      <c r="A4" s="62" t="s">
        <v>3</v>
      </c>
      <c r="B4" s="328" t="s">
        <v>130</v>
      </c>
      <c r="C4" s="329"/>
      <c r="D4" s="329"/>
      <c r="E4" s="329"/>
      <c r="F4" s="329"/>
      <c r="G4" s="329"/>
      <c r="H4" s="329"/>
      <c r="I4" s="329"/>
      <c r="J4" s="329"/>
      <c r="K4" s="330"/>
      <c r="L4" s="142" t="s">
        <v>127</v>
      </c>
      <c r="M4" s="143"/>
      <c r="N4" s="143"/>
      <c r="O4" s="143"/>
      <c r="P4" s="143"/>
      <c r="Q4" s="143"/>
      <c r="R4" s="143"/>
      <c r="S4" s="143"/>
      <c r="T4" s="143"/>
      <c r="U4" s="143"/>
      <c r="V4" s="143"/>
      <c r="W4" s="143"/>
      <c r="X4" s="144"/>
      <c r="Z4" s="62" t="s">
        <v>3</v>
      </c>
      <c r="AA4" s="221"/>
      <c r="AB4" s="221"/>
      <c r="AC4" s="221"/>
    </row>
    <row r="5" spans="1:83" ht="18" customHeight="1" x14ac:dyDescent="0.55000000000000004">
      <c r="A5" s="301" t="s">
        <v>76</v>
      </c>
      <c r="B5" s="333" t="s">
        <v>134</v>
      </c>
      <c r="C5" s="331"/>
      <c r="D5" s="331"/>
      <c r="E5" s="331"/>
      <c r="F5" s="334" t="s">
        <v>135</v>
      </c>
      <c r="G5" s="331" t="s">
        <v>131</v>
      </c>
      <c r="H5" s="331"/>
      <c r="I5" s="331"/>
      <c r="J5" s="331" t="s">
        <v>132</v>
      </c>
      <c r="K5" s="332"/>
      <c r="L5" s="320" t="s">
        <v>69</v>
      </c>
      <c r="M5" s="321"/>
      <c r="N5" s="324" t="s">
        <v>9</v>
      </c>
      <c r="O5" s="325"/>
      <c r="P5" s="313" t="s">
        <v>128</v>
      </c>
      <c r="Q5" s="314"/>
      <c r="R5" s="314"/>
      <c r="S5" s="315"/>
      <c r="T5" s="289" t="s">
        <v>88</v>
      </c>
      <c r="U5" s="290"/>
      <c r="V5" s="290"/>
      <c r="W5" s="290"/>
      <c r="X5" s="291"/>
      <c r="Y5" s="131"/>
      <c r="Z5" s="301" t="s">
        <v>76</v>
      </c>
      <c r="AA5" s="303" t="s">
        <v>161</v>
      </c>
      <c r="AB5" s="304"/>
      <c r="AC5" s="305"/>
      <c r="AD5" s="297" t="s">
        <v>142</v>
      </c>
      <c r="AE5" s="298"/>
      <c r="AF5" s="284"/>
      <c r="AG5" s="284"/>
      <c r="AH5" s="284"/>
      <c r="AI5" s="284"/>
      <c r="AJ5" s="299"/>
      <c r="AK5" s="283" t="s">
        <v>143</v>
      </c>
      <c r="AL5" s="284"/>
      <c r="AM5" s="284"/>
      <c r="AN5" s="284"/>
      <c r="AO5" s="284"/>
      <c r="AP5" s="311"/>
      <c r="AQ5" s="283" t="s">
        <v>144</v>
      </c>
      <c r="AR5" s="284"/>
      <c r="AS5" s="284"/>
      <c r="AT5" s="284"/>
      <c r="AU5" s="284"/>
      <c r="AV5" s="285"/>
    </row>
    <row r="6" spans="1:83" ht="18" customHeight="1" x14ac:dyDescent="0.55000000000000004">
      <c r="A6" s="301"/>
      <c r="B6" s="336" t="s">
        <v>148</v>
      </c>
      <c r="C6" s="337"/>
      <c r="D6" s="309" t="s">
        <v>86</v>
      </c>
      <c r="E6" s="338" t="s">
        <v>136</v>
      </c>
      <c r="F6" s="335"/>
      <c r="G6" s="309" t="s">
        <v>133</v>
      </c>
      <c r="H6" s="309" t="s">
        <v>9</v>
      </c>
      <c r="I6" s="309" t="s">
        <v>86</v>
      </c>
      <c r="J6" s="309" t="s">
        <v>133</v>
      </c>
      <c r="K6" s="340" t="s">
        <v>9</v>
      </c>
      <c r="L6" s="322"/>
      <c r="M6" s="323"/>
      <c r="N6" s="326"/>
      <c r="O6" s="327"/>
      <c r="P6" s="316"/>
      <c r="Q6" s="317"/>
      <c r="R6" s="317"/>
      <c r="S6" s="318"/>
      <c r="T6" s="292"/>
      <c r="U6" s="293"/>
      <c r="V6" s="293"/>
      <c r="W6" s="293"/>
      <c r="X6" s="294"/>
      <c r="Y6" s="131"/>
      <c r="Z6" s="301"/>
      <c r="AA6" s="306"/>
      <c r="AB6" s="307"/>
      <c r="AC6" s="308"/>
      <c r="AD6" s="295" t="s">
        <v>141</v>
      </c>
      <c r="AE6" s="296"/>
      <c r="AF6" s="287"/>
      <c r="AG6" s="287" t="s">
        <v>140</v>
      </c>
      <c r="AH6" s="287"/>
      <c r="AI6" s="287" t="s">
        <v>132</v>
      </c>
      <c r="AJ6" s="300"/>
      <c r="AK6" s="286" t="s">
        <v>141</v>
      </c>
      <c r="AL6" s="287"/>
      <c r="AM6" s="287" t="s">
        <v>140</v>
      </c>
      <c r="AN6" s="287"/>
      <c r="AO6" s="287" t="s">
        <v>132</v>
      </c>
      <c r="AP6" s="312"/>
      <c r="AQ6" s="286" t="s">
        <v>141</v>
      </c>
      <c r="AR6" s="287"/>
      <c r="AS6" s="287" t="s">
        <v>140</v>
      </c>
      <c r="AT6" s="287"/>
      <c r="AU6" s="287" t="s">
        <v>132</v>
      </c>
      <c r="AV6" s="288"/>
      <c r="AY6" s="45" t="s">
        <v>178</v>
      </c>
      <c r="AZ6" s="45" t="s">
        <v>179</v>
      </c>
      <c r="BB6" s="45" t="s">
        <v>177</v>
      </c>
      <c r="BC6" t="s">
        <v>180</v>
      </c>
      <c r="BE6" t="s">
        <v>162</v>
      </c>
      <c r="BG6" t="s">
        <v>162</v>
      </c>
      <c r="BI6" t="s">
        <v>164</v>
      </c>
      <c r="BP6" t="s">
        <v>142</v>
      </c>
      <c r="BT6" t="s">
        <v>143</v>
      </c>
      <c r="BX6" t="s">
        <v>144</v>
      </c>
      <c r="CA6" t="s">
        <v>142</v>
      </c>
    </row>
    <row r="7" spans="1:83" ht="36.5" thickBot="1" x14ac:dyDescent="0.6">
      <c r="A7" s="302"/>
      <c r="B7" s="141" t="s">
        <v>133</v>
      </c>
      <c r="C7" s="133" t="s">
        <v>9</v>
      </c>
      <c r="D7" s="310"/>
      <c r="E7" s="339"/>
      <c r="F7" s="310"/>
      <c r="G7" s="310"/>
      <c r="H7" s="310"/>
      <c r="I7" s="310"/>
      <c r="J7" s="310"/>
      <c r="K7" s="341"/>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0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X7" s="319" t="s">
        <v>176</v>
      </c>
      <c r="AY7" s="319"/>
      <c r="AZ7" s="319"/>
      <c r="BA7" s="319"/>
      <c r="BB7" s="31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row>
    <row r="8" spans="1:83"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3"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3"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3"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3"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3"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3"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3"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3"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3"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3"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3"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3"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3"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3"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row>
    <row r="71" spans="1:83"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3"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3"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3"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3"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3"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3"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3"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3"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3"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3"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3"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3"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3"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3"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3"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3"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3"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3"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3"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3"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3"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row>
    <row r="189" spans="1:83" ht="18" customHeight="1" x14ac:dyDescent="0.55000000000000004">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row>
    <row r="190" spans="1:83"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row>
    <row r="191" spans="1:83"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5">+AE190+AD191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row>
    <row r="192" spans="1:83"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5"/>
        <v>53</v>
      </c>
      <c r="AF192" s="156">
        <v>1258</v>
      </c>
      <c r="AG192" s="185">
        <f t="shared" ref="AG192:AG215" si="246">+AH192-AH191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row>
    <row r="193" spans="1:83"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47">+A193</f>
        <v>44017</v>
      </c>
      <c r="AA193" s="231">
        <f t="shared" si="204"/>
        <v>1763</v>
      </c>
      <c r="AB193" s="231">
        <f t="shared" si="205"/>
        <v>1639</v>
      </c>
      <c r="AC193" s="232">
        <f t="shared" si="206"/>
        <v>14</v>
      </c>
      <c r="AD193" s="184">
        <f t="shared" si="211"/>
        <v>10</v>
      </c>
      <c r="AE193" s="244">
        <f t="shared" si="245"/>
        <v>63</v>
      </c>
      <c r="AF193" s="156">
        <v>1268</v>
      </c>
      <c r="AG193" s="185">
        <f t="shared" si="246"/>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row>
    <row r="194" spans="1:83" ht="18" customHeight="1" x14ac:dyDescent="0.55000000000000004">
      <c r="A194" s="180">
        <v>44018</v>
      </c>
      <c r="B194" s="146">
        <v>8</v>
      </c>
      <c r="C194" s="155">
        <f t="shared" ref="C194:C214" si="248">+B194+C193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47"/>
        <v>44018</v>
      </c>
      <c r="AA194" s="231">
        <f t="shared" si="204"/>
        <v>1780</v>
      </c>
      <c r="AB194" s="231">
        <f t="shared" si="205"/>
        <v>1640</v>
      </c>
      <c r="AC194" s="232">
        <f t="shared" si="206"/>
        <v>14</v>
      </c>
      <c r="AD194" s="184">
        <f t="shared" si="211"/>
        <v>17</v>
      </c>
      <c r="AE194" s="244">
        <f t="shared" si="245"/>
        <v>80</v>
      </c>
      <c r="AF194" s="156">
        <v>1285</v>
      </c>
      <c r="AG194" s="185">
        <f t="shared" si="246"/>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row>
    <row r="195" spans="1:83" ht="18" customHeight="1" x14ac:dyDescent="0.55000000000000004">
      <c r="A195" s="180">
        <v>44019</v>
      </c>
      <c r="B195" s="146">
        <v>7</v>
      </c>
      <c r="C195" s="155">
        <f t="shared" si="248"/>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47"/>
        <v>44019</v>
      </c>
      <c r="AA195" s="231">
        <f t="shared" si="204"/>
        <v>1794</v>
      </c>
      <c r="AB195" s="231">
        <f t="shared" si="205"/>
        <v>1644</v>
      </c>
      <c r="AC195" s="232">
        <f t="shared" si="206"/>
        <v>14</v>
      </c>
      <c r="AD195" s="184">
        <f t="shared" si="211"/>
        <v>14</v>
      </c>
      <c r="AE195" s="244">
        <f t="shared" si="245"/>
        <v>94</v>
      </c>
      <c r="AF195" s="156">
        <v>1299</v>
      </c>
      <c r="AG195" s="185">
        <f t="shared" si="246"/>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row>
    <row r="196" spans="1:83" ht="18" customHeight="1" x14ac:dyDescent="0.55000000000000004">
      <c r="A196" s="180">
        <v>44020</v>
      </c>
      <c r="B196" s="146">
        <v>9</v>
      </c>
      <c r="C196" s="155">
        <f t="shared" si="248"/>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47"/>
        <v>44020</v>
      </c>
      <c r="AA196" s="231">
        <f t="shared" si="204"/>
        <v>1818</v>
      </c>
      <c r="AB196" s="231">
        <f t="shared" si="205"/>
        <v>1650</v>
      </c>
      <c r="AC196" s="232">
        <f t="shared" si="206"/>
        <v>14</v>
      </c>
      <c r="AD196" s="184">
        <f t="shared" si="211"/>
        <v>24</v>
      </c>
      <c r="AE196" s="244">
        <f t="shared" si="245"/>
        <v>118</v>
      </c>
      <c r="AF196" s="156">
        <v>1323</v>
      </c>
      <c r="AG196" s="185">
        <f t="shared" si="246"/>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row>
    <row r="197" spans="1:83" ht="18" customHeight="1" x14ac:dyDescent="0.55000000000000004">
      <c r="A197" s="180">
        <v>44021</v>
      </c>
      <c r="B197" s="146">
        <v>4</v>
      </c>
      <c r="C197" s="155">
        <f t="shared" si="248"/>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47"/>
        <v>44021</v>
      </c>
      <c r="AA197" s="231">
        <f t="shared" si="204"/>
        <v>1860</v>
      </c>
      <c r="AB197" s="231">
        <f t="shared" si="205"/>
        <v>1659</v>
      </c>
      <c r="AC197" s="232">
        <f t="shared" si="206"/>
        <v>14</v>
      </c>
      <c r="AD197" s="184">
        <f t="shared" si="211"/>
        <v>42</v>
      </c>
      <c r="AE197" s="244">
        <f t="shared" si="245"/>
        <v>160</v>
      </c>
      <c r="AF197" s="156">
        <v>1365</v>
      </c>
      <c r="AG197" s="185">
        <f t="shared" si="246"/>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row>
    <row r="198" spans="1:83" ht="18" customHeight="1" x14ac:dyDescent="0.55000000000000004">
      <c r="A198" s="180">
        <v>44022</v>
      </c>
      <c r="B198" s="241">
        <v>2</v>
      </c>
      <c r="C198" s="155">
        <f t="shared" si="248"/>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47"/>
        <v>44022</v>
      </c>
      <c r="AA198" s="231">
        <f t="shared" si="204"/>
        <v>1900</v>
      </c>
      <c r="AB198" s="231">
        <f t="shared" si="205"/>
        <v>1670</v>
      </c>
      <c r="AC198" s="232">
        <f t="shared" si="206"/>
        <v>14</v>
      </c>
      <c r="AD198" s="184">
        <f t="shared" si="211"/>
        <v>38</v>
      </c>
      <c r="AE198" s="244">
        <f t="shared" si="245"/>
        <v>198</v>
      </c>
      <c r="AF198" s="156">
        <v>1403</v>
      </c>
      <c r="AG198" s="185">
        <f t="shared" si="246"/>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row>
    <row r="199" spans="1:83" ht="18" customHeight="1" x14ac:dyDescent="0.55000000000000004">
      <c r="A199" s="180">
        <v>44023</v>
      </c>
      <c r="B199" s="241">
        <v>7</v>
      </c>
      <c r="C199" s="155">
        <f t="shared" si="248"/>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47"/>
        <v>44023</v>
      </c>
      <c r="AA199" s="231">
        <f t="shared" si="204"/>
        <v>1928</v>
      </c>
      <c r="AB199" s="231">
        <f t="shared" si="205"/>
        <v>1680</v>
      </c>
      <c r="AC199" s="232">
        <f t="shared" si="206"/>
        <v>14</v>
      </c>
      <c r="AD199" s="184">
        <f t="shared" si="211"/>
        <v>28</v>
      </c>
      <c r="AE199" s="244">
        <f t="shared" si="245"/>
        <v>226</v>
      </c>
      <c r="AF199" s="156">
        <v>1431</v>
      </c>
      <c r="AG199" s="185">
        <f t="shared" si="246"/>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row>
    <row r="200" spans="1:83" ht="18" customHeight="1" x14ac:dyDescent="0.55000000000000004">
      <c r="A200" s="180">
        <v>44024</v>
      </c>
      <c r="B200" s="241">
        <v>8</v>
      </c>
      <c r="C200" s="155">
        <f t="shared" si="248"/>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47"/>
        <v>44024</v>
      </c>
      <c r="AA200" s="231">
        <f t="shared" si="204"/>
        <v>1966</v>
      </c>
      <c r="AB200" s="231">
        <f t="shared" si="205"/>
        <v>1697</v>
      </c>
      <c r="AC200" s="232">
        <f t="shared" si="206"/>
        <v>14</v>
      </c>
      <c r="AD200" s="184">
        <f t="shared" si="211"/>
        <v>38</v>
      </c>
      <c r="AE200" s="244">
        <f t="shared" si="245"/>
        <v>264</v>
      </c>
      <c r="AF200" s="156">
        <v>1469</v>
      </c>
      <c r="AG200" s="185">
        <f t="shared" si="246"/>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row>
    <row r="201" spans="1:83" ht="18" customHeight="1" x14ac:dyDescent="0.55000000000000004">
      <c r="A201" s="180">
        <v>44025</v>
      </c>
      <c r="B201" s="241">
        <v>3</v>
      </c>
      <c r="C201" s="155">
        <f t="shared" si="248"/>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47"/>
        <v>44025</v>
      </c>
      <c r="AA201" s="231">
        <f t="shared" si="204"/>
        <v>2018</v>
      </c>
      <c r="AB201" s="231">
        <f t="shared" si="205"/>
        <v>1702</v>
      </c>
      <c r="AC201" s="232">
        <f t="shared" si="206"/>
        <v>15</v>
      </c>
      <c r="AD201" s="184">
        <f t="shared" si="211"/>
        <v>52</v>
      </c>
      <c r="AE201" s="244">
        <f t="shared" si="245"/>
        <v>316</v>
      </c>
      <c r="AF201" s="156">
        <v>1521</v>
      </c>
      <c r="AG201" s="185">
        <f t="shared" si="246"/>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49">+BA200+1</f>
        <v>8</v>
      </c>
      <c r="BB201" s="130">
        <v>0</v>
      </c>
      <c r="BC201" s="27">
        <f t="shared" si="232"/>
        <v>21</v>
      </c>
      <c r="BD201" s="239">
        <f t="shared" ref="BD201:BD206" si="250">+BD200+1</f>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row>
    <row r="202" spans="1:83" ht="18" customHeight="1" x14ac:dyDescent="0.55000000000000004">
      <c r="A202" s="180">
        <v>44026</v>
      </c>
      <c r="B202" s="241">
        <v>6</v>
      </c>
      <c r="C202" s="155">
        <f t="shared" si="248"/>
        <v>1988</v>
      </c>
      <c r="D202" s="155">
        <f t="shared" ref="D202:D207" si="251">+C202-F202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47"/>
        <v>44026</v>
      </c>
      <c r="AA202" s="231">
        <f t="shared" si="204"/>
        <v>2066</v>
      </c>
      <c r="AB202" s="231">
        <f t="shared" si="205"/>
        <v>1714</v>
      </c>
      <c r="AC202" s="232">
        <f t="shared" si="206"/>
        <v>15</v>
      </c>
      <c r="AD202" s="184">
        <f t="shared" si="211"/>
        <v>48</v>
      </c>
      <c r="AE202" s="244">
        <f t="shared" si="245"/>
        <v>364</v>
      </c>
      <c r="AF202" s="156">
        <v>1569</v>
      </c>
      <c r="AG202" s="185">
        <f t="shared" si="246"/>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49"/>
        <v>9</v>
      </c>
      <c r="BB202" s="130">
        <v>0</v>
      </c>
      <c r="BC202" s="27">
        <f t="shared" si="232"/>
        <v>21</v>
      </c>
      <c r="BD202" s="239">
        <f t="shared" si="250"/>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row>
    <row r="203" spans="1:83" ht="18" customHeight="1" x14ac:dyDescent="0.55000000000000004">
      <c r="A203" s="180">
        <v>44027</v>
      </c>
      <c r="B203" s="241">
        <v>1</v>
      </c>
      <c r="C203" s="155">
        <f t="shared" si="248"/>
        <v>1989</v>
      </c>
      <c r="D203" s="155">
        <f t="shared" si="251"/>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47"/>
        <v>44027</v>
      </c>
      <c r="AA203" s="231">
        <f t="shared" si="204"/>
        <v>2085</v>
      </c>
      <c r="AB203" s="231">
        <f t="shared" si="205"/>
        <v>1726</v>
      </c>
      <c r="AC203" s="232">
        <f t="shared" si="206"/>
        <v>17</v>
      </c>
      <c r="AD203" s="184">
        <f t="shared" si="211"/>
        <v>19</v>
      </c>
      <c r="AE203" s="244">
        <f t="shared" si="245"/>
        <v>383</v>
      </c>
      <c r="AF203" s="156">
        <v>1588</v>
      </c>
      <c r="AG203" s="185">
        <f t="shared" si="246"/>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49"/>
        <v>10</v>
      </c>
      <c r="BB203" s="130">
        <v>0</v>
      </c>
      <c r="BC203" s="27">
        <f t="shared" si="232"/>
        <v>21</v>
      </c>
      <c r="BD203" s="239">
        <f t="shared" si="250"/>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row>
    <row r="204" spans="1:83" ht="18" customHeight="1" x14ac:dyDescent="0.55000000000000004">
      <c r="A204" s="180">
        <v>44028</v>
      </c>
      <c r="B204" s="241">
        <v>9</v>
      </c>
      <c r="C204" s="155">
        <f t="shared" si="248"/>
        <v>1998</v>
      </c>
      <c r="D204" s="155">
        <f t="shared" si="251"/>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47"/>
        <v>44028</v>
      </c>
      <c r="AA204" s="231">
        <f t="shared" si="204"/>
        <v>2153</v>
      </c>
      <c r="AB204" s="231">
        <f t="shared" si="205"/>
        <v>1739</v>
      </c>
      <c r="AC204" s="232">
        <f t="shared" si="206"/>
        <v>17</v>
      </c>
      <c r="AD204" s="184">
        <f t="shared" si="211"/>
        <v>67</v>
      </c>
      <c r="AE204" s="244">
        <f t="shared" si="245"/>
        <v>450</v>
      </c>
      <c r="AF204" s="156">
        <v>1655</v>
      </c>
      <c r="AG204" s="185">
        <f t="shared" si="246"/>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49"/>
        <v>11</v>
      </c>
      <c r="BB204" s="130">
        <v>0</v>
      </c>
      <c r="BC204" s="27">
        <f t="shared" si="232"/>
        <v>21</v>
      </c>
      <c r="BD204" s="239">
        <f t="shared" si="250"/>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row>
    <row r="205" spans="1:83" ht="18" customHeight="1" x14ac:dyDescent="0.55000000000000004">
      <c r="A205" s="180">
        <v>44029</v>
      </c>
      <c r="B205" s="241">
        <v>6</v>
      </c>
      <c r="C205" s="155">
        <f t="shared" si="248"/>
        <v>2004</v>
      </c>
      <c r="D205" s="155">
        <f t="shared" si="251"/>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47"/>
        <v>44029</v>
      </c>
      <c r="AA205" s="231">
        <f t="shared" ref="AA205:AA214" si="252">+AF205+AL205+AR205</f>
        <v>2213</v>
      </c>
      <c r="AB205" s="231">
        <f t="shared" ref="AB205:AB214" si="253">+AH205+AN205+AT205</f>
        <v>1749</v>
      </c>
      <c r="AC205" s="232">
        <f t="shared" ref="AC205:AC214" si="254">+AJ205+AP205+AV205</f>
        <v>18</v>
      </c>
      <c r="AD205" s="184">
        <f t="shared" si="211"/>
        <v>58</v>
      </c>
      <c r="AE205" s="244">
        <f t="shared" si="245"/>
        <v>508</v>
      </c>
      <c r="AF205" s="156">
        <v>1713</v>
      </c>
      <c r="AG205" s="185">
        <f t="shared" si="246"/>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49"/>
        <v>12</v>
      </c>
      <c r="BB205" s="130">
        <v>0</v>
      </c>
      <c r="BC205" s="27">
        <f t="shared" si="232"/>
        <v>21</v>
      </c>
      <c r="BD205" s="239">
        <f t="shared" si="250"/>
        <v>23</v>
      </c>
      <c r="BE205" s="230">
        <f t="shared" si="233"/>
        <v>44029</v>
      </c>
      <c r="BF205" s="132">
        <f t="shared" si="234"/>
        <v>6</v>
      </c>
      <c r="BG205" s="230">
        <f t="shared" si="235"/>
        <v>44029</v>
      </c>
      <c r="BH205" s="132">
        <f t="shared" si="236"/>
        <v>2004</v>
      </c>
      <c r="BI205" s="1">
        <f t="shared" ref="BI205:BI214" si="255">+BE205</f>
        <v>44029</v>
      </c>
      <c r="BJ205">
        <f t="shared" si="237"/>
        <v>14</v>
      </c>
      <c r="BK205">
        <f t="shared" si="238"/>
        <v>5</v>
      </c>
      <c r="BL205" s="1">
        <f t="shared" ref="BL205:BL214" si="256">+BI205</f>
        <v>44029</v>
      </c>
      <c r="BM205">
        <f t="shared" ref="BM205:BM214" si="257">+BM204+BJ205</f>
        <v>2443</v>
      </c>
      <c r="BN205">
        <f t="shared" ref="BN205:BN214" si="258">+BN204+BK205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row>
    <row r="206" spans="1:83" ht="18" customHeight="1" x14ac:dyDescent="0.55000000000000004">
      <c r="A206" s="180">
        <v>44030</v>
      </c>
      <c r="B206" s="241">
        <v>3</v>
      </c>
      <c r="C206" s="155">
        <f t="shared" si="248"/>
        <v>2007</v>
      </c>
      <c r="D206" s="155">
        <f t="shared" si="251"/>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47"/>
        <v>44030</v>
      </c>
      <c r="AA206" s="231">
        <f t="shared" si="252"/>
        <v>2277</v>
      </c>
      <c r="AB206" s="231">
        <f t="shared" si="253"/>
        <v>1760</v>
      </c>
      <c r="AC206" s="232">
        <f t="shared" si="254"/>
        <v>19</v>
      </c>
      <c r="AD206" s="184">
        <f t="shared" si="211"/>
        <v>64</v>
      </c>
      <c r="AE206" s="244">
        <f t="shared" si="245"/>
        <v>572</v>
      </c>
      <c r="AF206" s="156">
        <v>1777</v>
      </c>
      <c r="AG206" s="185">
        <f t="shared" si="246"/>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49"/>
        <v>13</v>
      </c>
      <c r="BB206" s="130">
        <v>0</v>
      </c>
      <c r="BC206" s="27">
        <f t="shared" si="232"/>
        <v>21</v>
      </c>
      <c r="BD206" s="239">
        <f t="shared" si="250"/>
        <v>24</v>
      </c>
      <c r="BE206" s="230">
        <f t="shared" si="233"/>
        <v>44030</v>
      </c>
      <c r="BF206" s="132">
        <f t="shared" si="234"/>
        <v>3</v>
      </c>
      <c r="BG206" s="230">
        <f t="shared" si="235"/>
        <v>44030</v>
      </c>
      <c r="BH206" s="132">
        <f t="shared" si="236"/>
        <v>2007</v>
      </c>
      <c r="BI206" s="1">
        <f t="shared" si="255"/>
        <v>44030</v>
      </c>
      <c r="BJ206">
        <f t="shared" si="237"/>
        <v>42</v>
      </c>
      <c r="BK206">
        <f t="shared" si="238"/>
        <v>1</v>
      </c>
      <c r="BL206" s="1">
        <f t="shared" si="256"/>
        <v>44030</v>
      </c>
      <c r="BM206">
        <f t="shared" si="257"/>
        <v>2485</v>
      </c>
      <c r="BN206">
        <f t="shared" si="258"/>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row>
    <row r="207" spans="1:83" ht="18" customHeight="1" x14ac:dyDescent="0.55000000000000004">
      <c r="A207" s="180">
        <v>44031</v>
      </c>
      <c r="B207" s="241">
        <v>5</v>
      </c>
      <c r="C207" s="155">
        <f t="shared" si="248"/>
        <v>2012</v>
      </c>
      <c r="D207" s="155">
        <f t="shared" si="251"/>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47"/>
        <v>44031</v>
      </c>
      <c r="AA207" s="231">
        <f t="shared" si="252"/>
        <v>2386</v>
      </c>
      <c r="AB207" s="231">
        <f t="shared" si="253"/>
        <v>1780</v>
      </c>
      <c r="AC207" s="232">
        <f t="shared" si="254"/>
        <v>19</v>
      </c>
      <c r="AD207" s="184">
        <f t="shared" ref="AD207:AD214" si="259">+AF207-AF206</f>
        <v>108</v>
      </c>
      <c r="AE207" s="244">
        <f t="shared" si="245"/>
        <v>680</v>
      </c>
      <c r="AF207" s="156">
        <v>1885</v>
      </c>
      <c r="AG207" s="185">
        <f t="shared" si="246"/>
        <v>20</v>
      </c>
      <c r="AH207" s="156">
        <v>1294</v>
      </c>
      <c r="AI207" s="185">
        <f t="shared" si="217"/>
        <v>0</v>
      </c>
      <c r="AJ207" s="186">
        <v>12</v>
      </c>
      <c r="AK207" s="187">
        <f t="shared" ref="AK207:AK214" si="260">+AL207-AL206</f>
        <v>0</v>
      </c>
      <c r="AL207" s="156">
        <v>46</v>
      </c>
      <c r="AM207" s="185">
        <f t="shared" ref="AM207:AM214" si="261">+AN207-AN206</f>
        <v>0</v>
      </c>
      <c r="AN207" s="156">
        <v>46</v>
      </c>
      <c r="AO207" s="185">
        <f t="shared" ref="AO207:AO214" si="262">+AP207-AP206</f>
        <v>0</v>
      </c>
      <c r="AP207" s="188">
        <v>0</v>
      </c>
      <c r="AQ207" s="187">
        <f t="shared" ref="AQ207:AQ215" si="263">+AR207-AR206</f>
        <v>1</v>
      </c>
      <c r="AR207" s="156">
        <v>455</v>
      </c>
      <c r="AS207" s="185">
        <f t="shared" si="241"/>
        <v>0</v>
      </c>
      <c r="AT207" s="156">
        <v>440</v>
      </c>
      <c r="AU207" s="185">
        <f t="shared" ref="AU207:AU214" si="264">+AV207-AV206</f>
        <v>0</v>
      </c>
      <c r="AV207" s="189">
        <v>7</v>
      </c>
      <c r="AW207" s="247">
        <v>36</v>
      </c>
      <c r="AX207" s="238">
        <f t="shared" si="242"/>
        <v>44031</v>
      </c>
      <c r="AY207" s="6">
        <v>0</v>
      </c>
      <c r="AZ207" s="239">
        <f t="shared" si="231"/>
        <v>335</v>
      </c>
      <c r="BA207" s="239">
        <f t="shared" ref="BA207:BA214" si="265">+BA206+1</f>
        <v>14</v>
      </c>
      <c r="BB207" s="130">
        <v>0</v>
      </c>
      <c r="BC207" s="27">
        <f t="shared" si="232"/>
        <v>21</v>
      </c>
      <c r="BD207" s="239">
        <f t="shared" ref="BD207:BD251" si="266">+BD206+1</f>
        <v>25</v>
      </c>
      <c r="BE207" s="230">
        <f t="shared" si="233"/>
        <v>44031</v>
      </c>
      <c r="BF207" s="132">
        <f t="shared" si="234"/>
        <v>5</v>
      </c>
      <c r="BG207" s="230">
        <f t="shared" si="235"/>
        <v>44031</v>
      </c>
      <c r="BH207" s="132">
        <f t="shared" si="236"/>
        <v>2012</v>
      </c>
      <c r="BI207" s="1">
        <f t="shared" si="255"/>
        <v>44031</v>
      </c>
      <c r="BJ207">
        <f t="shared" si="237"/>
        <v>13</v>
      </c>
      <c r="BK207">
        <f t="shared" si="238"/>
        <v>4</v>
      </c>
      <c r="BL207" s="1">
        <f t="shared" si="256"/>
        <v>44031</v>
      </c>
      <c r="BM207">
        <f t="shared" si="257"/>
        <v>2498</v>
      </c>
      <c r="BN207">
        <f t="shared" si="258"/>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row>
    <row r="208" spans="1:83" ht="18" customHeight="1" x14ac:dyDescent="0.55000000000000004">
      <c r="A208" s="180">
        <v>44032</v>
      </c>
      <c r="B208" s="241">
        <v>3</v>
      </c>
      <c r="C208" s="155">
        <f t="shared" si="248"/>
        <v>2015</v>
      </c>
      <c r="D208" s="155">
        <f t="shared" ref="D208:D214" si="267">+C208-F208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47"/>
        <v>44032</v>
      </c>
      <c r="AA208" s="231">
        <f t="shared" si="252"/>
        <v>2459</v>
      </c>
      <c r="AB208" s="231">
        <f t="shared" si="253"/>
        <v>1788</v>
      </c>
      <c r="AC208" s="232">
        <f t="shared" si="254"/>
        <v>19</v>
      </c>
      <c r="AD208" s="184">
        <f t="shared" si="259"/>
        <v>73</v>
      </c>
      <c r="AE208" s="244">
        <f t="shared" si="245"/>
        <v>753</v>
      </c>
      <c r="AF208" s="156">
        <v>1958</v>
      </c>
      <c r="AG208" s="185">
        <f t="shared" si="246"/>
        <v>8</v>
      </c>
      <c r="AH208" s="156">
        <v>1302</v>
      </c>
      <c r="AI208" s="185">
        <f t="shared" si="217"/>
        <v>0</v>
      </c>
      <c r="AJ208" s="186">
        <v>12</v>
      </c>
      <c r="AK208" s="187">
        <f t="shared" si="260"/>
        <v>0</v>
      </c>
      <c r="AL208" s="156">
        <v>46</v>
      </c>
      <c r="AM208" s="185">
        <f t="shared" si="261"/>
        <v>0</v>
      </c>
      <c r="AN208" s="156">
        <v>46</v>
      </c>
      <c r="AO208" s="185">
        <f t="shared" si="262"/>
        <v>0</v>
      </c>
      <c r="AP208" s="188">
        <v>0</v>
      </c>
      <c r="AQ208" s="187">
        <f t="shared" si="263"/>
        <v>0</v>
      </c>
      <c r="AR208" s="156">
        <v>455</v>
      </c>
      <c r="AS208" s="185">
        <f t="shared" si="241"/>
        <v>0</v>
      </c>
      <c r="AT208" s="156">
        <v>440</v>
      </c>
      <c r="AU208" s="185">
        <f t="shared" si="264"/>
        <v>0</v>
      </c>
      <c r="AV208" s="189">
        <v>7</v>
      </c>
      <c r="AW208" s="247">
        <v>37</v>
      </c>
      <c r="AX208" s="238">
        <f t="shared" si="242"/>
        <v>44032</v>
      </c>
      <c r="AY208" s="6">
        <v>0</v>
      </c>
      <c r="AZ208" s="239">
        <f t="shared" si="231"/>
        <v>335</v>
      </c>
      <c r="BA208" s="239">
        <f t="shared" si="265"/>
        <v>15</v>
      </c>
      <c r="BB208" s="130">
        <v>0</v>
      </c>
      <c r="BC208" s="27">
        <f t="shared" si="232"/>
        <v>21</v>
      </c>
      <c r="BD208" s="239">
        <f t="shared" si="266"/>
        <v>26</v>
      </c>
      <c r="BE208" s="230">
        <f t="shared" si="233"/>
        <v>44032</v>
      </c>
      <c r="BF208" s="132">
        <f t="shared" si="234"/>
        <v>3</v>
      </c>
      <c r="BG208" s="230">
        <f t="shared" si="235"/>
        <v>44032</v>
      </c>
      <c r="BH208" s="132">
        <f t="shared" si="236"/>
        <v>2015</v>
      </c>
      <c r="BI208" s="1">
        <f t="shared" si="255"/>
        <v>44032</v>
      </c>
      <c r="BJ208">
        <f t="shared" si="237"/>
        <v>6</v>
      </c>
      <c r="BK208">
        <f t="shared" si="238"/>
        <v>1</v>
      </c>
      <c r="BL208" s="1">
        <f t="shared" si="256"/>
        <v>44032</v>
      </c>
      <c r="BM208">
        <f t="shared" si="257"/>
        <v>2504</v>
      </c>
      <c r="BN208">
        <f t="shared" si="258"/>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row>
    <row r="209" spans="1:83" ht="18" customHeight="1" x14ac:dyDescent="0.55000000000000004">
      <c r="A209" s="180">
        <v>44033</v>
      </c>
      <c r="B209" s="241">
        <v>5</v>
      </c>
      <c r="C209" s="155">
        <f t="shared" si="248"/>
        <v>2020</v>
      </c>
      <c r="D209" s="155">
        <f t="shared" si="267"/>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47"/>
        <v>44033</v>
      </c>
      <c r="AA209" s="231">
        <f t="shared" si="252"/>
        <v>2519</v>
      </c>
      <c r="AB209" s="231">
        <f t="shared" si="253"/>
        <v>1810</v>
      </c>
      <c r="AC209" s="232">
        <f t="shared" si="254"/>
        <v>21</v>
      </c>
      <c r="AD209" s="184">
        <f t="shared" si="259"/>
        <v>60</v>
      </c>
      <c r="AE209" s="244">
        <f t="shared" si="245"/>
        <v>813</v>
      </c>
      <c r="AF209" s="156">
        <v>2018</v>
      </c>
      <c r="AG209" s="185">
        <f t="shared" si="246"/>
        <v>22</v>
      </c>
      <c r="AH209" s="156">
        <v>1324</v>
      </c>
      <c r="AI209" s="185">
        <f t="shared" ref="AI209:AI214" si="268">+AJ209-AJ208</f>
        <v>2</v>
      </c>
      <c r="AJ209" s="186">
        <v>14</v>
      </c>
      <c r="AK209" s="187">
        <f t="shared" si="260"/>
        <v>0</v>
      </c>
      <c r="AL209" s="156">
        <v>46</v>
      </c>
      <c r="AM209" s="185">
        <f t="shared" si="261"/>
        <v>0</v>
      </c>
      <c r="AN209" s="156">
        <v>46</v>
      </c>
      <c r="AO209" s="185">
        <f t="shared" si="262"/>
        <v>0</v>
      </c>
      <c r="AP209" s="188">
        <v>0</v>
      </c>
      <c r="AQ209" s="187">
        <f t="shared" si="263"/>
        <v>0</v>
      </c>
      <c r="AR209" s="156">
        <v>455</v>
      </c>
      <c r="AS209" s="185">
        <f t="shared" si="241"/>
        <v>0</v>
      </c>
      <c r="AT209" s="156">
        <v>440</v>
      </c>
      <c r="AU209" s="185">
        <f t="shared" si="264"/>
        <v>0</v>
      </c>
      <c r="AV209" s="189">
        <v>7</v>
      </c>
      <c r="AW209" s="247">
        <v>38</v>
      </c>
      <c r="AX209" s="238">
        <f t="shared" si="242"/>
        <v>44033</v>
      </c>
      <c r="AY209" s="6">
        <v>0</v>
      </c>
      <c r="AZ209" s="239">
        <f t="shared" si="231"/>
        <v>335</v>
      </c>
      <c r="BA209" s="239">
        <f t="shared" si="265"/>
        <v>16</v>
      </c>
      <c r="BB209" s="130">
        <v>0</v>
      </c>
      <c r="BC209" s="27">
        <f t="shared" si="232"/>
        <v>21</v>
      </c>
      <c r="BD209" s="239">
        <f t="shared" si="266"/>
        <v>27</v>
      </c>
      <c r="BE209" s="230">
        <f t="shared" si="233"/>
        <v>44033</v>
      </c>
      <c r="BF209" s="132">
        <f t="shared" si="234"/>
        <v>5</v>
      </c>
      <c r="BG209" s="230">
        <f t="shared" si="235"/>
        <v>44033</v>
      </c>
      <c r="BH209" s="132">
        <f t="shared" si="236"/>
        <v>2020</v>
      </c>
      <c r="BI209" s="1">
        <f t="shared" si="255"/>
        <v>44033</v>
      </c>
      <c r="BJ209">
        <f t="shared" si="237"/>
        <v>22</v>
      </c>
      <c r="BK209">
        <f t="shared" si="238"/>
        <v>8</v>
      </c>
      <c r="BL209" s="1">
        <f t="shared" si="256"/>
        <v>44033</v>
      </c>
      <c r="BM209">
        <f t="shared" si="257"/>
        <v>2526</v>
      </c>
      <c r="BN209">
        <f t="shared" si="258"/>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row>
    <row r="210" spans="1:83" ht="18" customHeight="1" x14ac:dyDescent="0.55000000000000004">
      <c r="A210" s="180">
        <v>44034</v>
      </c>
      <c r="B210" s="241">
        <v>3</v>
      </c>
      <c r="C210" s="155">
        <f t="shared" si="248"/>
        <v>2023</v>
      </c>
      <c r="D210" s="155">
        <f t="shared" si="267"/>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47"/>
        <v>44034</v>
      </c>
      <c r="AA210" s="231">
        <f t="shared" si="252"/>
        <v>2632</v>
      </c>
      <c r="AB210" s="231">
        <f t="shared" si="253"/>
        <v>1830</v>
      </c>
      <c r="AC210" s="232">
        <f t="shared" si="254"/>
        <v>21</v>
      </c>
      <c r="AD210" s="184">
        <f t="shared" si="259"/>
        <v>113</v>
      </c>
      <c r="AE210" s="244">
        <f t="shared" ref="AE210:AE215" si="269">+AE209+AD210</f>
        <v>926</v>
      </c>
      <c r="AF210" s="156">
        <v>2131</v>
      </c>
      <c r="AG210" s="185">
        <f t="shared" si="246"/>
        <v>20</v>
      </c>
      <c r="AH210" s="156">
        <v>1344</v>
      </c>
      <c r="AI210" s="185">
        <f t="shared" si="268"/>
        <v>0</v>
      </c>
      <c r="AJ210" s="186">
        <v>14</v>
      </c>
      <c r="AK210" s="187">
        <f t="shared" si="260"/>
        <v>0</v>
      </c>
      <c r="AL210" s="156">
        <v>46</v>
      </c>
      <c r="AM210" s="185">
        <f t="shared" si="261"/>
        <v>0</v>
      </c>
      <c r="AN210" s="156">
        <v>46</v>
      </c>
      <c r="AO210" s="185">
        <f t="shared" si="262"/>
        <v>0</v>
      </c>
      <c r="AP210" s="188">
        <v>0</v>
      </c>
      <c r="AQ210" s="187">
        <f t="shared" si="263"/>
        <v>0</v>
      </c>
      <c r="AR210" s="156">
        <v>455</v>
      </c>
      <c r="AS210" s="185">
        <f t="shared" si="241"/>
        <v>0</v>
      </c>
      <c r="AT210" s="156">
        <v>440</v>
      </c>
      <c r="AU210" s="185">
        <f t="shared" si="264"/>
        <v>0</v>
      </c>
      <c r="AV210" s="189">
        <v>7</v>
      </c>
      <c r="AW210" s="247">
        <v>39</v>
      </c>
      <c r="AX210" s="238">
        <f t="shared" si="242"/>
        <v>44034</v>
      </c>
      <c r="AY210" s="6">
        <v>0</v>
      </c>
      <c r="AZ210" s="239">
        <f t="shared" si="231"/>
        <v>335</v>
      </c>
      <c r="BA210" s="239">
        <f t="shared" si="265"/>
        <v>17</v>
      </c>
      <c r="BB210" s="130">
        <v>0</v>
      </c>
      <c r="BC210" s="27">
        <f t="shared" si="232"/>
        <v>21</v>
      </c>
      <c r="BD210" s="239">
        <f t="shared" si="266"/>
        <v>28</v>
      </c>
      <c r="BE210" s="230">
        <f t="shared" si="233"/>
        <v>44034</v>
      </c>
      <c r="BF210" s="132">
        <f t="shared" si="234"/>
        <v>3</v>
      </c>
      <c r="BG210" s="230">
        <f t="shared" si="235"/>
        <v>44034</v>
      </c>
      <c r="BH210" s="132">
        <f t="shared" si="236"/>
        <v>2023</v>
      </c>
      <c r="BI210" s="1">
        <f t="shared" si="255"/>
        <v>44034</v>
      </c>
      <c r="BJ210">
        <f t="shared" si="237"/>
        <v>31</v>
      </c>
      <c r="BK210">
        <f t="shared" si="238"/>
        <v>7</v>
      </c>
      <c r="BL210" s="1">
        <f t="shared" si="256"/>
        <v>44034</v>
      </c>
      <c r="BM210">
        <f t="shared" si="257"/>
        <v>2557</v>
      </c>
      <c r="BN210">
        <f t="shared" si="258"/>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row>
    <row r="211" spans="1:83" ht="18" customHeight="1" x14ac:dyDescent="0.55000000000000004">
      <c r="A211" s="180">
        <v>44035</v>
      </c>
      <c r="B211" s="241">
        <v>6</v>
      </c>
      <c r="C211" s="155">
        <f t="shared" si="248"/>
        <v>2029</v>
      </c>
      <c r="D211" s="155">
        <f t="shared" si="267"/>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47"/>
        <v>44035</v>
      </c>
      <c r="AA211" s="231">
        <f t="shared" si="252"/>
        <v>2750</v>
      </c>
      <c r="AB211" s="231">
        <f t="shared" si="253"/>
        <v>1865</v>
      </c>
      <c r="AC211" s="232">
        <f t="shared" si="254"/>
        <v>22</v>
      </c>
      <c r="AD211" s="184">
        <f t="shared" si="259"/>
        <v>118</v>
      </c>
      <c r="AE211" s="244">
        <f t="shared" si="269"/>
        <v>1044</v>
      </c>
      <c r="AF211" s="156">
        <v>2249</v>
      </c>
      <c r="AG211" s="185">
        <f t="shared" si="246"/>
        <v>35</v>
      </c>
      <c r="AH211" s="156">
        <v>1379</v>
      </c>
      <c r="AI211" s="185">
        <f t="shared" si="268"/>
        <v>1</v>
      </c>
      <c r="AJ211" s="186">
        <v>15</v>
      </c>
      <c r="AK211" s="187">
        <f t="shared" si="260"/>
        <v>0</v>
      </c>
      <c r="AL211" s="156">
        <v>46</v>
      </c>
      <c r="AM211" s="185">
        <f t="shared" si="261"/>
        <v>0</v>
      </c>
      <c r="AN211" s="156">
        <v>46</v>
      </c>
      <c r="AO211" s="185">
        <f t="shared" si="262"/>
        <v>0</v>
      </c>
      <c r="AP211" s="188">
        <v>0</v>
      </c>
      <c r="AQ211" s="187">
        <f t="shared" si="263"/>
        <v>0</v>
      </c>
      <c r="AR211" s="156">
        <v>455</v>
      </c>
      <c r="AS211" s="185">
        <f t="shared" si="241"/>
        <v>0</v>
      </c>
      <c r="AT211" s="156">
        <v>440</v>
      </c>
      <c r="AU211" s="185">
        <f t="shared" si="264"/>
        <v>0</v>
      </c>
      <c r="AV211" s="189">
        <v>7</v>
      </c>
      <c r="AW211" s="247">
        <v>40</v>
      </c>
      <c r="AX211" s="238">
        <f t="shared" si="242"/>
        <v>44035</v>
      </c>
      <c r="AY211" s="6">
        <v>0</v>
      </c>
      <c r="AZ211" s="239">
        <f t="shared" si="231"/>
        <v>335</v>
      </c>
      <c r="BA211" s="239">
        <f t="shared" si="265"/>
        <v>18</v>
      </c>
      <c r="BB211" s="130">
        <v>0</v>
      </c>
      <c r="BC211" s="27">
        <f t="shared" si="232"/>
        <v>21</v>
      </c>
      <c r="BD211" s="239">
        <f t="shared" si="266"/>
        <v>29</v>
      </c>
      <c r="BE211" s="230">
        <f t="shared" si="233"/>
        <v>44035</v>
      </c>
      <c r="BF211" s="132">
        <f t="shared" si="234"/>
        <v>6</v>
      </c>
      <c r="BG211" s="230">
        <f t="shared" si="235"/>
        <v>44035</v>
      </c>
      <c r="BH211" s="132">
        <f t="shared" si="236"/>
        <v>2029</v>
      </c>
      <c r="BI211" s="1">
        <f t="shared" si="255"/>
        <v>44035</v>
      </c>
      <c r="BJ211">
        <f t="shared" si="237"/>
        <v>43</v>
      </c>
      <c r="BK211">
        <f t="shared" si="238"/>
        <v>9</v>
      </c>
      <c r="BL211" s="1">
        <f t="shared" si="256"/>
        <v>44035</v>
      </c>
      <c r="BM211">
        <f t="shared" si="257"/>
        <v>2600</v>
      </c>
      <c r="BN211">
        <f t="shared" si="258"/>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row>
    <row r="212" spans="1:83" ht="18" customHeight="1" x14ac:dyDescent="0.55000000000000004">
      <c r="A212" s="180">
        <v>44036</v>
      </c>
      <c r="B212" s="241">
        <v>5</v>
      </c>
      <c r="C212" s="155">
        <f t="shared" si="248"/>
        <v>2034</v>
      </c>
      <c r="D212" s="155">
        <f t="shared" si="267"/>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47"/>
        <v>44036</v>
      </c>
      <c r="AA212" s="231">
        <f t="shared" si="252"/>
        <v>2876</v>
      </c>
      <c r="AB212" s="231">
        <f t="shared" si="253"/>
        <v>1893</v>
      </c>
      <c r="AC212" s="232">
        <f t="shared" si="254"/>
        <v>23</v>
      </c>
      <c r="AD212" s="184">
        <f t="shared" si="259"/>
        <v>123</v>
      </c>
      <c r="AE212" s="244">
        <f t="shared" si="269"/>
        <v>1167</v>
      </c>
      <c r="AF212" s="156">
        <v>2372</v>
      </c>
      <c r="AG212" s="185">
        <f t="shared" si="246"/>
        <v>28</v>
      </c>
      <c r="AH212" s="156">
        <v>1407</v>
      </c>
      <c r="AI212" s="185">
        <f t="shared" si="268"/>
        <v>1</v>
      </c>
      <c r="AJ212" s="186">
        <v>16</v>
      </c>
      <c r="AK212" s="187">
        <f t="shared" si="260"/>
        <v>0</v>
      </c>
      <c r="AL212" s="156">
        <v>46</v>
      </c>
      <c r="AM212" s="185">
        <f t="shared" si="261"/>
        <v>0</v>
      </c>
      <c r="AN212" s="156">
        <v>46</v>
      </c>
      <c r="AO212" s="185">
        <f t="shared" si="262"/>
        <v>0</v>
      </c>
      <c r="AP212" s="188">
        <v>0</v>
      </c>
      <c r="AQ212" s="187">
        <f t="shared" si="263"/>
        <v>3</v>
      </c>
      <c r="AR212" s="156">
        <v>458</v>
      </c>
      <c r="AS212" s="185">
        <f t="shared" si="241"/>
        <v>0</v>
      </c>
      <c r="AT212" s="156">
        <v>440</v>
      </c>
      <c r="AU212" s="185">
        <f t="shared" si="264"/>
        <v>0</v>
      </c>
      <c r="AV212" s="189">
        <v>7</v>
      </c>
      <c r="AW212" s="247">
        <v>41</v>
      </c>
      <c r="AX212" s="238">
        <f t="shared" si="242"/>
        <v>44036</v>
      </c>
      <c r="AY212" s="6">
        <v>0</v>
      </c>
      <c r="AZ212" s="239">
        <f t="shared" si="231"/>
        <v>335</v>
      </c>
      <c r="BA212" s="239">
        <f t="shared" si="265"/>
        <v>19</v>
      </c>
      <c r="BB212" s="130">
        <v>0</v>
      </c>
      <c r="BC212" s="27">
        <f t="shared" si="232"/>
        <v>21</v>
      </c>
      <c r="BD212" s="239">
        <f t="shared" si="266"/>
        <v>30</v>
      </c>
      <c r="BE212" s="230">
        <f t="shared" si="233"/>
        <v>44036</v>
      </c>
      <c r="BF212" s="132">
        <f t="shared" si="234"/>
        <v>5</v>
      </c>
      <c r="BG212" s="230">
        <f t="shared" si="235"/>
        <v>44036</v>
      </c>
      <c r="BH212" s="132">
        <f t="shared" si="236"/>
        <v>2034</v>
      </c>
      <c r="BI212" s="1">
        <f t="shared" si="255"/>
        <v>44036</v>
      </c>
      <c r="BJ212">
        <f t="shared" si="237"/>
        <v>74</v>
      </c>
      <c r="BK212">
        <f t="shared" si="238"/>
        <v>2</v>
      </c>
      <c r="BL212" s="1">
        <f t="shared" si="256"/>
        <v>44036</v>
      </c>
      <c r="BM212">
        <f t="shared" si="257"/>
        <v>2674</v>
      </c>
      <c r="BN212">
        <f t="shared" si="258"/>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0">+A212</f>
        <v>44036</v>
      </c>
      <c r="CB212">
        <f t="shared" ref="CB212:CB217" si="271">+AD212</f>
        <v>123</v>
      </c>
      <c r="CC212">
        <f t="shared" ref="CC212:CC217" si="272">+AG212</f>
        <v>28</v>
      </c>
      <c r="CD212" s="180">
        <f t="shared" ref="CD212:CD217" si="273">+A212</f>
        <v>44036</v>
      </c>
      <c r="CE212">
        <f t="shared" ref="CE212:CE217" si="274">+AI212</f>
        <v>1</v>
      </c>
    </row>
    <row r="213" spans="1:83" ht="18" customHeight="1" x14ac:dyDescent="0.55000000000000004">
      <c r="A213" s="180">
        <v>44037</v>
      </c>
      <c r="B213" s="241">
        <v>11</v>
      </c>
      <c r="C213" s="155">
        <f t="shared" si="248"/>
        <v>2045</v>
      </c>
      <c r="D213" s="155">
        <f t="shared" si="267"/>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47"/>
        <v>44037</v>
      </c>
      <c r="AA213" s="231">
        <f t="shared" si="252"/>
        <v>3009</v>
      </c>
      <c r="AB213" s="231">
        <f t="shared" si="253"/>
        <v>1941</v>
      </c>
      <c r="AC213" s="232">
        <f t="shared" si="254"/>
        <v>25</v>
      </c>
      <c r="AD213" s="184">
        <f t="shared" si="259"/>
        <v>133</v>
      </c>
      <c r="AE213" s="244">
        <f t="shared" si="269"/>
        <v>1300</v>
      </c>
      <c r="AF213" s="156">
        <v>2505</v>
      </c>
      <c r="AG213" s="185">
        <f t="shared" si="246"/>
        <v>48</v>
      </c>
      <c r="AH213" s="156">
        <v>1455</v>
      </c>
      <c r="AI213" s="185">
        <f t="shared" si="268"/>
        <v>2</v>
      </c>
      <c r="AJ213" s="186">
        <v>18</v>
      </c>
      <c r="AK213" s="187">
        <f t="shared" si="260"/>
        <v>0</v>
      </c>
      <c r="AL213" s="156">
        <v>46</v>
      </c>
      <c r="AM213" s="185">
        <f t="shared" si="261"/>
        <v>0</v>
      </c>
      <c r="AN213" s="156">
        <v>46</v>
      </c>
      <c r="AO213" s="185">
        <f t="shared" si="262"/>
        <v>0</v>
      </c>
      <c r="AP213" s="188">
        <v>0</v>
      </c>
      <c r="AQ213" s="187">
        <f t="shared" si="263"/>
        <v>0</v>
      </c>
      <c r="AR213" s="156">
        <v>458</v>
      </c>
      <c r="AS213" s="185">
        <f t="shared" si="241"/>
        <v>0</v>
      </c>
      <c r="AT213" s="156">
        <v>440</v>
      </c>
      <c r="AU213" s="185">
        <f t="shared" si="264"/>
        <v>0</v>
      </c>
      <c r="AV213" s="189">
        <v>7</v>
      </c>
      <c r="AW213" s="247">
        <v>42</v>
      </c>
      <c r="AX213" s="238">
        <f t="shared" si="242"/>
        <v>44037</v>
      </c>
      <c r="AY213" s="6">
        <v>0</v>
      </c>
      <c r="AZ213" s="239">
        <f t="shared" si="231"/>
        <v>335</v>
      </c>
      <c r="BA213" s="239">
        <f t="shared" si="265"/>
        <v>20</v>
      </c>
      <c r="BB213" s="130">
        <v>0</v>
      </c>
      <c r="BC213" s="27">
        <f t="shared" si="232"/>
        <v>21</v>
      </c>
      <c r="BD213" s="239">
        <f t="shared" si="266"/>
        <v>31</v>
      </c>
      <c r="BE213" s="230">
        <f t="shared" si="233"/>
        <v>44037</v>
      </c>
      <c r="BF213" s="132">
        <f t="shared" si="234"/>
        <v>11</v>
      </c>
      <c r="BG213" s="230">
        <f t="shared" si="235"/>
        <v>44037</v>
      </c>
      <c r="BH213" s="132">
        <f t="shared" si="236"/>
        <v>2045</v>
      </c>
      <c r="BI213" s="1">
        <f t="shared" si="255"/>
        <v>44037</v>
      </c>
      <c r="BJ213">
        <f t="shared" si="237"/>
        <v>68</v>
      </c>
      <c r="BK213">
        <f t="shared" si="238"/>
        <v>8</v>
      </c>
      <c r="BL213" s="1">
        <f t="shared" si="256"/>
        <v>44037</v>
      </c>
      <c r="BM213">
        <f t="shared" si="257"/>
        <v>2742</v>
      </c>
      <c r="BN213">
        <f t="shared" si="258"/>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0"/>
        <v>44037</v>
      </c>
      <c r="CB213">
        <f t="shared" si="271"/>
        <v>133</v>
      </c>
      <c r="CC213">
        <f t="shared" si="272"/>
        <v>48</v>
      </c>
      <c r="CD213" s="180">
        <f t="shared" si="273"/>
        <v>44037</v>
      </c>
      <c r="CE213">
        <f t="shared" si="274"/>
        <v>2</v>
      </c>
    </row>
    <row r="214" spans="1:83" ht="18" customHeight="1" x14ac:dyDescent="0.55000000000000004">
      <c r="A214" s="180">
        <v>44038</v>
      </c>
      <c r="B214" s="241">
        <v>4</v>
      </c>
      <c r="C214" s="155">
        <f t="shared" si="248"/>
        <v>2049</v>
      </c>
      <c r="D214" s="155">
        <f t="shared" si="267"/>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47"/>
        <v>44038</v>
      </c>
      <c r="AA214" s="231">
        <f t="shared" si="252"/>
        <v>3137</v>
      </c>
      <c r="AB214" s="231">
        <f t="shared" si="253"/>
        <v>1981</v>
      </c>
      <c r="AC214" s="232">
        <f t="shared" si="254"/>
        <v>25</v>
      </c>
      <c r="AD214" s="184">
        <f t="shared" si="259"/>
        <v>128</v>
      </c>
      <c r="AE214" s="244">
        <f t="shared" si="269"/>
        <v>1428</v>
      </c>
      <c r="AF214" s="156">
        <v>2633</v>
      </c>
      <c r="AG214" s="185">
        <f t="shared" si="246"/>
        <v>40</v>
      </c>
      <c r="AH214" s="156">
        <v>1495</v>
      </c>
      <c r="AI214" s="185">
        <f t="shared" si="268"/>
        <v>0</v>
      </c>
      <c r="AJ214" s="186">
        <v>18</v>
      </c>
      <c r="AK214" s="187">
        <f t="shared" si="260"/>
        <v>0</v>
      </c>
      <c r="AL214" s="156">
        <v>46</v>
      </c>
      <c r="AM214" s="185">
        <f t="shared" si="261"/>
        <v>0</v>
      </c>
      <c r="AN214" s="156">
        <v>46</v>
      </c>
      <c r="AO214" s="185">
        <f t="shared" si="262"/>
        <v>0</v>
      </c>
      <c r="AP214" s="188">
        <v>0</v>
      </c>
      <c r="AQ214" s="187">
        <f t="shared" si="263"/>
        <v>0</v>
      </c>
      <c r="AR214" s="156">
        <v>458</v>
      </c>
      <c r="AS214" s="185">
        <f t="shared" si="241"/>
        <v>0</v>
      </c>
      <c r="AT214" s="156">
        <v>440</v>
      </c>
      <c r="AU214" s="185">
        <f t="shared" si="264"/>
        <v>0</v>
      </c>
      <c r="AV214" s="189">
        <v>7</v>
      </c>
      <c r="AW214" s="247">
        <v>43</v>
      </c>
      <c r="AX214" s="238">
        <f t="shared" si="242"/>
        <v>44038</v>
      </c>
      <c r="AY214" s="6">
        <v>0</v>
      </c>
      <c r="AZ214" s="239">
        <f t="shared" si="231"/>
        <v>335</v>
      </c>
      <c r="BA214" s="239">
        <f t="shared" si="265"/>
        <v>21</v>
      </c>
      <c r="BB214" s="130">
        <v>0</v>
      </c>
      <c r="BC214" s="27">
        <f t="shared" si="232"/>
        <v>21</v>
      </c>
      <c r="BD214" s="239">
        <f t="shared" si="266"/>
        <v>32</v>
      </c>
      <c r="BE214" s="230">
        <f t="shared" si="233"/>
        <v>44038</v>
      </c>
      <c r="BF214" s="132">
        <f t="shared" si="234"/>
        <v>4</v>
      </c>
      <c r="BG214" s="230">
        <f t="shared" si="235"/>
        <v>44038</v>
      </c>
      <c r="BH214" s="132">
        <f t="shared" si="236"/>
        <v>2049</v>
      </c>
      <c r="BI214" s="1">
        <f t="shared" si="255"/>
        <v>44038</v>
      </c>
      <c r="BJ214">
        <f t="shared" si="237"/>
        <v>44</v>
      </c>
      <c r="BK214">
        <f t="shared" si="238"/>
        <v>1</v>
      </c>
      <c r="BL214" s="1">
        <f t="shared" si="256"/>
        <v>44038</v>
      </c>
      <c r="BM214">
        <f t="shared" si="257"/>
        <v>2786</v>
      </c>
      <c r="BN214">
        <f t="shared" si="258"/>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0"/>
        <v>44038</v>
      </c>
      <c r="CB214">
        <f t="shared" si="271"/>
        <v>128</v>
      </c>
      <c r="CC214">
        <f t="shared" si="272"/>
        <v>40</v>
      </c>
      <c r="CD214" s="180">
        <f t="shared" si="273"/>
        <v>44038</v>
      </c>
      <c r="CE214">
        <f t="shared" si="274"/>
        <v>0</v>
      </c>
    </row>
    <row r="215" spans="1:83" ht="18" customHeight="1" x14ac:dyDescent="0.55000000000000004">
      <c r="A215" s="180">
        <v>44039</v>
      </c>
      <c r="B215" s="241">
        <v>4</v>
      </c>
      <c r="C215" s="155">
        <f t="shared" ref="C215" si="275">+B215+C214</f>
        <v>2053</v>
      </c>
      <c r="D215" s="155">
        <f t="shared" ref="D215" si="276">+C215-F215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47"/>
        <v>44039</v>
      </c>
      <c r="AA215" s="231">
        <f t="shared" ref="AA215" si="277">+AF215+AL215+AR215</f>
        <v>3286</v>
      </c>
      <c r="AB215" s="231">
        <f t="shared" ref="AB215" si="278">+AH215+AN215+AT215</f>
        <v>1972</v>
      </c>
      <c r="AC215" s="232">
        <f t="shared" ref="AC215" si="279">+AJ215+AP215+AV215</f>
        <v>29</v>
      </c>
      <c r="AD215" s="184">
        <f t="shared" ref="AD215" si="280">+AF215-AF214</f>
        <v>145</v>
      </c>
      <c r="AE215" s="244">
        <f t="shared" si="269"/>
        <v>1573</v>
      </c>
      <c r="AF215" s="156">
        <v>2778</v>
      </c>
      <c r="AG215" s="185">
        <f t="shared" si="246"/>
        <v>-9</v>
      </c>
      <c r="AH215" s="156">
        <v>1486</v>
      </c>
      <c r="AI215" s="185">
        <f t="shared" ref="AI215" si="281">+AJ215-AJ214</f>
        <v>4</v>
      </c>
      <c r="AJ215" s="186">
        <v>22</v>
      </c>
      <c r="AK215" s="187">
        <f t="shared" ref="AK215" si="282">+AL215-AL214</f>
        <v>0</v>
      </c>
      <c r="AL215" s="156">
        <v>46</v>
      </c>
      <c r="AM215" s="185">
        <f t="shared" ref="AM215" si="283">+AN215-AN214</f>
        <v>0</v>
      </c>
      <c r="AN215" s="156">
        <v>46</v>
      </c>
      <c r="AO215" s="185">
        <f t="shared" ref="AO215" si="284">+AP215-AP214</f>
        <v>0</v>
      </c>
      <c r="AP215" s="188">
        <v>0</v>
      </c>
      <c r="AQ215" s="187">
        <f t="shared" si="263"/>
        <v>4</v>
      </c>
      <c r="AR215" s="156">
        <v>462</v>
      </c>
      <c r="AS215" s="185">
        <f t="shared" ref="AS215" si="285">+AT215-AT214</f>
        <v>0</v>
      </c>
      <c r="AT215" s="156">
        <v>440</v>
      </c>
      <c r="AU215" s="185">
        <f t="shared" ref="AU215" si="286">+AV215-AV214</f>
        <v>0</v>
      </c>
      <c r="AV215" s="189">
        <v>7</v>
      </c>
      <c r="AW215" s="247">
        <v>44</v>
      </c>
      <c r="AX215" s="238">
        <f t="shared" ref="AX215" si="287">+A215</f>
        <v>44039</v>
      </c>
      <c r="AY215" s="6">
        <v>1</v>
      </c>
      <c r="AZ215" s="239">
        <f t="shared" ref="AZ215" si="288">+AZ214+AY215</f>
        <v>336</v>
      </c>
      <c r="BA215" s="246"/>
      <c r="BB215" s="130">
        <v>0</v>
      </c>
      <c r="BC215" s="27">
        <f t="shared" ref="BC215" si="289">+BC214+BB215</f>
        <v>21</v>
      </c>
      <c r="BD215" s="239">
        <f t="shared" si="266"/>
        <v>33</v>
      </c>
      <c r="BE215" s="230">
        <f t="shared" ref="BE215" si="290">+Z215</f>
        <v>44039</v>
      </c>
      <c r="BF215" s="132">
        <f t="shared" ref="BF215" si="291">+B215</f>
        <v>4</v>
      </c>
      <c r="BG215" s="230">
        <f t="shared" ref="BG215" si="292">+A215</f>
        <v>44039</v>
      </c>
      <c r="BH215" s="132">
        <f t="shared" ref="BH215" si="293">+C215</f>
        <v>2053</v>
      </c>
      <c r="BI215" s="1">
        <f t="shared" ref="BI215" si="294">+BE215</f>
        <v>44039</v>
      </c>
      <c r="BJ215">
        <f t="shared" ref="BJ215" si="295">+L215</f>
        <v>34</v>
      </c>
      <c r="BK215">
        <f t="shared" ref="BK215" si="296">+M215</f>
        <v>6</v>
      </c>
      <c r="BL215" s="1">
        <f t="shared" ref="BL215" si="297">+BI215</f>
        <v>44039</v>
      </c>
      <c r="BM215">
        <f t="shared" ref="BM215" si="298">+BM214+BJ215</f>
        <v>2820</v>
      </c>
      <c r="BN215">
        <f t="shared" ref="BN215" si="299">+BN214+BK215</f>
        <v>612</v>
      </c>
      <c r="BO215" s="180">
        <f t="shared" ref="BO215" si="300">+A215</f>
        <v>44039</v>
      </c>
      <c r="BP215">
        <f t="shared" ref="BP215" si="301">+AF215</f>
        <v>2778</v>
      </c>
      <c r="BQ215">
        <f t="shared" ref="BQ215" si="302">+AH215</f>
        <v>1486</v>
      </c>
      <c r="BR215">
        <f t="shared" ref="BR215" si="303">+AJ215</f>
        <v>22</v>
      </c>
      <c r="BS215" s="180">
        <f t="shared" ref="BS215" si="304">+A215</f>
        <v>44039</v>
      </c>
      <c r="BT215">
        <f t="shared" ref="BT215" si="305">+AL215</f>
        <v>46</v>
      </c>
      <c r="BU215">
        <f t="shared" ref="BU215" si="306">+AN215</f>
        <v>46</v>
      </c>
      <c r="BV215">
        <f t="shared" ref="BV215" si="307">+AP215</f>
        <v>0</v>
      </c>
      <c r="BW215" s="180">
        <f t="shared" ref="BW215" si="308">+A215</f>
        <v>44039</v>
      </c>
      <c r="BX215">
        <f t="shared" ref="BX215" si="309">+AR215</f>
        <v>462</v>
      </c>
      <c r="BY215">
        <f t="shared" ref="BY215" si="310">+AT215</f>
        <v>440</v>
      </c>
      <c r="BZ215">
        <f t="shared" ref="BZ215" si="311">+AV215</f>
        <v>7</v>
      </c>
      <c r="CA215" s="180">
        <f t="shared" si="270"/>
        <v>44039</v>
      </c>
      <c r="CB215">
        <f t="shared" si="271"/>
        <v>145</v>
      </c>
      <c r="CC215">
        <f t="shared" si="272"/>
        <v>-9</v>
      </c>
      <c r="CD215" s="180">
        <f t="shared" si="273"/>
        <v>44039</v>
      </c>
      <c r="CE215">
        <f t="shared" si="274"/>
        <v>4</v>
      </c>
    </row>
    <row r="216" spans="1:83" ht="18" customHeight="1" x14ac:dyDescent="0.55000000000000004">
      <c r="A216" s="180">
        <v>44040</v>
      </c>
      <c r="B216" s="241">
        <v>3</v>
      </c>
      <c r="C216" s="155">
        <f t="shared" ref="C216" si="312">+B216+C215</f>
        <v>2056</v>
      </c>
      <c r="D216" s="155">
        <f t="shared" ref="D216" si="313">+C216-F216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4">+A216</f>
        <v>44040</v>
      </c>
      <c r="AA216" s="231">
        <f t="shared" ref="AA216" si="315">+AF216+AL216+AR216</f>
        <v>3397</v>
      </c>
      <c r="AB216" s="231">
        <f t="shared" ref="AB216" si="316">+AH216+AN216+AT216</f>
        <v>2013</v>
      </c>
      <c r="AC216" s="232">
        <f t="shared" ref="AC216" si="317">+AJ216+AP216+AV216</f>
        <v>30</v>
      </c>
      <c r="AD216" s="184">
        <f t="shared" ref="AD216" si="318">+AF216-AF215</f>
        <v>106</v>
      </c>
      <c r="AE216" s="244">
        <f t="shared" ref="AE216" si="319">+AE215+AD216</f>
        <v>1679</v>
      </c>
      <c r="AF216" s="156">
        <v>2884</v>
      </c>
      <c r="AG216" s="185">
        <f t="shared" ref="AG216:AG217" si="320">+AH216-AH215</f>
        <v>41</v>
      </c>
      <c r="AH216" s="156">
        <v>1527</v>
      </c>
      <c r="AI216" s="185">
        <f t="shared" ref="AI216" si="321">+AJ216-AJ215</f>
        <v>1</v>
      </c>
      <c r="AJ216" s="186">
        <v>23</v>
      </c>
      <c r="AK216" s="187">
        <f t="shared" ref="AK216" si="322">+AL216-AL215</f>
        <v>0</v>
      </c>
      <c r="AL216" s="156">
        <v>46</v>
      </c>
      <c r="AM216" s="185">
        <f t="shared" ref="AM216" si="323">+AN216-AN215</f>
        <v>0</v>
      </c>
      <c r="AN216" s="156">
        <v>46</v>
      </c>
      <c r="AO216" s="185">
        <f t="shared" ref="AO216" si="324">+AP216-AP215</f>
        <v>0</v>
      </c>
      <c r="AP216" s="188">
        <v>0</v>
      </c>
      <c r="AQ216" s="187">
        <f t="shared" ref="AQ216" si="325">+AR216-AR215</f>
        <v>5</v>
      </c>
      <c r="AR216" s="156">
        <v>467</v>
      </c>
      <c r="AS216" s="185">
        <f t="shared" ref="AS216" si="326">+AT216-AT215</f>
        <v>0</v>
      </c>
      <c r="AT216" s="156">
        <v>440</v>
      </c>
      <c r="AU216" s="185">
        <f t="shared" ref="AU216" si="327">+AV216-AV215</f>
        <v>0</v>
      </c>
      <c r="AV216" s="189">
        <v>7</v>
      </c>
      <c r="AW216" s="247">
        <v>45</v>
      </c>
      <c r="AX216" s="238">
        <f t="shared" ref="AX216" si="328">+A216</f>
        <v>44040</v>
      </c>
      <c r="AY216" s="6">
        <v>1</v>
      </c>
      <c r="AZ216" s="239">
        <f t="shared" ref="AZ216" si="329">+AZ215+AY216</f>
        <v>337</v>
      </c>
      <c r="BA216" s="246"/>
      <c r="BB216" s="130">
        <v>0</v>
      </c>
      <c r="BC216" s="27">
        <f t="shared" ref="BC216" si="330">+BC215+BB216</f>
        <v>21</v>
      </c>
      <c r="BD216" s="239">
        <f t="shared" si="266"/>
        <v>34</v>
      </c>
      <c r="BE216" s="230">
        <f t="shared" ref="BE216" si="331">+Z216</f>
        <v>44040</v>
      </c>
      <c r="BF216" s="132">
        <f t="shared" ref="BF216" si="332">+B216</f>
        <v>3</v>
      </c>
      <c r="BG216" s="230">
        <f t="shared" ref="BG216" si="333">+A216</f>
        <v>44040</v>
      </c>
      <c r="BH216" s="132">
        <f t="shared" ref="BH216" si="334">+C216</f>
        <v>2056</v>
      </c>
      <c r="BI216" s="1">
        <f t="shared" ref="BI216" si="335">+BE216</f>
        <v>44040</v>
      </c>
      <c r="BJ216">
        <f t="shared" ref="BJ216" si="336">+L216</f>
        <v>27</v>
      </c>
      <c r="BK216">
        <f t="shared" ref="BK216" si="337">+M216</f>
        <v>8</v>
      </c>
      <c r="BL216" s="1">
        <f t="shared" ref="BL216" si="338">+BI216</f>
        <v>44040</v>
      </c>
      <c r="BM216">
        <f t="shared" ref="BM216" si="339">+BM215+BJ216</f>
        <v>2847</v>
      </c>
      <c r="BN216">
        <f t="shared" ref="BN216" si="340">+BN215+BK216</f>
        <v>620</v>
      </c>
      <c r="BO216" s="180">
        <f t="shared" ref="BO216" si="341">+A216</f>
        <v>44040</v>
      </c>
      <c r="BP216">
        <f t="shared" ref="BP216" si="342">+AF216</f>
        <v>2884</v>
      </c>
      <c r="BQ216">
        <f t="shared" ref="BQ216" si="343">+AH216</f>
        <v>1527</v>
      </c>
      <c r="BR216">
        <f t="shared" ref="BR216" si="344">+AJ216</f>
        <v>23</v>
      </c>
      <c r="BS216" s="180">
        <f t="shared" ref="BS216" si="345">+A216</f>
        <v>44040</v>
      </c>
      <c r="BT216">
        <f t="shared" ref="BT216" si="346">+AL216</f>
        <v>46</v>
      </c>
      <c r="BU216">
        <f t="shared" ref="BU216" si="347">+AN216</f>
        <v>46</v>
      </c>
      <c r="BV216">
        <f t="shared" ref="BV216" si="348">+AP216</f>
        <v>0</v>
      </c>
      <c r="BW216" s="180">
        <f t="shared" ref="BW216" si="349">+A216</f>
        <v>44040</v>
      </c>
      <c r="BX216">
        <f t="shared" ref="BX216" si="350">+AR216</f>
        <v>467</v>
      </c>
      <c r="BY216">
        <f t="shared" ref="BY216" si="351">+AT216</f>
        <v>440</v>
      </c>
      <c r="BZ216">
        <f t="shared" ref="BZ216" si="352">+AV216</f>
        <v>7</v>
      </c>
      <c r="CA216" s="180">
        <f t="shared" si="270"/>
        <v>44040</v>
      </c>
      <c r="CB216">
        <f t="shared" si="271"/>
        <v>106</v>
      </c>
      <c r="CC216">
        <f t="shared" si="272"/>
        <v>41</v>
      </c>
      <c r="CD216" s="180">
        <f t="shared" si="273"/>
        <v>44040</v>
      </c>
      <c r="CE216">
        <f t="shared" si="274"/>
        <v>1</v>
      </c>
    </row>
    <row r="217" spans="1:83" ht="18" customHeight="1" x14ac:dyDescent="0.55000000000000004">
      <c r="A217" s="180">
        <v>44041</v>
      </c>
      <c r="B217" s="241">
        <v>3</v>
      </c>
      <c r="C217" s="155">
        <f t="shared" ref="C217" si="353">+B217+C216</f>
        <v>2059</v>
      </c>
      <c r="D217" s="155">
        <f t="shared" ref="D217" si="354">+C217-F217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5">+A217</f>
        <v>44041</v>
      </c>
      <c r="AA217" s="231">
        <f t="shared" ref="AA217" si="356">+AF217+AL217+AR217</f>
        <v>3515</v>
      </c>
      <c r="AB217" s="231">
        <f t="shared" ref="AB217" si="357">+AH217+AN217+AT217</f>
        <v>2077</v>
      </c>
      <c r="AC217" s="232">
        <f t="shared" ref="AC217" si="358">+AJ217+AP217+AV217</f>
        <v>31</v>
      </c>
      <c r="AD217" s="184">
        <f t="shared" ref="AD217" si="359">+AF217-AF216</f>
        <v>118</v>
      </c>
      <c r="AE217" s="244">
        <f t="shared" ref="AE217:AE218" si="360">+AE216+AD217</f>
        <v>1797</v>
      </c>
      <c r="AF217" s="156">
        <v>3002</v>
      </c>
      <c r="AG217" s="185">
        <f t="shared" si="320"/>
        <v>64</v>
      </c>
      <c r="AH217" s="156">
        <v>1591</v>
      </c>
      <c r="AI217" s="185">
        <f t="shared" ref="AI217:AI218" si="361">+AJ217-AJ216</f>
        <v>1</v>
      </c>
      <c r="AJ217" s="186">
        <v>24</v>
      </c>
      <c r="AK217" s="187">
        <f t="shared" ref="AK217" si="362">+AL217-AL216</f>
        <v>0</v>
      </c>
      <c r="AL217" s="156">
        <v>46</v>
      </c>
      <c r="AM217" s="185">
        <f t="shared" ref="AM217" si="363">+AN217-AN216</f>
        <v>0</v>
      </c>
      <c r="AN217" s="156">
        <v>46</v>
      </c>
      <c r="AO217" s="185">
        <f t="shared" ref="AO217" si="364">+AP217-AP216</f>
        <v>0</v>
      </c>
      <c r="AP217" s="188">
        <v>0</v>
      </c>
      <c r="AQ217" s="187">
        <f t="shared" ref="AQ217" si="365">+AR217-AR216</f>
        <v>0</v>
      </c>
      <c r="AR217" s="156">
        <v>467</v>
      </c>
      <c r="AS217" s="185">
        <f t="shared" ref="AS217" si="366">+AT217-AT216</f>
        <v>0</v>
      </c>
      <c r="AT217" s="156">
        <v>440</v>
      </c>
      <c r="AU217" s="185">
        <f t="shared" ref="AU217" si="367">+AV217-AV216</f>
        <v>0</v>
      </c>
      <c r="AV217" s="189">
        <v>7</v>
      </c>
      <c r="AW217" s="247">
        <v>46</v>
      </c>
      <c r="AX217" s="238">
        <f t="shared" ref="AX217" si="368">+A217</f>
        <v>44041</v>
      </c>
      <c r="AY217" s="6">
        <v>1</v>
      </c>
      <c r="AZ217" s="239">
        <f t="shared" ref="AZ217" si="369">+AZ216+AY217</f>
        <v>338</v>
      </c>
      <c r="BA217" s="246"/>
      <c r="BB217" s="130">
        <v>0</v>
      </c>
      <c r="BC217" s="27">
        <f t="shared" ref="BC217" si="370">+BC216+BB217</f>
        <v>21</v>
      </c>
      <c r="BD217" s="239">
        <f t="shared" si="266"/>
        <v>35</v>
      </c>
      <c r="BE217" s="230">
        <f t="shared" ref="BE217" si="371">+Z217</f>
        <v>44041</v>
      </c>
      <c r="BF217" s="132">
        <f t="shared" ref="BF217" si="372">+B217</f>
        <v>3</v>
      </c>
      <c r="BG217" s="230">
        <f t="shared" ref="BG217" si="373">+A217</f>
        <v>44041</v>
      </c>
      <c r="BH217" s="132">
        <f t="shared" ref="BH217" si="374">+C217</f>
        <v>2059</v>
      </c>
      <c r="BI217" s="1">
        <f t="shared" ref="BI217" si="375">+BE217</f>
        <v>44041</v>
      </c>
      <c r="BJ217">
        <f t="shared" ref="BJ217" si="376">+L217</f>
        <v>21</v>
      </c>
      <c r="BK217">
        <f t="shared" ref="BK217" si="377">+M217</f>
        <v>1</v>
      </c>
      <c r="BL217" s="1">
        <f t="shared" ref="BL217" si="378">+BI217</f>
        <v>44041</v>
      </c>
      <c r="BM217">
        <f t="shared" ref="BM217" si="379">+BM216+BJ217</f>
        <v>2868</v>
      </c>
      <c r="BN217">
        <f t="shared" ref="BN217" si="380">+BN216+BK217</f>
        <v>621</v>
      </c>
      <c r="BO217" s="180">
        <f t="shared" ref="BO217" si="381">+A217</f>
        <v>44041</v>
      </c>
      <c r="BP217">
        <f t="shared" ref="BP217" si="382">+AF217</f>
        <v>3002</v>
      </c>
      <c r="BQ217">
        <f t="shared" ref="BQ217" si="383">+AH217</f>
        <v>1591</v>
      </c>
      <c r="BR217">
        <f t="shared" ref="BR217" si="384">+AJ217</f>
        <v>24</v>
      </c>
      <c r="BS217" s="180">
        <f t="shared" ref="BS217" si="385">+A217</f>
        <v>44041</v>
      </c>
      <c r="BT217">
        <f t="shared" ref="BT217" si="386">+AL217</f>
        <v>46</v>
      </c>
      <c r="BU217">
        <f t="shared" ref="BU217" si="387">+AN217</f>
        <v>46</v>
      </c>
      <c r="BV217">
        <f t="shared" ref="BV217" si="388">+AP217</f>
        <v>0</v>
      </c>
      <c r="BW217" s="180">
        <f t="shared" ref="BW217" si="389">+A217</f>
        <v>44041</v>
      </c>
      <c r="BX217">
        <f t="shared" ref="BX217" si="390">+AR217</f>
        <v>467</v>
      </c>
      <c r="BY217">
        <f t="shared" ref="BY217" si="391">+AT217</f>
        <v>440</v>
      </c>
      <c r="BZ217">
        <f t="shared" ref="BZ217" si="392">+AV217</f>
        <v>7</v>
      </c>
      <c r="CA217" s="180">
        <f t="shared" si="270"/>
        <v>44041</v>
      </c>
      <c r="CB217">
        <f t="shared" si="271"/>
        <v>118</v>
      </c>
      <c r="CC217">
        <f t="shared" si="272"/>
        <v>64</v>
      </c>
      <c r="CD217" s="180">
        <f t="shared" si="273"/>
        <v>44041</v>
      </c>
      <c r="CE217">
        <f t="shared" si="274"/>
        <v>1</v>
      </c>
    </row>
    <row r="218" spans="1:83" ht="18" customHeight="1" x14ac:dyDescent="0.55000000000000004">
      <c r="A218" s="180">
        <v>44042</v>
      </c>
      <c r="B218" s="241">
        <v>4</v>
      </c>
      <c r="C218" s="155">
        <f t="shared" ref="C218" si="393">+B218+C217</f>
        <v>2063</v>
      </c>
      <c r="D218" s="155">
        <f t="shared" ref="D218" si="394">+C218-F218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5"/>
        <v>44042</v>
      </c>
      <c r="AA218" s="231">
        <f t="shared" ref="AA218" si="395">+AF218+AL218+AR218</f>
        <v>3664</v>
      </c>
      <c r="AB218" s="231">
        <f t="shared" ref="AB218" si="396">+AH218+AN218+AT218</f>
        <v>2146</v>
      </c>
      <c r="AC218" s="232">
        <f t="shared" ref="AC218" si="397">+AJ218+AP218+AV218</f>
        <v>32</v>
      </c>
      <c r="AD218" s="184">
        <f t="shared" ref="AD218" si="398">+AF218-AF217</f>
        <v>149</v>
      </c>
      <c r="AE218" s="244">
        <f t="shared" si="360"/>
        <v>1946</v>
      </c>
      <c r="AF218" s="156">
        <v>3151</v>
      </c>
      <c r="AG218" s="185">
        <f t="shared" ref="AG218" si="399">+AH218-AH217</f>
        <v>69</v>
      </c>
      <c r="AH218" s="156">
        <v>1660</v>
      </c>
      <c r="AI218" s="185">
        <f t="shared" si="361"/>
        <v>1</v>
      </c>
      <c r="AJ218" s="186">
        <v>25</v>
      </c>
      <c r="AK218" s="187">
        <f t="shared" ref="AK218" si="400">+AL218-AL217</f>
        <v>0</v>
      </c>
      <c r="AL218" s="156">
        <v>46</v>
      </c>
      <c r="AM218" s="185">
        <f t="shared" ref="AM218" si="401">+AN218-AN217</f>
        <v>0</v>
      </c>
      <c r="AN218" s="156">
        <v>46</v>
      </c>
      <c r="AO218" s="185">
        <f t="shared" ref="AO218" si="402">+AP218-AP217</f>
        <v>0</v>
      </c>
      <c r="AP218" s="188">
        <v>0</v>
      </c>
      <c r="AQ218" s="187">
        <f t="shared" ref="AQ218" si="403">+AR218-AR217</f>
        <v>0</v>
      </c>
      <c r="AR218" s="156">
        <v>467</v>
      </c>
      <c r="AS218" s="185">
        <f t="shared" ref="AS218" si="404">+AT218-AT217</f>
        <v>0</v>
      </c>
      <c r="AT218" s="156">
        <v>440</v>
      </c>
      <c r="AU218" s="185">
        <f t="shared" ref="AU218" si="405">+AV218-AV217</f>
        <v>0</v>
      </c>
      <c r="AV218" s="189">
        <v>7</v>
      </c>
      <c r="AW218" s="247">
        <v>47</v>
      </c>
      <c r="AX218" s="238">
        <f t="shared" ref="AX218" si="406">+A218</f>
        <v>44042</v>
      </c>
      <c r="AY218" s="6">
        <v>0</v>
      </c>
      <c r="AZ218" s="239">
        <f t="shared" ref="AZ218" si="407">+AZ217+AY218</f>
        <v>338</v>
      </c>
      <c r="BA218" s="239">
        <v>1</v>
      </c>
      <c r="BB218" s="130">
        <v>0</v>
      </c>
      <c r="BC218" s="27">
        <f t="shared" ref="BC218" si="408">+BC217+BB218</f>
        <v>21</v>
      </c>
      <c r="BD218" s="239">
        <f t="shared" si="266"/>
        <v>36</v>
      </c>
      <c r="BE218" s="230">
        <f t="shared" ref="BE218" si="409">+Z218</f>
        <v>44042</v>
      </c>
      <c r="BF218" s="132">
        <f t="shared" ref="BF218" si="410">+B218</f>
        <v>4</v>
      </c>
      <c r="BG218" s="230">
        <f t="shared" ref="BG218" si="411">+A218</f>
        <v>44042</v>
      </c>
      <c r="BH218" s="132">
        <f t="shared" ref="BH218" si="412">+C218</f>
        <v>2063</v>
      </c>
      <c r="BI218" s="1">
        <f t="shared" ref="BI218" si="413">+BE218</f>
        <v>44042</v>
      </c>
      <c r="BJ218">
        <f t="shared" ref="BJ218" si="414">+L218</f>
        <v>11</v>
      </c>
      <c r="BK218">
        <f t="shared" ref="BK218" si="415">+M218</f>
        <v>5</v>
      </c>
      <c r="BL218" s="1">
        <f t="shared" ref="BL218" si="416">+BI218</f>
        <v>44042</v>
      </c>
      <c r="BM218">
        <f t="shared" ref="BM218" si="417">+BM217+BJ218</f>
        <v>2879</v>
      </c>
      <c r="BN218">
        <f t="shared" ref="BN218" si="418">+BN217+BK218</f>
        <v>626</v>
      </c>
      <c r="BO218" s="180">
        <f t="shared" ref="BO218" si="419">+A218</f>
        <v>44042</v>
      </c>
      <c r="BP218">
        <f t="shared" ref="BP218" si="420">+AF218</f>
        <v>3151</v>
      </c>
      <c r="BQ218">
        <f t="shared" ref="BQ218" si="421">+AH218</f>
        <v>1660</v>
      </c>
      <c r="BR218">
        <f t="shared" ref="BR218" si="422">+AJ218</f>
        <v>25</v>
      </c>
      <c r="BS218" s="180">
        <f t="shared" ref="BS218" si="423">+A218</f>
        <v>44042</v>
      </c>
      <c r="BT218">
        <f t="shared" ref="BT218" si="424">+AL218</f>
        <v>46</v>
      </c>
      <c r="BU218">
        <f t="shared" ref="BU218" si="425">+AN218</f>
        <v>46</v>
      </c>
      <c r="BV218">
        <f t="shared" ref="BV218" si="426">+AP218</f>
        <v>0</v>
      </c>
      <c r="BW218" s="180">
        <f t="shared" ref="BW218" si="427">+A218</f>
        <v>44042</v>
      </c>
      <c r="BX218">
        <f t="shared" ref="BX218" si="428">+AR218</f>
        <v>467</v>
      </c>
      <c r="BY218">
        <f t="shared" ref="BY218" si="429">+AT218</f>
        <v>440</v>
      </c>
      <c r="BZ218">
        <f t="shared" ref="BZ218" si="430">+AV218</f>
        <v>7</v>
      </c>
      <c r="CA218" s="180">
        <f t="shared" ref="CA218" si="431">+A218</f>
        <v>44042</v>
      </c>
      <c r="CB218">
        <f t="shared" ref="CB218" si="432">+AD218</f>
        <v>149</v>
      </c>
      <c r="CC218">
        <f t="shared" ref="CC218" si="433">+AG218</f>
        <v>69</v>
      </c>
      <c r="CD218" s="180">
        <f t="shared" ref="CD218" si="434">+A218</f>
        <v>44042</v>
      </c>
      <c r="CE218">
        <f t="shared" ref="CE218" si="435">+AI218</f>
        <v>1</v>
      </c>
    </row>
    <row r="219" spans="1:83" ht="18" customHeight="1" x14ac:dyDescent="0.55000000000000004">
      <c r="A219" s="180">
        <v>44043</v>
      </c>
      <c r="B219" s="241">
        <v>6</v>
      </c>
      <c r="C219" s="155">
        <f t="shared" ref="C219" si="436">+B219+C218</f>
        <v>2069</v>
      </c>
      <c r="D219" s="155">
        <f t="shared" ref="D219" si="437">+C219-F219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5"/>
        <v>44043</v>
      </c>
      <c r="AA219" s="231">
        <f t="shared" ref="AA219" si="438">+AF219+AL219+AR219</f>
        <v>3785</v>
      </c>
      <c r="AB219" s="231">
        <f t="shared" ref="AB219" si="439">+AH219+AN219+AT219</f>
        <v>2238</v>
      </c>
      <c r="AC219" s="232">
        <f t="shared" ref="AC219" si="440">+AJ219+AP219+AV219</f>
        <v>34</v>
      </c>
      <c r="AD219" s="184">
        <f t="shared" ref="AD219" si="441">+AF219-AF218</f>
        <v>121</v>
      </c>
      <c r="AE219" s="244">
        <f t="shared" ref="AE219" si="442">+AE218+AD219</f>
        <v>2067</v>
      </c>
      <c r="AF219" s="156">
        <v>3272</v>
      </c>
      <c r="AG219" s="185">
        <f t="shared" ref="AG219" si="443">+AH219-AH218</f>
        <v>91</v>
      </c>
      <c r="AH219" s="156">
        <v>1751</v>
      </c>
      <c r="AI219" s="185">
        <f t="shared" ref="AI219" si="444">+AJ219-AJ218</f>
        <v>2</v>
      </c>
      <c r="AJ219" s="186">
        <v>27</v>
      </c>
      <c r="AK219" s="187">
        <f t="shared" ref="AK219" si="445">+AL219-AL218</f>
        <v>0</v>
      </c>
      <c r="AL219" s="156">
        <v>46</v>
      </c>
      <c r="AM219" s="185">
        <f t="shared" ref="AM219" si="446">+AN219-AN218</f>
        <v>0</v>
      </c>
      <c r="AN219" s="156">
        <v>46</v>
      </c>
      <c r="AO219" s="185">
        <f t="shared" ref="AO219" si="447">+AP219-AP218</f>
        <v>0</v>
      </c>
      <c r="AP219" s="188">
        <v>0</v>
      </c>
      <c r="AQ219" s="187">
        <f t="shared" ref="AQ219" si="448">+AR219-AR218</f>
        <v>0</v>
      </c>
      <c r="AR219" s="156">
        <v>467</v>
      </c>
      <c r="AS219" s="185">
        <f t="shared" ref="AS219" si="449">+AT219-AT218</f>
        <v>1</v>
      </c>
      <c r="AT219" s="156">
        <v>441</v>
      </c>
      <c r="AU219" s="185">
        <f t="shared" ref="AU219" si="450">+AV219-AV218</f>
        <v>0</v>
      </c>
      <c r="AV219" s="189">
        <v>7</v>
      </c>
      <c r="AW219" s="247">
        <v>48</v>
      </c>
      <c r="AX219" s="238">
        <f t="shared" ref="AX219" si="451">+A219</f>
        <v>44043</v>
      </c>
      <c r="AY219" s="6">
        <v>0</v>
      </c>
      <c r="AZ219" s="239">
        <f t="shared" ref="AZ219" si="452">+AZ218+AY219</f>
        <v>338</v>
      </c>
      <c r="BA219" s="239">
        <f t="shared" ref="BA219:BA251" si="453">+BA218+1</f>
        <v>2</v>
      </c>
      <c r="BB219" s="130">
        <v>0</v>
      </c>
      <c r="BC219" s="27">
        <f t="shared" ref="BC219" si="454">+BC218+BB219</f>
        <v>21</v>
      </c>
      <c r="BD219" s="239">
        <f t="shared" si="266"/>
        <v>37</v>
      </c>
      <c r="BE219" s="230">
        <f t="shared" ref="BE219" si="455">+Z219</f>
        <v>44043</v>
      </c>
      <c r="BF219" s="132">
        <f t="shared" ref="BF219" si="456">+B219</f>
        <v>6</v>
      </c>
      <c r="BG219" s="230">
        <f t="shared" ref="BG219" si="457">+A219</f>
        <v>44043</v>
      </c>
      <c r="BH219" s="132">
        <f t="shared" ref="BH219" si="458">+C219</f>
        <v>2069</v>
      </c>
      <c r="BI219" s="1">
        <f t="shared" ref="BI219" si="459">+BE219</f>
        <v>44043</v>
      </c>
      <c r="BJ219">
        <f t="shared" ref="BJ219" si="460">+L219</f>
        <v>23</v>
      </c>
      <c r="BK219">
        <f t="shared" ref="BK219" si="461">+M219</f>
        <v>11</v>
      </c>
      <c r="BL219" s="1">
        <f t="shared" ref="BL219" si="462">+BI219</f>
        <v>44043</v>
      </c>
      <c r="BM219">
        <f t="shared" ref="BM219" si="463">+BM218+BJ219</f>
        <v>2902</v>
      </c>
      <c r="BN219">
        <f t="shared" ref="BN219" si="464">+BN218+BK219</f>
        <v>637</v>
      </c>
      <c r="BO219" s="180">
        <f t="shared" ref="BO219" si="465">+A219</f>
        <v>44043</v>
      </c>
      <c r="BP219">
        <f t="shared" ref="BP219" si="466">+AF219</f>
        <v>3272</v>
      </c>
      <c r="BQ219">
        <f t="shared" ref="BQ219" si="467">+AH219</f>
        <v>1751</v>
      </c>
      <c r="BR219">
        <f t="shared" ref="BR219" si="468">+AJ219</f>
        <v>27</v>
      </c>
      <c r="BS219" s="180">
        <f t="shared" ref="BS219" si="469">+A219</f>
        <v>44043</v>
      </c>
      <c r="BT219">
        <f t="shared" ref="BT219" si="470">+AL219</f>
        <v>46</v>
      </c>
      <c r="BU219">
        <f t="shared" ref="BU219" si="471">+AN219</f>
        <v>46</v>
      </c>
      <c r="BV219">
        <f t="shared" ref="BV219" si="472">+AP219</f>
        <v>0</v>
      </c>
      <c r="BW219" s="180">
        <f t="shared" ref="BW219" si="473">+A219</f>
        <v>44043</v>
      </c>
      <c r="BX219">
        <f t="shared" ref="BX219" si="474">+AR219</f>
        <v>467</v>
      </c>
      <c r="BY219">
        <f t="shared" ref="BY219" si="475">+AT219</f>
        <v>441</v>
      </c>
      <c r="BZ219">
        <f t="shared" ref="BZ219" si="476">+AV219</f>
        <v>7</v>
      </c>
      <c r="CA219" s="180">
        <f t="shared" ref="CA219" si="477">+A219</f>
        <v>44043</v>
      </c>
      <c r="CB219">
        <f t="shared" ref="CB219" si="478">+AD219</f>
        <v>121</v>
      </c>
      <c r="CC219">
        <f t="shared" ref="CC219" si="479">+AG219</f>
        <v>91</v>
      </c>
      <c r="CD219" s="180">
        <f t="shared" ref="CD219" si="480">+A219</f>
        <v>44043</v>
      </c>
      <c r="CE219">
        <f t="shared" ref="CE219" si="481">+AI219</f>
        <v>2</v>
      </c>
    </row>
    <row r="220" spans="1:83" ht="18" customHeight="1" x14ac:dyDescent="0.55000000000000004">
      <c r="A220" s="180">
        <v>44044</v>
      </c>
      <c r="B220" s="241">
        <v>16</v>
      </c>
      <c r="C220" s="155">
        <f t="shared" ref="C220" si="482">+B220+C219</f>
        <v>2085</v>
      </c>
      <c r="D220" s="155">
        <f t="shared" ref="D220" si="483">+C220-F220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4">+A220</f>
        <v>44044</v>
      </c>
      <c r="AA220" s="231">
        <f t="shared" ref="AA220" si="485">+AF220+AL220+AR220</f>
        <v>3916</v>
      </c>
      <c r="AB220" s="231">
        <f t="shared" ref="AB220" si="486">+AH220+AN220+AT220</f>
        <v>2345</v>
      </c>
      <c r="AC220" s="232">
        <f t="shared" ref="AC220" si="487">+AJ220+AP220+AV220</f>
        <v>38</v>
      </c>
      <c r="AD220" s="184">
        <f t="shared" ref="AD220" si="488">+AF220-AF219</f>
        <v>124</v>
      </c>
      <c r="AE220" s="244">
        <f t="shared" ref="AE220" si="489">+AE219+AD220</f>
        <v>2191</v>
      </c>
      <c r="AF220" s="156">
        <v>3396</v>
      </c>
      <c r="AG220" s="185">
        <f t="shared" ref="AG220" si="490">+AH220-AH219</f>
        <v>107</v>
      </c>
      <c r="AH220" s="156">
        <v>1858</v>
      </c>
      <c r="AI220" s="185">
        <f t="shared" ref="AI220:AI221" si="491">+AJ220-AJ219</f>
        <v>4</v>
      </c>
      <c r="AJ220" s="186">
        <v>31</v>
      </c>
      <c r="AK220" s="187">
        <f t="shared" ref="AK220" si="492">+AL220-AL219</f>
        <v>0</v>
      </c>
      <c r="AL220" s="156">
        <v>46</v>
      </c>
      <c r="AM220" s="185">
        <f t="shared" ref="AM220" si="493">+AN220-AN219</f>
        <v>0</v>
      </c>
      <c r="AN220" s="156">
        <v>46</v>
      </c>
      <c r="AO220" s="185">
        <f t="shared" ref="AO220" si="494">+AP220-AP219</f>
        <v>0</v>
      </c>
      <c r="AP220" s="188">
        <v>0</v>
      </c>
      <c r="AQ220" s="187">
        <f t="shared" ref="AQ220" si="495">+AR220-AR219</f>
        <v>7</v>
      </c>
      <c r="AR220" s="156">
        <v>474</v>
      </c>
      <c r="AS220" s="185">
        <f t="shared" ref="AS220" si="496">+AT220-AT219</f>
        <v>0</v>
      </c>
      <c r="AT220" s="156">
        <v>441</v>
      </c>
      <c r="AU220" s="185">
        <f t="shared" ref="AU220" si="497">+AV220-AV219</f>
        <v>0</v>
      </c>
      <c r="AV220" s="189">
        <v>7</v>
      </c>
      <c r="AW220" s="247">
        <v>49</v>
      </c>
      <c r="AX220" s="238">
        <f t="shared" ref="AX220:AX221" si="498">+A220</f>
        <v>44044</v>
      </c>
      <c r="AY220" s="6">
        <v>0</v>
      </c>
      <c r="AZ220" s="239">
        <f t="shared" ref="AZ220" si="499">+AZ219+AY220</f>
        <v>338</v>
      </c>
      <c r="BA220" s="239">
        <f t="shared" si="453"/>
        <v>3</v>
      </c>
      <c r="BB220" s="130">
        <v>0</v>
      </c>
      <c r="BC220" s="27">
        <f t="shared" ref="BC220" si="500">+BC219+BB220</f>
        <v>21</v>
      </c>
      <c r="BD220" s="239">
        <f t="shared" si="266"/>
        <v>38</v>
      </c>
      <c r="BE220" s="230">
        <f t="shared" ref="BE220" si="501">+Z220</f>
        <v>44044</v>
      </c>
      <c r="BF220" s="132">
        <f t="shared" ref="BF220" si="502">+B220</f>
        <v>16</v>
      </c>
      <c r="BG220" s="230">
        <f t="shared" ref="BG220" si="503">+A220</f>
        <v>44044</v>
      </c>
      <c r="BH220" s="132">
        <f t="shared" ref="BH220" si="504">+C220</f>
        <v>2085</v>
      </c>
      <c r="BI220" s="1">
        <f t="shared" ref="BI220" si="505">+BE220</f>
        <v>44044</v>
      </c>
      <c r="BJ220">
        <f t="shared" ref="BJ220" si="506">+L220</f>
        <v>20</v>
      </c>
      <c r="BK220">
        <f t="shared" ref="BK220" si="507">+M220</f>
        <v>9</v>
      </c>
      <c r="BL220" s="1">
        <f t="shared" ref="BL220" si="508">+BI220</f>
        <v>44044</v>
      </c>
      <c r="BM220">
        <f t="shared" ref="BM220" si="509">+BM219+BJ220</f>
        <v>2922</v>
      </c>
      <c r="BN220">
        <f t="shared" ref="BN220" si="510">+BN219+BK220</f>
        <v>646</v>
      </c>
      <c r="BO220" s="180">
        <f t="shared" ref="BO220" si="511">+A220</f>
        <v>44044</v>
      </c>
      <c r="BP220">
        <f t="shared" ref="BP220" si="512">+AF220</f>
        <v>3396</v>
      </c>
      <c r="BQ220">
        <f t="shared" ref="BQ220" si="513">+AH220</f>
        <v>1858</v>
      </c>
      <c r="BR220">
        <f t="shared" ref="BR220" si="514">+AJ220</f>
        <v>31</v>
      </c>
      <c r="BS220" s="180">
        <f t="shared" ref="BS220" si="515">+A220</f>
        <v>44044</v>
      </c>
      <c r="BT220">
        <f t="shared" ref="BT220" si="516">+AL220</f>
        <v>46</v>
      </c>
      <c r="BU220">
        <f t="shared" ref="BU220" si="517">+AN220</f>
        <v>46</v>
      </c>
      <c r="BV220">
        <f t="shared" ref="BV220" si="518">+AP220</f>
        <v>0</v>
      </c>
      <c r="BW220" s="180">
        <f t="shared" ref="BW220" si="519">+A220</f>
        <v>44044</v>
      </c>
      <c r="BX220">
        <f t="shared" ref="BX220" si="520">+AR220</f>
        <v>474</v>
      </c>
      <c r="BY220">
        <f t="shared" ref="BY220" si="521">+AT220</f>
        <v>441</v>
      </c>
      <c r="BZ220">
        <f t="shared" ref="BZ220" si="522">+AV220</f>
        <v>7</v>
      </c>
      <c r="CA220" s="180">
        <f t="shared" ref="CA220" si="523">+A220</f>
        <v>44044</v>
      </c>
      <c r="CB220">
        <f t="shared" ref="CB220" si="524">+AD220</f>
        <v>124</v>
      </c>
      <c r="CC220">
        <f t="shared" ref="CC220" si="525">+AG220</f>
        <v>107</v>
      </c>
      <c r="CD220" s="180">
        <f t="shared" ref="CD220" si="526">+A220</f>
        <v>44044</v>
      </c>
      <c r="CE220">
        <f t="shared" ref="CE220" si="527">+AI220</f>
        <v>4</v>
      </c>
    </row>
    <row r="221" spans="1:83" ht="18" customHeight="1" x14ac:dyDescent="0.55000000000000004">
      <c r="A221" s="180">
        <v>44045</v>
      </c>
      <c r="B221" s="241">
        <v>7</v>
      </c>
      <c r="C221" s="155">
        <f t="shared" ref="C221" si="528">+B221+C220</f>
        <v>2092</v>
      </c>
      <c r="D221" s="155">
        <f t="shared" ref="D221" si="529">+C221-F221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4"/>
        <v>44045</v>
      </c>
      <c r="AA221" s="231">
        <f t="shared" ref="AA221" si="530">+AF221+AL221+AR221</f>
        <v>4031</v>
      </c>
      <c r="AB221" s="231">
        <f t="shared" ref="AB221" si="531">+AH221+AN221+AT221</f>
        <v>2446</v>
      </c>
      <c r="AC221" s="232">
        <f t="shared" ref="AC221" si="532">+AJ221+AP221+AV221</f>
        <v>42</v>
      </c>
      <c r="AD221" s="184">
        <f t="shared" ref="AD221" si="533">+AF221-AF220</f>
        <v>115</v>
      </c>
      <c r="AE221" s="244">
        <f t="shared" ref="AE221" si="534">+AE220+AD221</f>
        <v>2306</v>
      </c>
      <c r="AF221" s="156">
        <v>3511</v>
      </c>
      <c r="AG221" s="185">
        <f t="shared" ref="AG221:AG222" si="535">+AH221-AH220</f>
        <v>101</v>
      </c>
      <c r="AH221" s="156">
        <v>1959</v>
      </c>
      <c r="AI221" s="185">
        <f t="shared" si="491"/>
        <v>4</v>
      </c>
      <c r="AJ221" s="186">
        <v>35</v>
      </c>
      <c r="AK221" s="187">
        <f t="shared" ref="AK221" si="536">+AL221-AL220</f>
        <v>0</v>
      </c>
      <c r="AL221" s="156">
        <v>46</v>
      </c>
      <c r="AM221" s="185">
        <f t="shared" ref="AM221" si="537">+AN221-AN220</f>
        <v>0</v>
      </c>
      <c r="AN221" s="156">
        <v>46</v>
      </c>
      <c r="AO221" s="185">
        <f t="shared" ref="AO221" si="538">+AP221-AP220</f>
        <v>0</v>
      </c>
      <c r="AP221" s="188">
        <v>0</v>
      </c>
      <c r="AQ221" s="187">
        <f t="shared" ref="AQ221" si="539">+AR221-AR220</f>
        <v>0</v>
      </c>
      <c r="AR221" s="156">
        <v>474</v>
      </c>
      <c r="AS221" s="185">
        <f t="shared" ref="AS221" si="540">+AT221-AT220</f>
        <v>0</v>
      </c>
      <c r="AT221" s="156">
        <v>441</v>
      </c>
      <c r="AU221" s="185">
        <f t="shared" ref="AU221" si="541">+AV221-AV220</f>
        <v>0</v>
      </c>
      <c r="AV221" s="189">
        <v>7</v>
      </c>
      <c r="AW221" s="256">
        <v>50</v>
      </c>
      <c r="AX221" s="238">
        <f t="shared" si="498"/>
        <v>44045</v>
      </c>
      <c r="AY221" s="6">
        <v>0</v>
      </c>
      <c r="AZ221" s="239">
        <f t="shared" ref="AZ221" si="542">+AZ220+AY221</f>
        <v>338</v>
      </c>
      <c r="BA221" s="239">
        <f t="shared" si="453"/>
        <v>4</v>
      </c>
      <c r="BB221" s="130">
        <v>0</v>
      </c>
      <c r="BC221" s="27">
        <f t="shared" ref="BC221" si="543">+BC220+BB221</f>
        <v>21</v>
      </c>
      <c r="BD221" s="239">
        <f t="shared" si="266"/>
        <v>39</v>
      </c>
      <c r="BE221" s="230">
        <f t="shared" ref="BE221" si="544">+Z221</f>
        <v>44045</v>
      </c>
      <c r="BF221" s="132">
        <f t="shared" ref="BF221" si="545">+B221</f>
        <v>7</v>
      </c>
      <c r="BG221" s="230">
        <f t="shared" ref="BG221" si="546">+A221</f>
        <v>44045</v>
      </c>
      <c r="BH221" s="132">
        <f t="shared" ref="BH221" si="547">+C221</f>
        <v>2092</v>
      </c>
      <c r="BI221" s="1">
        <f t="shared" ref="BI221" si="548">+BE221</f>
        <v>44045</v>
      </c>
      <c r="BJ221">
        <f t="shared" ref="BJ221" si="549">+L221</f>
        <v>11</v>
      </c>
      <c r="BK221">
        <f t="shared" ref="BK221" si="550">+M221</f>
        <v>3</v>
      </c>
      <c r="BL221" s="1">
        <f t="shared" ref="BL221" si="551">+BI221</f>
        <v>44045</v>
      </c>
      <c r="BM221">
        <f t="shared" ref="BM221" si="552">+BM220+BJ221</f>
        <v>2933</v>
      </c>
      <c r="BN221">
        <f t="shared" ref="BN221" si="553">+BN220+BK221</f>
        <v>649</v>
      </c>
      <c r="BO221" s="180">
        <f t="shared" ref="BO221" si="554">+A221</f>
        <v>44045</v>
      </c>
      <c r="BP221">
        <f t="shared" ref="BP221" si="555">+AF221</f>
        <v>3511</v>
      </c>
      <c r="BQ221">
        <f t="shared" ref="BQ221" si="556">+AH221</f>
        <v>1959</v>
      </c>
      <c r="BR221">
        <f t="shared" ref="BR221" si="557">+AJ221</f>
        <v>35</v>
      </c>
      <c r="BS221" s="180">
        <f t="shared" ref="BS221" si="558">+A221</f>
        <v>44045</v>
      </c>
      <c r="BT221">
        <f t="shared" ref="BT221" si="559">+AL221</f>
        <v>46</v>
      </c>
      <c r="BU221">
        <f t="shared" ref="BU221" si="560">+AN221</f>
        <v>46</v>
      </c>
      <c r="BV221">
        <f t="shared" ref="BV221" si="561">+AP221</f>
        <v>0</v>
      </c>
      <c r="BW221" s="180">
        <f t="shared" ref="BW221" si="562">+A221</f>
        <v>44045</v>
      </c>
      <c r="BX221">
        <f t="shared" ref="BX221" si="563">+AR221</f>
        <v>474</v>
      </c>
      <c r="BY221">
        <f t="shared" ref="BY221" si="564">+AT221</f>
        <v>441</v>
      </c>
      <c r="BZ221">
        <f t="shared" ref="BZ221" si="565">+AV221</f>
        <v>7</v>
      </c>
      <c r="CA221" s="180">
        <f t="shared" ref="CA221" si="566">+A221</f>
        <v>44045</v>
      </c>
      <c r="CB221">
        <f t="shared" ref="CB221" si="567">+AD221</f>
        <v>115</v>
      </c>
      <c r="CC221">
        <f t="shared" ref="CC221" si="568">+AG221</f>
        <v>101</v>
      </c>
      <c r="CD221" s="180">
        <f t="shared" ref="CD221" si="569">+A221</f>
        <v>44045</v>
      </c>
      <c r="CE221">
        <f t="shared" ref="CE221" si="570">+AI221</f>
        <v>4</v>
      </c>
    </row>
    <row r="222" spans="1:83" ht="18" customHeight="1" x14ac:dyDescent="0.55000000000000004">
      <c r="A222" s="180">
        <v>44046</v>
      </c>
      <c r="B222" s="241">
        <v>6</v>
      </c>
      <c r="C222" s="155">
        <f t="shared" ref="C222" si="571">+B222+C221</f>
        <v>2098</v>
      </c>
      <c r="D222" s="155">
        <f t="shared" ref="D222" si="572">+C222-F222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3">+A222</f>
        <v>44046</v>
      </c>
      <c r="AA222" s="231">
        <f t="shared" ref="AA222" si="574">+AF222+AL222+AR222</f>
        <v>4109</v>
      </c>
      <c r="AB222" s="231">
        <f t="shared" ref="AB222" si="575">+AH222+AN222+AT222</f>
        <v>2524</v>
      </c>
      <c r="AC222" s="232">
        <f t="shared" ref="AC222" si="576">+AJ222+AP222+AV222</f>
        <v>45</v>
      </c>
      <c r="AD222" s="184">
        <f t="shared" ref="AD222" si="577">+AF222-AF221</f>
        <v>78</v>
      </c>
      <c r="AE222" s="244">
        <f t="shared" ref="AE222" si="578">+AE221+AD222</f>
        <v>2384</v>
      </c>
      <c r="AF222" s="156">
        <v>3589</v>
      </c>
      <c r="AG222" s="185">
        <f t="shared" si="535"/>
        <v>78</v>
      </c>
      <c r="AH222" s="156">
        <v>2037</v>
      </c>
      <c r="AI222" s="185">
        <f t="shared" ref="AI222" si="579">+AJ222-AJ221</f>
        <v>3</v>
      </c>
      <c r="AJ222" s="186">
        <v>38</v>
      </c>
      <c r="AK222" s="187">
        <f t="shared" ref="AK222" si="580">+AL222-AL221</f>
        <v>0</v>
      </c>
      <c r="AL222" s="156">
        <v>46</v>
      </c>
      <c r="AM222" s="185">
        <f t="shared" ref="AM222" si="581">+AN222-AN221</f>
        <v>0</v>
      </c>
      <c r="AN222" s="156">
        <v>46</v>
      </c>
      <c r="AO222" s="185">
        <f t="shared" ref="AO222" si="582">+AP222-AP221</f>
        <v>0</v>
      </c>
      <c r="AP222" s="188">
        <v>0</v>
      </c>
      <c r="AQ222" s="187">
        <f t="shared" ref="AQ222" si="583">+AR222-AR221</f>
        <v>0</v>
      </c>
      <c r="AR222" s="156">
        <v>474</v>
      </c>
      <c r="AS222" s="185">
        <f t="shared" ref="AS222" si="584">+AT222-AT221</f>
        <v>0</v>
      </c>
      <c r="AT222" s="156">
        <v>441</v>
      </c>
      <c r="AU222" s="185">
        <f t="shared" ref="AU222" si="585">+AV222-AV221</f>
        <v>0</v>
      </c>
      <c r="AV222" s="189">
        <v>7</v>
      </c>
      <c r="AW222" s="256">
        <v>51</v>
      </c>
      <c r="AX222" s="238">
        <f t="shared" ref="AX222" si="586">+A222</f>
        <v>44046</v>
      </c>
      <c r="AY222" s="6">
        <v>0</v>
      </c>
      <c r="AZ222" s="239">
        <f t="shared" ref="AZ222" si="587">+AZ221+AY222</f>
        <v>338</v>
      </c>
      <c r="BA222" s="239">
        <f t="shared" si="453"/>
        <v>5</v>
      </c>
      <c r="BB222" s="130">
        <v>0</v>
      </c>
      <c r="BC222" s="27">
        <f t="shared" ref="BC222" si="588">+BC221+BB222</f>
        <v>21</v>
      </c>
      <c r="BD222" s="239">
        <f t="shared" si="266"/>
        <v>40</v>
      </c>
      <c r="BE222" s="230">
        <f t="shared" ref="BE222" si="589">+Z222</f>
        <v>44046</v>
      </c>
      <c r="BF222" s="132">
        <f t="shared" ref="BF222" si="590">+B222</f>
        <v>6</v>
      </c>
      <c r="BG222" s="230">
        <f t="shared" ref="BG222" si="591">+A222</f>
        <v>44046</v>
      </c>
      <c r="BH222" s="132">
        <f t="shared" ref="BH222" si="592">+C222</f>
        <v>2098</v>
      </c>
      <c r="BI222" s="1">
        <f t="shared" ref="BI222" si="593">+BE222</f>
        <v>44046</v>
      </c>
      <c r="BJ222">
        <f t="shared" ref="BJ222" si="594">+L222</f>
        <v>21</v>
      </c>
      <c r="BK222">
        <f t="shared" ref="BK222" si="595">+M222</f>
        <v>12</v>
      </c>
      <c r="BL222" s="1">
        <f t="shared" ref="BL222" si="596">+BI222</f>
        <v>44046</v>
      </c>
      <c r="BM222">
        <f t="shared" ref="BM222" si="597">+BM221+BJ222</f>
        <v>2954</v>
      </c>
      <c r="BN222">
        <f t="shared" ref="BN222" si="598">+BN221+BK222</f>
        <v>661</v>
      </c>
      <c r="BO222" s="180">
        <f t="shared" ref="BO222" si="599">+A222</f>
        <v>44046</v>
      </c>
      <c r="BP222">
        <f t="shared" ref="BP222" si="600">+AF222</f>
        <v>3589</v>
      </c>
      <c r="BQ222">
        <f t="shared" ref="BQ222" si="601">+AH222</f>
        <v>2037</v>
      </c>
      <c r="BR222">
        <f t="shared" ref="BR222" si="602">+AJ222</f>
        <v>38</v>
      </c>
      <c r="BS222" s="180">
        <f t="shared" ref="BS222" si="603">+A222</f>
        <v>44046</v>
      </c>
      <c r="BT222">
        <f t="shared" ref="BT222" si="604">+AL222</f>
        <v>46</v>
      </c>
      <c r="BU222">
        <f t="shared" ref="BU222" si="605">+AN222</f>
        <v>46</v>
      </c>
      <c r="BV222">
        <f t="shared" ref="BV222" si="606">+AP222</f>
        <v>0</v>
      </c>
      <c r="BW222" s="180">
        <f t="shared" ref="BW222" si="607">+A222</f>
        <v>44046</v>
      </c>
      <c r="BX222">
        <f t="shared" ref="BX222" si="608">+AR222</f>
        <v>474</v>
      </c>
      <c r="BY222">
        <f t="shared" ref="BY222" si="609">+AT222</f>
        <v>441</v>
      </c>
      <c r="BZ222">
        <f t="shared" ref="BZ222" si="610">+AV222</f>
        <v>7</v>
      </c>
      <c r="CA222" s="180">
        <f t="shared" ref="CA222" si="611">+A222</f>
        <v>44046</v>
      </c>
      <c r="CB222">
        <f t="shared" ref="CB222" si="612">+AD222</f>
        <v>78</v>
      </c>
      <c r="CC222">
        <f t="shared" ref="CC222" si="613">+AG222</f>
        <v>78</v>
      </c>
      <c r="CD222" s="180">
        <f t="shared" ref="CD222" si="614">+A222</f>
        <v>44046</v>
      </c>
      <c r="CE222">
        <f t="shared" ref="CE222" si="615">+AI222</f>
        <v>3</v>
      </c>
    </row>
    <row r="223" spans="1:83" ht="18" customHeight="1" x14ac:dyDescent="0.55000000000000004">
      <c r="A223" s="180">
        <v>44047</v>
      </c>
      <c r="B223" s="241">
        <v>5</v>
      </c>
      <c r="C223" s="155">
        <f t="shared" ref="C223" si="616">+B223+C222</f>
        <v>2103</v>
      </c>
      <c r="D223" s="155">
        <f t="shared" ref="D223" si="617">+C223-F223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18">+A223</f>
        <v>44047</v>
      </c>
      <c r="AA223" s="231">
        <f t="shared" ref="AA223" si="619">+AF223+AL223+AR223</f>
        <v>4191</v>
      </c>
      <c r="AB223" s="231">
        <f t="shared" ref="AB223" si="620">+AH223+AN223+AT223</f>
        <v>2628</v>
      </c>
      <c r="AC223" s="232">
        <f t="shared" ref="AC223" si="621">+AJ223+AP223+AV223</f>
        <v>49</v>
      </c>
      <c r="AD223" s="184">
        <f t="shared" ref="AD223" si="622">+AF223-AF222</f>
        <v>80</v>
      </c>
      <c r="AE223" s="244">
        <f t="shared" ref="AE223" si="623">+AE222+AD223</f>
        <v>2464</v>
      </c>
      <c r="AF223" s="156">
        <v>3669</v>
      </c>
      <c r="AG223" s="185">
        <f t="shared" ref="AG223" si="624">+AH223-AH222</f>
        <v>104</v>
      </c>
      <c r="AH223" s="156">
        <v>2141</v>
      </c>
      <c r="AI223" s="185">
        <f t="shared" ref="AI223" si="625">+AJ223-AJ222</f>
        <v>4</v>
      </c>
      <c r="AJ223" s="186">
        <v>42</v>
      </c>
      <c r="AK223" s="187">
        <f t="shared" ref="AK223" si="626">+AL223-AL222</f>
        <v>0</v>
      </c>
      <c r="AL223" s="156">
        <v>46</v>
      </c>
      <c r="AM223" s="185">
        <f t="shared" ref="AM223" si="627">+AN223-AN222</f>
        <v>0</v>
      </c>
      <c r="AN223" s="156">
        <v>46</v>
      </c>
      <c r="AO223" s="185">
        <f t="shared" ref="AO223" si="628">+AP223-AP222</f>
        <v>0</v>
      </c>
      <c r="AP223" s="188">
        <v>0</v>
      </c>
      <c r="AQ223" s="187">
        <f t="shared" ref="AQ223" si="629">+AR223-AR222</f>
        <v>2</v>
      </c>
      <c r="AR223" s="156">
        <v>476</v>
      </c>
      <c r="AS223" s="185">
        <f t="shared" ref="AS223" si="630">+AT223-AT222</f>
        <v>0</v>
      </c>
      <c r="AT223" s="156">
        <v>441</v>
      </c>
      <c r="AU223" s="185">
        <f t="shared" ref="AU223" si="631">+AV223-AV222</f>
        <v>0</v>
      </c>
      <c r="AV223" s="189">
        <v>7</v>
      </c>
      <c r="AW223" s="256">
        <v>52</v>
      </c>
      <c r="AX223" s="238">
        <f t="shared" ref="AX223:AX224" si="632">+A223</f>
        <v>44047</v>
      </c>
      <c r="AY223" s="6">
        <v>1</v>
      </c>
      <c r="AZ223" s="239">
        <f t="shared" ref="AZ223" si="633">+AZ222+AY223</f>
        <v>339</v>
      </c>
      <c r="BA223" s="239">
        <f t="shared" si="453"/>
        <v>6</v>
      </c>
      <c r="BB223" s="130">
        <v>0</v>
      </c>
      <c r="BC223" s="27">
        <f t="shared" ref="BC223" si="634">+BC222+BB223</f>
        <v>21</v>
      </c>
      <c r="BD223" s="239">
        <f t="shared" si="266"/>
        <v>41</v>
      </c>
      <c r="BE223" s="230">
        <f t="shared" ref="BE223" si="635">+Z223</f>
        <v>44047</v>
      </c>
      <c r="BF223" s="132">
        <f t="shared" ref="BF223" si="636">+B223</f>
        <v>5</v>
      </c>
      <c r="BG223" s="230">
        <f t="shared" ref="BG223" si="637">+A223</f>
        <v>44047</v>
      </c>
      <c r="BH223" s="132">
        <f t="shared" ref="BH223" si="638">+C223</f>
        <v>2103</v>
      </c>
      <c r="BI223" s="1">
        <f t="shared" ref="BI223" si="639">+BE223</f>
        <v>44047</v>
      </c>
      <c r="BJ223">
        <f t="shared" ref="BJ223" si="640">+L223</f>
        <v>24</v>
      </c>
      <c r="BK223">
        <f t="shared" ref="BK223" si="641">+M223</f>
        <v>10</v>
      </c>
      <c r="BL223" s="1">
        <f t="shared" ref="BL223" si="642">+BI223</f>
        <v>44047</v>
      </c>
      <c r="BM223">
        <f t="shared" ref="BM223" si="643">+BM222+BJ223</f>
        <v>2978</v>
      </c>
      <c r="BN223">
        <f t="shared" ref="BN223" si="644">+BN222+BK223</f>
        <v>671</v>
      </c>
      <c r="BO223" s="180">
        <f t="shared" ref="BO223" si="645">+A223</f>
        <v>44047</v>
      </c>
      <c r="BP223">
        <f t="shared" ref="BP223" si="646">+AF223</f>
        <v>3669</v>
      </c>
      <c r="BQ223">
        <f t="shared" ref="BQ223" si="647">+AH223</f>
        <v>2141</v>
      </c>
      <c r="BR223">
        <f t="shared" ref="BR223" si="648">+AJ223</f>
        <v>42</v>
      </c>
      <c r="BS223" s="180">
        <f t="shared" ref="BS223" si="649">+A223</f>
        <v>44047</v>
      </c>
      <c r="BT223">
        <f t="shared" ref="BT223" si="650">+AL223</f>
        <v>46</v>
      </c>
      <c r="BU223">
        <f t="shared" ref="BU223" si="651">+AN223</f>
        <v>46</v>
      </c>
      <c r="BV223">
        <f t="shared" ref="BV223" si="652">+AP223</f>
        <v>0</v>
      </c>
      <c r="BW223" s="180">
        <f t="shared" ref="BW223" si="653">+A223</f>
        <v>44047</v>
      </c>
      <c r="BX223">
        <f t="shared" ref="BX223" si="654">+AR223</f>
        <v>476</v>
      </c>
      <c r="BY223">
        <f t="shared" ref="BY223" si="655">+AT223</f>
        <v>441</v>
      </c>
      <c r="BZ223">
        <f t="shared" ref="BZ223" si="656">+AV223</f>
        <v>7</v>
      </c>
      <c r="CA223" s="180">
        <f t="shared" ref="CA223" si="657">+A223</f>
        <v>44047</v>
      </c>
      <c r="CB223">
        <f t="shared" ref="CB223" si="658">+AD223</f>
        <v>80</v>
      </c>
      <c r="CC223">
        <f t="shared" ref="CC223" si="659">+AG223</f>
        <v>104</v>
      </c>
      <c r="CD223" s="180">
        <f t="shared" ref="CD223" si="660">+A223</f>
        <v>44047</v>
      </c>
      <c r="CE223">
        <f t="shared" ref="CE223" si="661">+AI223</f>
        <v>4</v>
      </c>
    </row>
    <row r="224" spans="1:83" ht="18" customHeight="1" x14ac:dyDescent="0.55000000000000004">
      <c r="A224" s="180">
        <v>44048</v>
      </c>
      <c r="B224" s="241">
        <v>7</v>
      </c>
      <c r="C224" s="155">
        <f t="shared" ref="C224" si="662">+B224+C223</f>
        <v>2110</v>
      </c>
      <c r="D224" s="155">
        <f t="shared" ref="D224" si="663">+C224-F224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258">
        <v>36</v>
      </c>
      <c r="Z224" s="75">
        <f t="shared" si="618"/>
        <v>44048</v>
      </c>
      <c r="AA224" s="231">
        <f t="shared" ref="AA224" si="664">+AF224+AL224+AR224</f>
        <v>4276</v>
      </c>
      <c r="AB224" s="231">
        <f t="shared" ref="AB224" si="665">+AH224+AN224+AT224</f>
        <v>2801</v>
      </c>
      <c r="AC224" s="232">
        <f t="shared" ref="AC224" si="666">+AJ224+AP224+AV224</f>
        <v>50</v>
      </c>
      <c r="AD224" s="184">
        <f t="shared" ref="AD224" si="667">+AF224-AF223</f>
        <v>85</v>
      </c>
      <c r="AE224" s="244">
        <f t="shared" ref="AE224" si="668">+AE223+AD224</f>
        <v>2549</v>
      </c>
      <c r="AF224" s="156">
        <v>3754</v>
      </c>
      <c r="AG224" s="185">
        <f t="shared" ref="AG224" si="669">+AH224-AH223</f>
        <v>173</v>
      </c>
      <c r="AH224" s="156">
        <v>2314</v>
      </c>
      <c r="AI224" s="185">
        <f t="shared" ref="AI224" si="670">+AJ224-AJ223</f>
        <v>1</v>
      </c>
      <c r="AJ224" s="186">
        <v>43</v>
      </c>
      <c r="AK224" s="187">
        <f t="shared" ref="AK224" si="671">+AL224-AL223</f>
        <v>0</v>
      </c>
      <c r="AL224" s="156">
        <v>46</v>
      </c>
      <c r="AM224" s="185">
        <f t="shared" ref="AM224" si="672">+AN224-AN223</f>
        <v>0</v>
      </c>
      <c r="AN224" s="156">
        <v>46</v>
      </c>
      <c r="AO224" s="185">
        <f t="shared" ref="AO224" si="673">+AP224-AP223</f>
        <v>0</v>
      </c>
      <c r="AP224" s="188">
        <v>0</v>
      </c>
      <c r="AQ224" s="187">
        <f t="shared" ref="AQ224" si="674">+AR224-AR223</f>
        <v>0</v>
      </c>
      <c r="AR224" s="156">
        <v>476</v>
      </c>
      <c r="AS224" s="185">
        <f t="shared" ref="AS224" si="675">+AT224-AT223</f>
        <v>0</v>
      </c>
      <c r="AT224" s="156">
        <v>441</v>
      </c>
      <c r="AU224" s="185">
        <f t="shared" ref="AU224" si="676">+AV224-AV223</f>
        <v>0</v>
      </c>
      <c r="AV224" s="189">
        <v>7</v>
      </c>
      <c r="AW224" s="256">
        <v>53</v>
      </c>
      <c r="AX224" s="238">
        <f t="shared" si="632"/>
        <v>44048</v>
      </c>
      <c r="AY224" s="6">
        <v>0</v>
      </c>
      <c r="AZ224" s="239">
        <f t="shared" ref="AZ224" si="677">+AZ223+AY224</f>
        <v>339</v>
      </c>
      <c r="BA224" s="239">
        <f t="shared" si="453"/>
        <v>7</v>
      </c>
      <c r="BB224" s="130">
        <v>0</v>
      </c>
      <c r="BC224" s="27">
        <f t="shared" ref="BC224" si="678">+BC223+BB224</f>
        <v>21</v>
      </c>
      <c r="BD224" s="239">
        <f t="shared" si="266"/>
        <v>42</v>
      </c>
      <c r="BE224" s="230">
        <f t="shared" ref="BE224" si="679">+Z224</f>
        <v>44048</v>
      </c>
      <c r="BF224" s="132">
        <f t="shared" ref="BF224" si="680">+B224</f>
        <v>7</v>
      </c>
      <c r="BG224" s="230">
        <f t="shared" ref="BG224" si="681">+A224</f>
        <v>44048</v>
      </c>
      <c r="BH224" s="132">
        <f t="shared" ref="BH224" si="682">+C224</f>
        <v>2110</v>
      </c>
      <c r="BI224" s="1">
        <f t="shared" ref="BI224" si="683">+BE224</f>
        <v>44048</v>
      </c>
      <c r="BJ224">
        <f t="shared" ref="BJ224" si="684">+L224</f>
        <v>20</v>
      </c>
      <c r="BK224">
        <f t="shared" ref="BK224" si="685">+M224</f>
        <v>7</v>
      </c>
      <c r="BL224" s="1">
        <f t="shared" ref="BL224" si="686">+BI224</f>
        <v>44048</v>
      </c>
      <c r="BM224">
        <f t="shared" ref="BM224" si="687">+BM223+BJ224</f>
        <v>2998</v>
      </c>
      <c r="BN224">
        <f t="shared" ref="BN224" si="688">+BN223+BK224</f>
        <v>678</v>
      </c>
      <c r="BO224" s="180">
        <f t="shared" ref="BO224" si="689">+A224</f>
        <v>44048</v>
      </c>
      <c r="BP224">
        <f t="shared" ref="BP224" si="690">+AF224</f>
        <v>3754</v>
      </c>
      <c r="BQ224">
        <f t="shared" ref="BQ224" si="691">+AH224</f>
        <v>2314</v>
      </c>
      <c r="BR224">
        <f t="shared" ref="BR224" si="692">+AJ224</f>
        <v>43</v>
      </c>
      <c r="BS224" s="180">
        <f t="shared" ref="BS224" si="693">+A224</f>
        <v>44048</v>
      </c>
      <c r="BT224">
        <f t="shared" ref="BT224" si="694">+AL224</f>
        <v>46</v>
      </c>
      <c r="BU224">
        <f t="shared" ref="BU224" si="695">+AN224</f>
        <v>46</v>
      </c>
      <c r="BV224">
        <f t="shared" ref="BV224" si="696">+AP224</f>
        <v>0</v>
      </c>
      <c r="BW224" s="180">
        <f t="shared" ref="BW224" si="697">+A224</f>
        <v>44048</v>
      </c>
      <c r="BX224">
        <f t="shared" ref="BX224" si="698">+AR224</f>
        <v>476</v>
      </c>
      <c r="BY224">
        <f t="shared" ref="BY224" si="699">+AT224</f>
        <v>441</v>
      </c>
      <c r="BZ224">
        <f t="shared" ref="BZ224" si="700">+AV224</f>
        <v>7</v>
      </c>
      <c r="CA224" s="180">
        <f t="shared" ref="CA224" si="701">+A224</f>
        <v>44048</v>
      </c>
      <c r="CB224">
        <f t="shared" ref="CB224" si="702">+AD224</f>
        <v>85</v>
      </c>
      <c r="CC224">
        <f t="shared" ref="CC224" si="703">+AG224</f>
        <v>173</v>
      </c>
      <c r="CD224" s="180">
        <f t="shared" ref="CD224" si="704">+A224</f>
        <v>44048</v>
      </c>
      <c r="CE224">
        <f t="shared" ref="CE224" si="705">+AI224</f>
        <v>1</v>
      </c>
    </row>
    <row r="225" spans="1:83" ht="18" customHeight="1" x14ac:dyDescent="0.55000000000000004">
      <c r="A225" s="180">
        <v>44049</v>
      </c>
      <c r="B225" s="241">
        <v>10</v>
      </c>
      <c r="C225" s="155">
        <f t="shared" ref="C225" si="706">+B225+C224</f>
        <v>2120</v>
      </c>
      <c r="D225" s="155">
        <f t="shared" ref="D225" si="707">+C225-F225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258">
        <v>37</v>
      </c>
      <c r="Z225" s="75">
        <f t="shared" ref="Z225:Z229" si="708">+A225</f>
        <v>44049</v>
      </c>
      <c r="AA225" s="231">
        <f t="shared" ref="AA225" si="709">+AF225+AL225+AR225</f>
        <v>4372</v>
      </c>
      <c r="AB225" s="231">
        <f t="shared" ref="AB225" si="710">+AH225+AN225+AT225</f>
        <v>2945</v>
      </c>
      <c r="AC225" s="232">
        <f t="shared" ref="AC225" si="711">+AJ225+AP225+AV225</f>
        <v>53</v>
      </c>
      <c r="AD225" s="184">
        <f t="shared" ref="AD225" si="712">+AF225-AF224</f>
        <v>95</v>
      </c>
      <c r="AE225" s="244">
        <f t="shared" ref="AE225" si="713">+AE224+AD225</f>
        <v>2644</v>
      </c>
      <c r="AF225" s="156">
        <v>3849</v>
      </c>
      <c r="AG225" s="185">
        <f t="shared" ref="AG225" si="714">+AH225-AH224</f>
        <v>144</v>
      </c>
      <c r="AH225" s="156">
        <v>2458</v>
      </c>
      <c r="AI225" s="185">
        <f t="shared" ref="AI225" si="715">+AJ225-AJ224</f>
        <v>3</v>
      </c>
      <c r="AJ225" s="186">
        <v>46</v>
      </c>
      <c r="AK225" s="187">
        <f t="shared" ref="AK225" si="716">+AL225-AL224</f>
        <v>0</v>
      </c>
      <c r="AL225" s="156">
        <v>46</v>
      </c>
      <c r="AM225" s="185">
        <f t="shared" ref="AM225" si="717">+AN225-AN224</f>
        <v>0</v>
      </c>
      <c r="AN225" s="156">
        <v>46</v>
      </c>
      <c r="AO225" s="185">
        <f t="shared" ref="AO225" si="718">+AP225-AP224</f>
        <v>0</v>
      </c>
      <c r="AP225" s="188">
        <v>0</v>
      </c>
      <c r="AQ225" s="187">
        <f t="shared" ref="AQ225" si="719">+AR225-AR224</f>
        <v>1</v>
      </c>
      <c r="AR225" s="156">
        <v>477</v>
      </c>
      <c r="AS225" s="185">
        <f t="shared" ref="AS225" si="720">+AT225-AT224</f>
        <v>0</v>
      </c>
      <c r="AT225" s="156">
        <v>441</v>
      </c>
      <c r="AU225" s="185">
        <f t="shared" ref="AU225" si="721">+AV225-AV224</f>
        <v>0</v>
      </c>
      <c r="AV225" s="189">
        <v>7</v>
      </c>
      <c r="AW225" s="256">
        <v>54</v>
      </c>
      <c r="AX225" s="238">
        <f t="shared" ref="AX225" si="722">+A225</f>
        <v>44049</v>
      </c>
      <c r="AY225" s="6">
        <v>2</v>
      </c>
      <c r="AZ225" s="239">
        <f t="shared" ref="AZ225" si="723">+AZ224+AY225</f>
        <v>341</v>
      </c>
      <c r="BA225" s="239">
        <f t="shared" si="453"/>
        <v>8</v>
      </c>
      <c r="BB225" s="130">
        <v>0</v>
      </c>
      <c r="BC225" s="27">
        <f t="shared" ref="BC225" si="724">+BC224+BB225</f>
        <v>21</v>
      </c>
      <c r="BD225" s="239">
        <f t="shared" si="266"/>
        <v>43</v>
      </c>
      <c r="BE225" s="230">
        <f t="shared" ref="BE225" si="725">+Z225</f>
        <v>44049</v>
      </c>
      <c r="BF225" s="132">
        <f t="shared" ref="BF225" si="726">+B225</f>
        <v>10</v>
      </c>
      <c r="BG225" s="230">
        <f t="shared" ref="BG225" si="727">+A225</f>
        <v>44049</v>
      </c>
      <c r="BH225" s="132">
        <f t="shared" ref="BH225" si="728">+C225</f>
        <v>2120</v>
      </c>
      <c r="BI225" s="1">
        <f t="shared" ref="BI225" si="729">+BE225</f>
        <v>44049</v>
      </c>
      <c r="BJ225">
        <f t="shared" ref="BJ225" si="730">+L225</f>
        <v>14</v>
      </c>
      <c r="BK225">
        <f t="shared" ref="BK225" si="731">+M225</f>
        <v>4</v>
      </c>
      <c r="BL225" s="1">
        <f t="shared" ref="BL225" si="732">+BI225</f>
        <v>44049</v>
      </c>
      <c r="BM225">
        <f t="shared" ref="BM225" si="733">+BM224+BJ225</f>
        <v>3012</v>
      </c>
      <c r="BN225">
        <f t="shared" ref="BN225" si="734">+BN224+BK225</f>
        <v>682</v>
      </c>
      <c r="BO225" s="180">
        <f t="shared" ref="BO225" si="735">+A225</f>
        <v>44049</v>
      </c>
      <c r="BP225">
        <f t="shared" ref="BP225" si="736">+AF225</f>
        <v>3849</v>
      </c>
      <c r="BQ225">
        <f t="shared" ref="BQ225" si="737">+AH225</f>
        <v>2458</v>
      </c>
      <c r="BR225">
        <f t="shared" ref="BR225" si="738">+AJ225</f>
        <v>46</v>
      </c>
      <c r="BS225" s="180">
        <f t="shared" ref="BS225" si="739">+A225</f>
        <v>44049</v>
      </c>
      <c r="BT225">
        <f t="shared" ref="BT225" si="740">+AL225</f>
        <v>46</v>
      </c>
      <c r="BU225">
        <f t="shared" ref="BU225" si="741">+AN225</f>
        <v>46</v>
      </c>
      <c r="BV225">
        <f t="shared" ref="BV225" si="742">+AP225</f>
        <v>0</v>
      </c>
      <c r="BW225" s="180">
        <f t="shared" ref="BW225" si="743">+A225</f>
        <v>44049</v>
      </c>
      <c r="BX225">
        <f t="shared" ref="BX225" si="744">+AR225</f>
        <v>477</v>
      </c>
      <c r="BY225">
        <f t="shared" ref="BY225" si="745">+AT225</f>
        <v>441</v>
      </c>
      <c r="BZ225">
        <f t="shared" ref="BZ225" si="746">+AV225</f>
        <v>7</v>
      </c>
      <c r="CA225" s="180">
        <f t="shared" ref="CA225" si="747">+A225</f>
        <v>44049</v>
      </c>
      <c r="CB225">
        <f t="shared" ref="CB225" si="748">+AD225</f>
        <v>95</v>
      </c>
      <c r="CC225">
        <f t="shared" ref="CC225" si="749">+AG225</f>
        <v>144</v>
      </c>
      <c r="CD225" s="180">
        <f t="shared" ref="CD225" si="750">+A225</f>
        <v>44049</v>
      </c>
      <c r="CE225">
        <f t="shared" ref="CE225" si="751">+AI225</f>
        <v>3</v>
      </c>
    </row>
    <row r="226" spans="1:83" ht="18" customHeight="1" x14ac:dyDescent="0.55000000000000004">
      <c r="A226" s="180">
        <v>44050</v>
      </c>
      <c r="B226" s="241">
        <v>6</v>
      </c>
      <c r="C226" s="155">
        <f t="shared" ref="C226" si="752">+B226+C225</f>
        <v>2126</v>
      </c>
      <c r="D226" s="155">
        <f t="shared" ref="D226" si="753">+C226-F226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258">
        <v>38</v>
      </c>
      <c r="Z226" s="75">
        <f t="shared" si="708"/>
        <v>44050</v>
      </c>
      <c r="AA226" s="231">
        <f t="shared" ref="AA226" si="754">+AF226+AL226+AR226</f>
        <v>4461</v>
      </c>
      <c r="AB226" s="231">
        <f t="shared" ref="AB226" si="755">+AH226+AN226+AT226</f>
        <v>3107</v>
      </c>
      <c r="AC226" s="232">
        <f t="shared" ref="AC226" si="756">+AJ226+AP226+AV226</f>
        <v>54</v>
      </c>
      <c r="AD226" s="184">
        <f t="shared" ref="AD226" si="757">+AF226-AF225</f>
        <v>89</v>
      </c>
      <c r="AE226" s="244">
        <f t="shared" ref="AE226" si="758">+AE225+AD226</f>
        <v>2733</v>
      </c>
      <c r="AF226" s="156">
        <v>3938</v>
      </c>
      <c r="AG226" s="185">
        <f t="shared" ref="AG226" si="759">+AH226-AH225</f>
        <v>162</v>
      </c>
      <c r="AH226" s="156">
        <v>2620</v>
      </c>
      <c r="AI226" s="185">
        <f t="shared" ref="AI226" si="760">+AJ226-AJ225</f>
        <v>1</v>
      </c>
      <c r="AJ226" s="186">
        <v>47</v>
      </c>
      <c r="AK226" s="187">
        <f t="shared" ref="AK226" si="761">+AL226-AL225</f>
        <v>0</v>
      </c>
      <c r="AL226" s="156">
        <v>46</v>
      </c>
      <c r="AM226" s="185">
        <f t="shared" ref="AM226" si="762">+AN226-AN225</f>
        <v>0</v>
      </c>
      <c r="AN226" s="156">
        <v>46</v>
      </c>
      <c r="AO226" s="185">
        <f t="shared" ref="AO226" si="763">+AP226-AP225</f>
        <v>0</v>
      </c>
      <c r="AP226" s="188">
        <v>0</v>
      </c>
      <c r="AQ226" s="187">
        <f t="shared" ref="AQ226" si="764">+AR226-AR225</f>
        <v>0</v>
      </c>
      <c r="AR226" s="156">
        <v>477</v>
      </c>
      <c r="AS226" s="185">
        <f t="shared" ref="AS226" si="765">+AT226-AT225</f>
        <v>0</v>
      </c>
      <c r="AT226" s="156">
        <v>441</v>
      </c>
      <c r="AU226" s="185">
        <f t="shared" ref="AU226" si="766">+AV226-AV225</f>
        <v>0</v>
      </c>
      <c r="AV226" s="189">
        <v>7</v>
      </c>
      <c r="AW226" s="256">
        <v>55</v>
      </c>
      <c r="AX226" s="238">
        <f t="shared" ref="AX226" si="767">+A226</f>
        <v>44050</v>
      </c>
      <c r="AY226" s="6">
        <v>0</v>
      </c>
      <c r="AZ226" s="239">
        <f t="shared" ref="AZ226" si="768">+AZ225+AY226</f>
        <v>341</v>
      </c>
      <c r="BA226" s="239">
        <f t="shared" si="453"/>
        <v>9</v>
      </c>
      <c r="BB226" s="130">
        <v>0</v>
      </c>
      <c r="BC226" s="27">
        <f t="shared" ref="BC226" si="769">+BC225+BB226</f>
        <v>21</v>
      </c>
      <c r="BD226" s="239">
        <f t="shared" si="266"/>
        <v>44</v>
      </c>
      <c r="BE226" s="230">
        <f t="shared" ref="BE226" si="770">+Z226</f>
        <v>44050</v>
      </c>
      <c r="BF226" s="132">
        <f t="shared" ref="BF226" si="771">+B226</f>
        <v>6</v>
      </c>
      <c r="BG226" s="230">
        <f t="shared" ref="BG226" si="772">+A226</f>
        <v>44050</v>
      </c>
      <c r="BH226" s="132">
        <f t="shared" ref="BH226" si="773">+C226</f>
        <v>2126</v>
      </c>
      <c r="BI226" s="1">
        <f t="shared" ref="BI226" si="774">+BE226</f>
        <v>44050</v>
      </c>
      <c r="BJ226">
        <f t="shared" ref="BJ226" si="775">+L226</f>
        <v>14</v>
      </c>
      <c r="BK226">
        <f t="shared" ref="BK226" si="776">+M226</f>
        <v>6</v>
      </c>
      <c r="BL226" s="1">
        <f t="shared" ref="BL226" si="777">+BI226</f>
        <v>44050</v>
      </c>
      <c r="BM226">
        <f t="shared" ref="BM226" si="778">+BM225+BJ226</f>
        <v>3026</v>
      </c>
      <c r="BN226">
        <f t="shared" ref="BN226" si="779">+BN225+BK226</f>
        <v>688</v>
      </c>
      <c r="BO226" s="180">
        <f t="shared" ref="BO226" si="780">+A226</f>
        <v>44050</v>
      </c>
      <c r="BP226">
        <f t="shared" ref="BP226" si="781">+AF226</f>
        <v>3938</v>
      </c>
      <c r="BQ226">
        <f t="shared" ref="BQ226" si="782">+AH226</f>
        <v>2620</v>
      </c>
      <c r="BR226">
        <f t="shared" ref="BR226" si="783">+AJ226</f>
        <v>47</v>
      </c>
      <c r="BS226" s="180">
        <f t="shared" ref="BS226" si="784">+A226</f>
        <v>44050</v>
      </c>
      <c r="BT226">
        <f t="shared" ref="BT226" si="785">+AL226</f>
        <v>46</v>
      </c>
      <c r="BU226">
        <f t="shared" ref="BU226" si="786">+AN226</f>
        <v>46</v>
      </c>
      <c r="BV226">
        <f t="shared" ref="BV226" si="787">+AP226</f>
        <v>0</v>
      </c>
      <c r="BW226" s="180">
        <f t="shared" ref="BW226" si="788">+A226</f>
        <v>44050</v>
      </c>
      <c r="BX226">
        <f t="shared" ref="BX226" si="789">+AR226</f>
        <v>477</v>
      </c>
      <c r="BY226">
        <f t="shared" ref="BY226" si="790">+AT226</f>
        <v>441</v>
      </c>
      <c r="BZ226">
        <f t="shared" ref="BZ226" si="791">+AV226</f>
        <v>7</v>
      </c>
      <c r="CA226" s="180">
        <f t="shared" ref="CA226" si="792">+A226</f>
        <v>44050</v>
      </c>
      <c r="CB226">
        <f t="shared" ref="CB226" si="793">+AD226</f>
        <v>89</v>
      </c>
      <c r="CC226">
        <f t="shared" ref="CC226" si="794">+AG226</f>
        <v>162</v>
      </c>
      <c r="CD226" s="180">
        <f t="shared" ref="CD226" si="795">+A226</f>
        <v>44050</v>
      </c>
      <c r="CE226">
        <f t="shared" ref="CE226" si="796">+AI226</f>
        <v>1</v>
      </c>
    </row>
    <row r="227" spans="1:83" ht="18" customHeight="1" x14ac:dyDescent="0.55000000000000004">
      <c r="A227" s="180">
        <v>44051</v>
      </c>
      <c r="B227" s="241">
        <v>8</v>
      </c>
      <c r="C227" s="155">
        <f t="shared" ref="C227" si="797">+B227+C226</f>
        <v>2134</v>
      </c>
      <c r="D227" s="155">
        <f t="shared" ref="D227" si="798">+C227-F227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258">
        <v>39</v>
      </c>
      <c r="Z227" s="75">
        <f t="shared" si="708"/>
        <v>44051</v>
      </c>
      <c r="AA227" s="231">
        <f t="shared" ref="AA227" si="799">+AF227+AL227+AR227</f>
        <v>4530</v>
      </c>
      <c r="AB227" s="231">
        <f t="shared" ref="AB227" si="800">+AH227+AN227+AT227</f>
        <v>3242</v>
      </c>
      <c r="AC227" s="232">
        <f t="shared" ref="AC227" si="801">+AJ227+AP227+AV227</f>
        <v>54</v>
      </c>
      <c r="AD227" s="184">
        <f t="shared" ref="AD227" si="802">+AF227-AF226</f>
        <v>69</v>
      </c>
      <c r="AE227" s="244">
        <f t="shared" ref="AE227" si="803">+AE226+AD227</f>
        <v>2802</v>
      </c>
      <c r="AF227" s="156">
        <v>4007</v>
      </c>
      <c r="AG227" s="185">
        <f t="shared" ref="AG227" si="804">+AH227-AH226</f>
        <v>135</v>
      </c>
      <c r="AH227" s="156">
        <v>2755</v>
      </c>
      <c r="AI227" s="185">
        <f t="shared" ref="AI227:AI228" si="805">+AJ227-AJ226</f>
        <v>0</v>
      </c>
      <c r="AJ227" s="186">
        <v>47</v>
      </c>
      <c r="AK227" s="187">
        <f t="shared" ref="AK227" si="806">+AL227-AL226</f>
        <v>0</v>
      </c>
      <c r="AL227" s="156">
        <v>46</v>
      </c>
      <c r="AM227" s="185">
        <f t="shared" ref="AM227" si="807">+AN227-AN226</f>
        <v>0</v>
      </c>
      <c r="AN227" s="156">
        <v>46</v>
      </c>
      <c r="AO227" s="185">
        <f t="shared" ref="AO227" si="808">+AP227-AP226</f>
        <v>0</v>
      </c>
      <c r="AP227" s="188">
        <v>0</v>
      </c>
      <c r="AQ227" s="187">
        <f t="shared" ref="AQ227" si="809">+AR227-AR226</f>
        <v>0</v>
      </c>
      <c r="AR227" s="156">
        <v>477</v>
      </c>
      <c r="AS227" s="185">
        <f t="shared" ref="AS227" si="810">+AT227-AT226</f>
        <v>0</v>
      </c>
      <c r="AT227" s="156">
        <v>441</v>
      </c>
      <c r="AU227" s="185">
        <f t="shared" ref="AU227" si="811">+AV227-AV226</f>
        <v>0</v>
      </c>
      <c r="AV227" s="189">
        <v>7</v>
      </c>
      <c r="AW227" s="256">
        <v>56</v>
      </c>
      <c r="AX227" s="238">
        <f t="shared" ref="AX227:AX229" si="812">+A227</f>
        <v>44051</v>
      </c>
      <c r="AY227" s="6">
        <v>0</v>
      </c>
      <c r="AZ227" s="239">
        <f t="shared" ref="AZ227" si="813">+AZ226+AY227</f>
        <v>341</v>
      </c>
      <c r="BA227" s="239">
        <f t="shared" si="453"/>
        <v>10</v>
      </c>
      <c r="BB227" s="130">
        <v>0</v>
      </c>
      <c r="BC227" s="27">
        <f t="shared" ref="BC227" si="814">+BC226+BB227</f>
        <v>21</v>
      </c>
      <c r="BD227" s="239">
        <f t="shared" si="266"/>
        <v>45</v>
      </c>
      <c r="BE227" s="230">
        <f t="shared" ref="BE227" si="815">+Z227</f>
        <v>44051</v>
      </c>
      <c r="BF227" s="132">
        <f t="shared" ref="BF227" si="816">+B227</f>
        <v>8</v>
      </c>
      <c r="BG227" s="230">
        <f t="shared" ref="BG227" si="817">+A227</f>
        <v>44051</v>
      </c>
      <c r="BH227" s="132">
        <f t="shared" ref="BH227" si="818">+C227</f>
        <v>2134</v>
      </c>
      <c r="BI227" s="1">
        <f t="shared" ref="BI227" si="819">+BE227</f>
        <v>44051</v>
      </c>
      <c r="BJ227">
        <f t="shared" ref="BJ227" si="820">+L227</f>
        <v>11</v>
      </c>
      <c r="BK227">
        <f t="shared" ref="BK227" si="821">+M227</f>
        <v>11</v>
      </c>
      <c r="BL227" s="1">
        <f t="shared" ref="BL227" si="822">+BI227</f>
        <v>44051</v>
      </c>
      <c r="BM227">
        <f t="shared" ref="BM227" si="823">+BM226+BJ227</f>
        <v>3037</v>
      </c>
      <c r="BN227">
        <f t="shared" ref="BN227" si="824">+BN226+BK227</f>
        <v>699</v>
      </c>
      <c r="BO227" s="180">
        <f t="shared" ref="BO227" si="825">+A227</f>
        <v>44051</v>
      </c>
      <c r="BP227">
        <f t="shared" ref="BP227" si="826">+AF227</f>
        <v>4007</v>
      </c>
      <c r="BQ227">
        <f t="shared" ref="BQ227" si="827">+AH227</f>
        <v>2755</v>
      </c>
      <c r="BR227">
        <f t="shared" ref="BR227" si="828">+AJ227</f>
        <v>47</v>
      </c>
      <c r="BS227" s="180">
        <f t="shared" ref="BS227" si="829">+A227</f>
        <v>44051</v>
      </c>
      <c r="BT227">
        <f t="shared" ref="BT227" si="830">+AL227</f>
        <v>46</v>
      </c>
      <c r="BU227">
        <f t="shared" ref="BU227" si="831">+AN227</f>
        <v>46</v>
      </c>
      <c r="BV227">
        <f t="shared" ref="BV227" si="832">+AP227</f>
        <v>0</v>
      </c>
      <c r="BW227" s="180">
        <f t="shared" ref="BW227" si="833">+A227</f>
        <v>44051</v>
      </c>
      <c r="BX227">
        <f t="shared" ref="BX227" si="834">+AR227</f>
        <v>477</v>
      </c>
      <c r="BY227">
        <f t="shared" ref="BY227" si="835">+AT227</f>
        <v>441</v>
      </c>
      <c r="BZ227">
        <f t="shared" ref="BZ227" si="836">+AV227</f>
        <v>7</v>
      </c>
      <c r="CA227" s="180">
        <f t="shared" ref="CA227" si="837">+A227</f>
        <v>44051</v>
      </c>
      <c r="CB227">
        <f t="shared" ref="CB227" si="838">+AD227</f>
        <v>69</v>
      </c>
      <c r="CC227">
        <f t="shared" ref="CC227" si="839">+AG227</f>
        <v>135</v>
      </c>
      <c r="CD227" s="180">
        <f t="shared" ref="CD227" si="840">+A227</f>
        <v>44051</v>
      </c>
      <c r="CE227">
        <f t="shared" ref="CE227" si="841">+AI227</f>
        <v>0</v>
      </c>
    </row>
    <row r="228" spans="1:83" ht="18" customHeight="1" x14ac:dyDescent="0.55000000000000004">
      <c r="A228" s="180">
        <v>44052</v>
      </c>
      <c r="B228" s="260">
        <v>35</v>
      </c>
      <c r="C228" s="155">
        <f t="shared" ref="C228" si="842">+B228+C227</f>
        <v>2169</v>
      </c>
      <c r="D228" s="155">
        <f t="shared" ref="D228" si="843">+C228-F228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258">
        <v>40</v>
      </c>
      <c r="Z228" s="75">
        <f t="shared" si="708"/>
        <v>44052</v>
      </c>
      <c r="AA228" s="231">
        <f t="shared" ref="AA228" si="844">+AF228+AL228+AR228</f>
        <v>4602</v>
      </c>
      <c r="AB228" s="231">
        <f t="shared" ref="AB228" si="845">+AH228+AN228+AT228</f>
        <v>3334</v>
      </c>
      <c r="AC228" s="232">
        <f t="shared" ref="AC228" si="846">+AJ228+AP228+AV228</f>
        <v>59</v>
      </c>
      <c r="AD228" s="184">
        <f t="shared" ref="AD228" si="847">+AF228-AF227</f>
        <v>72</v>
      </c>
      <c r="AE228" s="244">
        <f t="shared" ref="AE228" si="848">+AE227+AD228</f>
        <v>2874</v>
      </c>
      <c r="AF228" s="156">
        <v>4079</v>
      </c>
      <c r="AG228" s="185">
        <f t="shared" ref="AG228" si="849">+AH228-AH227</f>
        <v>92</v>
      </c>
      <c r="AH228" s="156">
        <v>2847</v>
      </c>
      <c r="AI228" s="185">
        <f t="shared" si="805"/>
        <v>5</v>
      </c>
      <c r="AJ228" s="186">
        <v>52</v>
      </c>
      <c r="AK228" s="187">
        <f t="shared" ref="AK228" si="850">+AL228-AL227</f>
        <v>0</v>
      </c>
      <c r="AL228" s="156">
        <v>46</v>
      </c>
      <c r="AM228" s="185">
        <f t="shared" ref="AM228" si="851">+AN228-AN227</f>
        <v>0</v>
      </c>
      <c r="AN228" s="156">
        <v>46</v>
      </c>
      <c r="AO228" s="185">
        <f t="shared" ref="AO228" si="852">+AP228-AP227</f>
        <v>0</v>
      </c>
      <c r="AP228" s="188">
        <v>0</v>
      </c>
      <c r="AQ228" s="187">
        <f t="shared" ref="AQ228" si="853">+AR228-AR227</f>
        <v>0</v>
      </c>
      <c r="AR228" s="156">
        <v>477</v>
      </c>
      <c r="AS228" s="185">
        <f t="shared" ref="AS228" si="854">+AT228-AT227</f>
        <v>0</v>
      </c>
      <c r="AT228" s="156">
        <v>441</v>
      </c>
      <c r="AU228" s="185">
        <f t="shared" ref="AU228" si="855">+AV228-AV227</f>
        <v>0</v>
      </c>
      <c r="AV228" s="189">
        <v>7</v>
      </c>
      <c r="AW228" s="256">
        <v>57</v>
      </c>
      <c r="AX228" s="238">
        <f t="shared" si="812"/>
        <v>44052</v>
      </c>
      <c r="AY228" s="6">
        <v>0</v>
      </c>
      <c r="AZ228" s="239">
        <f t="shared" ref="AZ228" si="856">+AZ227+AY228</f>
        <v>341</v>
      </c>
      <c r="BA228" s="239">
        <f t="shared" si="453"/>
        <v>11</v>
      </c>
      <c r="BB228" s="130">
        <v>0</v>
      </c>
      <c r="BC228" s="27">
        <f t="shared" ref="BC228" si="857">+BC227+BB228</f>
        <v>21</v>
      </c>
      <c r="BD228" s="239">
        <f t="shared" si="266"/>
        <v>46</v>
      </c>
      <c r="BE228" s="230">
        <f t="shared" ref="BE228" si="858">+Z228</f>
        <v>44052</v>
      </c>
      <c r="BF228" s="132">
        <f t="shared" ref="BF228" si="859">+B228</f>
        <v>35</v>
      </c>
      <c r="BG228" s="230">
        <f t="shared" ref="BG228" si="860">+A228</f>
        <v>44052</v>
      </c>
      <c r="BH228" s="132">
        <f t="shared" ref="BH228" si="861">+C228</f>
        <v>2169</v>
      </c>
      <c r="BI228" s="1">
        <f t="shared" ref="BI228" si="862">+BE228</f>
        <v>44052</v>
      </c>
      <c r="BJ228">
        <f t="shared" ref="BJ228" si="863">+L228</f>
        <v>31</v>
      </c>
      <c r="BK228">
        <f t="shared" ref="BK228" si="864">+M228</f>
        <v>24</v>
      </c>
      <c r="BL228" s="1">
        <f t="shared" ref="BL228" si="865">+BI228</f>
        <v>44052</v>
      </c>
      <c r="BM228">
        <f t="shared" ref="BM228" si="866">+BM227+BJ228</f>
        <v>3068</v>
      </c>
      <c r="BN228">
        <f t="shared" ref="BN228" si="867">+BN227+BK228</f>
        <v>723</v>
      </c>
      <c r="BO228" s="180">
        <f t="shared" ref="BO228" si="868">+A228</f>
        <v>44052</v>
      </c>
      <c r="BP228">
        <f t="shared" ref="BP228" si="869">+AF228</f>
        <v>4079</v>
      </c>
      <c r="BQ228">
        <f t="shared" ref="BQ228" si="870">+AH228</f>
        <v>2847</v>
      </c>
      <c r="BR228">
        <f t="shared" ref="BR228" si="871">+AJ228</f>
        <v>52</v>
      </c>
      <c r="BS228" s="180">
        <f t="shared" ref="BS228" si="872">+A228</f>
        <v>44052</v>
      </c>
      <c r="BT228">
        <f t="shared" ref="BT228" si="873">+AL228</f>
        <v>46</v>
      </c>
      <c r="BU228">
        <f t="shared" ref="BU228" si="874">+AN228</f>
        <v>46</v>
      </c>
      <c r="BV228">
        <f t="shared" ref="BV228" si="875">+AP228</f>
        <v>0</v>
      </c>
      <c r="BW228" s="180">
        <f t="shared" ref="BW228" si="876">+A228</f>
        <v>44052</v>
      </c>
      <c r="BX228">
        <f t="shared" ref="BX228" si="877">+AR228</f>
        <v>477</v>
      </c>
      <c r="BY228">
        <f t="shared" ref="BY228" si="878">+AT228</f>
        <v>441</v>
      </c>
      <c r="BZ228">
        <f t="shared" ref="BZ228" si="879">+AV228</f>
        <v>7</v>
      </c>
      <c r="CA228" s="180">
        <f t="shared" ref="CA228" si="880">+A228</f>
        <v>44052</v>
      </c>
      <c r="CB228">
        <f t="shared" ref="CB228" si="881">+AD228</f>
        <v>72</v>
      </c>
      <c r="CC228">
        <f t="shared" ref="CC228" si="882">+AG228</f>
        <v>92</v>
      </c>
      <c r="CD228" s="180">
        <f t="shared" ref="CD228" si="883">+A228</f>
        <v>44052</v>
      </c>
      <c r="CE228">
        <f t="shared" ref="CE228" si="884">+AI228</f>
        <v>5</v>
      </c>
    </row>
    <row r="229" spans="1:83" ht="18" customHeight="1" x14ac:dyDescent="0.55000000000000004">
      <c r="A229" s="180">
        <v>44053</v>
      </c>
      <c r="B229" s="241">
        <v>31</v>
      </c>
      <c r="C229" s="155">
        <f t="shared" ref="C229" si="885">+B229+C228</f>
        <v>2200</v>
      </c>
      <c r="D229" s="155">
        <f t="shared" ref="D229" si="886">+C229-F229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258">
        <v>41</v>
      </c>
      <c r="Z229" s="75">
        <f t="shared" si="708"/>
        <v>44053</v>
      </c>
      <c r="AA229" s="231">
        <f t="shared" ref="AA229" si="887">+AF229+AL229+AR229</f>
        <v>4671</v>
      </c>
      <c r="AB229" s="231">
        <f t="shared" ref="AB229" si="888">+AH229+AN229+AT229</f>
        <v>3404</v>
      </c>
      <c r="AC229" s="232">
        <f t="shared" ref="AC229" si="889">+AJ229+AP229+AV229</f>
        <v>62</v>
      </c>
      <c r="AD229" s="184">
        <f t="shared" ref="AD229" si="890">+AF229-AF228</f>
        <v>69</v>
      </c>
      <c r="AE229" s="244">
        <f t="shared" ref="AE229" si="891">+AE228+AD229</f>
        <v>2943</v>
      </c>
      <c r="AF229" s="156">
        <v>4148</v>
      </c>
      <c r="AG229" s="185">
        <f t="shared" ref="AG229" si="892">+AH229-AH228</f>
        <v>70</v>
      </c>
      <c r="AH229" s="156">
        <v>2917</v>
      </c>
      <c r="AI229" s="185">
        <f t="shared" ref="AI229" si="893">+AJ229-AJ228</f>
        <v>3</v>
      </c>
      <c r="AJ229" s="186">
        <v>55</v>
      </c>
      <c r="AK229" s="187">
        <f t="shared" ref="AK229" si="894">+AL229-AL228</f>
        <v>0</v>
      </c>
      <c r="AL229" s="156">
        <v>46</v>
      </c>
      <c r="AM229" s="185">
        <f t="shared" ref="AM229" si="895">+AN229-AN228</f>
        <v>0</v>
      </c>
      <c r="AN229" s="156">
        <v>46</v>
      </c>
      <c r="AO229" s="185">
        <f t="shared" ref="AO229" si="896">+AP229-AP228</f>
        <v>0</v>
      </c>
      <c r="AP229" s="188">
        <v>0</v>
      </c>
      <c r="AQ229" s="187">
        <f t="shared" ref="AQ229" si="897">+AR229-AR228</f>
        <v>0</v>
      </c>
      <c r="AR229" s="156">
        <v>477</v>
      </c>
      <c r="AS229" s="185">
        <f t="shared" ref="AS229" si="898">+AT229-AT228</f>
        <v>0</v>
      </c>
      <c r="AT229" s="156">
        <v>441</v>
      </c>
      <c r="AU229" s="185">
        <f t="shared" ref="AU229" si="899">+AV229-AV228</f>
        <v>0</v>
      </c>
      <c r="AV229" s="189">
        <v>7</v>
      </c>
      <c r="AW229" s="256">
        <v>58</v>
      </c>
      <c r="AX229" s="238">
        <f t="shared" si="812"/>
        <v>44053</v>
      </c>
      <c r="AY229" s="6">
        <v>0</v>
      </c>
      <c r="AZ229" s="239">
        <f t="shared" ref="AZ229" si="900">+AZ228+AY229</f>
        <v>341</v>
      </c>
      <c r="BA229" s="239">
        <f t="shared" si="453"/>
        <v>12</v>
      </c>
      <c r="BB229" s="130">
        <v>1</v>
      </c>
      <c r="BC229" s="27">
        <f t="shared" ref="BC229" si="901">+BC228+BB229</f>
        <v>22</v>
      </c>
      <c r="BD229" s="239">
        <f t="shared" si="266"/>
        <v>47</v>
      </c>
      <c r="BE229" s="230">
        <f t="shared" ref="BE229" si="902">+Z229</f>
        <v>44053</v>
      </c>
      <c r="BF229" s="132">
        <f t="shared" ref="BF229" si="903">+B229</f>
        <v>31</v>
      </c>
      <c r="BG229" s="230">
        <f t="shared" ref="BG229" si="904">+A229</f>
        <v>44053</v>
      </c>
      <c r="BH229" s="132">
        <f t="shared" ref="BH229" si="905">+C229</f>
        <v>2200</v>
      </c>
      <c r="BI229" s="1">
        <f t="shared" ref="BI229" si="906">+BE229</f>
        <v>44053</v>
      </c>
      <c r="BJ229">
        <f t="shared" ref="BJ229" si="907">+L229</f>
        <v>17</v>
      </c>
      <c r="BK229">
        <f t="shared" ref="BK229" si="908">+M229</f>
        <v>6</v>
      </c>
      <c r="BL229" s="1">
        <f t="shared" ref="BL229" si="909">+BI229</f>
        <v>44053</v>
      </c>
      <c r="BM229">
        <f t="shared" ref="BM229" si="910">+BM228+BJ229</f>
        <v>3085</v>
      </c>
      <c r="BN229">
        <f t="shared" ref="BN229" si="911">+BN228+BK229</f>
        <v>729</v>
      </c>
      <c r="BO229" s="180">
        <f t="shared" ref="BO229" si="912">+A229</f>
        <v>44053</v>
      </c>
      <c r="BP229">
        <f t="shared" ref="BP229" si="913">+AF229</f>
        <v>4148</v>
      </c>
      <c r="BQ229">
        <f t="shared" ref="BQ229" si="914">+AH229</f>
        <v>2917</v>
      </c>
      <c r="BR229">
        <f t="shared" ref="BR229" si="915">+AJ229</f>
        <v>55</v>
      </c>
      <c r="BS229" s="180">
        <f t="shared" ref="BS229" si="916">+A229</f>
        <v>44053</v>
      </c>
      <c r="BT229">
        <f t="shared" ref="BT229" si="917">+AL229</f>
        <v>46</v>
      </c>
      <c r="BU229">
        <f t="shared" ref="BU229" si="918">+AN229</f>
        <v>46</v>
      </c>
      <c r="BV229">
        <f t="shared" ref="BV229" si="919">+AP229</f>
        <v>0</v>
      </c>
      <c r="BW229" s="180">
        <f t="shared" ref="BW229" si="920">+A229</f>
        <v>44053</v>
      </c>
      <c r="BX229">
        <f t="shared" ref="BX229" si="921">+AR229</f>
        <v>477</v>
      </c>
      <c r="BY229">
        <f t="shared" ref="BY229" si="922">+AT229</f>
        <v>441</v>
      </c>
      <c r="BZ229">
        <f t="shared" ref="BZ229" si="923">+AV229</f>
        <v>7</v>
      </c>
      <c r="CA229" s="180">
        <f t="shared" ref="CA229" si="924">+A229</f>
        <v>44053</v>
      </c>
      <c r="CB229">
        <f t="shared" ref="CB229" si="925">+AD229</f>
        <v>69</v>
      </c>
      <c r="CC229">
        <f t="shared" ref="CC229" si="926">+AG229</f>
        <v>70</v>
      </c>
      <c r="CD229" s="180">
        <f t="shared" ref="CD229" si="927">+A229</f>
        <v>44053</v>
      </c>
      <c r="CE229">
        <f t="shared" ref="CE229" si="928">+AI229</f>
        <v>3</v>
      </c>
    </row>
    <row r="230" spans="1:83" ht="18" customHeight="1" x14ac:dyDescent="0.55000000000000004">
      <c r="A230" s="180">
        <v>44054</v>
      </c>
      <c r="B230" s="241">
        <v>16</v>
      </c>
      <c r="C230" s="155">
        <f t="shared" ref="C230" si="929">+B230+C229</f>
        <v>2216</v>
      </c>
      <c r="D230" s="155">
        <f t="shared" ref="D230" si="930">+C230-F230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258">
        <v>42</v>
      </c>
      <c r="Z230" s="75">
        <f t="shared" ref="Z230:Z231" si="931">+A230</f>
        <v>44054</v>
      </c>
      <c r="AA230" s="231">
        <f t="shared" ref="AA230" si="932">+AF230+AL230+AR230</f>
        <v>4707</v>
      </c>
      <c r="AB230" s="231">
        <f t="shared" ref="AB230" si="933">+AH230+AN230+AT230</f>
        <v>3541</v>
      </c>
      <c r="AC230" s="232">
        <f t="shared" ref="AC230" si="934">+AJ230+AP230+AV230</f>
        <v>65</v>
      </c>
      <c r="AD230" s="184">
        <f t="shared" ref="AD230" si="935">+AF230-AF229</f>
        <v>33</v>
      </c>
      <c r="AE230" s="244">
        <f t="shared" ref="AE230" si="936">+AE229+AD230</f>
        <v>2976</v>
      </c>
      <c r="AF230" s="156">
        <v>4181</v>
      </c>
      <c r="AG230" s="185">
        <f t="shared" ref="AG230" si="937">+AH230-AH229</f>
        <v>135</v>
      </c>
      <c r="AH230" s="156">
        <v>3052</v>
      </c>
      <c r="AI230" s="185">
        <f t="shared" ref="AI230:AI231" si="938">+AJ230-AJ229</f>
        <v>3</v>
      </c>
      <c r="AJ230" s="186">
        <v>58</v>
      </c>
      <c r="AK230" s="187">
        <f t="shared" ref="AK230" si="939">+AL230-AL229</f>
        <v>0</v>
      </c>
      <c r="AL230" s="156">
        <v>46</v>
      </c>
      <c r="AM230" s="185">
        <f t="shared" ref="AM230" si="940">+AN230-AN229</f>
        <v>0</v>
      </c>
      <c r="AN230" s="156">
        <v>46</v>
      </c>
      <c r="AO230" s="185">
        <f t="shared" ref="AO230" si="941">+AP230-AP229</f>
        <v>0</v>
      </c>
      <c r="AP230" s="188">
        <v>0</v>
      </c>
      <c r="AQ230" s="187">
        <f t="shared" ref="AQ230" si="942">+AR230-AR229</f>
        <v>3</v>
      </c>
      <c r="AR230" s="156">
        <v>480</v>
      </c>
      <c r="AS230" s="185">
        <f t="shared" ref="AS230" si="943">+AT230-AT229</f>
        <v>2</v>
      </c>
      <c r="AT230" s="156">
        <v>443</v>
      </c>
      <c r="AU230" s="185">
        <f t="shared" ref="AU230" si="944">+AV230-AV229</f>
        <v>0</v>
      </c>
      <c r="AV230" s="189">
        <v>7</v>
      </c>
      <c r="AW230" s="256">
        <v>59</v>
      </c>
      <c r="AX230" s="238">
        <f t="shared" ref="AX230:AX231" si="945">+A230</f>
        <v>44054</v>
      </c>
      <c r="AY230" s="6">
        <v>0</v>
      </c>
      <c r="AZ230" s="239">
        <f t="shared" ref="AZ230" si="946">+AZ229+AY230</f>
        <v>341</v>
      </c>
      <c r="BA230" s="239">
        <f t="shared" si="453"/>
        <v>13</v>
      </c>
      <c r="BB230" s="130">
        <v>0</v>
      </c>
      <c r="BC230" s="27">
        <f t="shared" ref="BC230" si="947">+BC229+BB230</f>
        <v>22</v>
      </c>
      <c r="BD230" s="239">
        <f t="shared" si="266"/>
        <v>48</v>
      </c>
      <c r="BE230" s="230">
        <f t="shared" ref="BE230" si="948">+Z230</f>
        <v>44054</v>
      </c>
      <c r="BF230" s="132">
        <f t="shared" ref="BF230" si="949">+B230</f>
        <v>16</v>
      </c>
      <c r="BG230" s="230">
        <f t="shared" ref="BG230" si="950">+A230</f>
        <v>44054</v>
      </c>
      <c r="BH230" s="132">
        <f t="shared" ref="BH230" si="951">+C230</f>
        <v>2216</v>
      </c>
      <c r="BI230" s="1">
        <f t="shared" ref="BI230" si="952">+BE230</f>
        <v>44054</v>
      </c>
      <c r="BJ230">
        <f t="shared" ref="BJ230" si="953">+L230</f>
        <v>20</v>
      </c>
      <c r="BK230">
        <f t="shared" ref="BK230" si="954">+M230</f>
        <v>12</v>
      </c>
      <c r="BL230" s="1">
        <f t="shared" ref="BL230" si="955">+BI230</f>
        <v>44054</v>
      </c>
      <c r="BM230">
        <f t="shared" ref="BM230" si="956">+BM229+BJ230</f>
        <v>3105</v>
      </c>
      <c r="BN230">
        <f t="shared" ref="BN230" si="957">+BN229+BK230</f>
        <v>741</v>
      </c>
      <c r="BO230" s="180">
        <f t="shared" ref="BO230" si="958">+A230</f>
        <v>44054</v>
      </c>
      <c r="BP230">
        <f t="shared" ref="BP230" si="959">+AF230</f>
        <v>4181</v>
      </c>
      <c r="BQ230">
        <f t="shared" ref="BQ230" si="960">+AH230</f>
        <v>3052</v>
      </c>
      <c r="BR230">
        <f t="shared" ref="BR230" si="961">+AJ230</f>
        <v>58</v>
      </c>
      <c r="BS230" s="180">
        <f t="shared" ref="BS230" si="962">+A230</f>
        <v>44054</v>
      </c>
      <c r="BT230">
        <f t="shared" ref="BT230" si="963">+AL230</f>
        <v>46</v>
      </c>
      <c r="BU230">
        <f t="shared" ref="BU230" si="964">+AN230</f>
        <v>46</v>
      </c>
      <c r="BV230">
        <f t="shared" ref="BV230" si="965">+AP230</f>
        <v>0</v>
      </c>
      <c r="BW230" s="180">
        <f t="shared" ref="BW230" si="966">+A230</f>
        <v>44054</v>
      </c>
      <c r="BX230">
        <f t="shared" ref="BX230" si="967">+AR230</f>
        <v>480</v>
      </c>
      <c r="BY230">
        <f t="shared" ref="BY230" si="968">+AT230</f>
        <v>443</v>
      </c>
      <c r="BZ230">
        <f t="shared" ref="BZ230" si="969">+AV230</f>
        <v>7</v>
      </c>
      <c r="CA230" s="180">
        <f t="shared" ref="CA230" si="970">+A230</f>
        <v>44054</v>
      </c>
      <c r="CB230">
        <f t="shared" ref="CB230" si="971">+AD230</f>
        <v>33</v>
      </c>
      <c r="CC230">
        <f t="shared" ref="CC230" si="972">+AG230</f>
        <v>135</v>
      </c>
      <c r="CD230" s="180">
        <f t="shared" ref="CD230" si="973">+A230</f>
        <v>44054</v>
      </c>
      <c r="CE230">
        <f t="shared" ref="CE230" si="974">+AI230</f>
        <v>3</v>
      </c>
    </row>
    <row r="231" spans="1:83" ht="18" customHeight="1" x14ac:dyDescent="0.55000000000000004">
      <c r="A231" s="180">
        <v>44055</v>
      </c>
      <c r="B231" s="241">
        <v>11</v>
      </c>
      <c r="C231" s="155">
        <f t="shared" ref="C231" si="975">+B231+C230</f>
        <v>2227</v>
      </c>
      <c r="D231" s="155">
        <f t="shared" ref="D231" si="976">+C231-F231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258">
        <v>43</v>
      </c>
      <c r="Z231" s="75">
        <f t="shared" si="931"/>
        <v>44055</v>
      </c>
      <c r="AA231" s="231">
        <f t="shared" ref="AA231" si="977">+AF231+AL231+AR231</f>
        <v>4770</v>
      </c>
      <c r="AB231" s="231">
        <f t="shared" ref="AB231" si="978">+AH231+AN231+AT231</f>
        <v>3685</v>
      </c>
      <c r="AC231" s="232">
        <f t="shared" ref="AC231" si="979">+AJ231+AP231+AV231</f>
        <v>70</v>
      </c>
      <c r="AD231" s="184">
        <f t="shared" ref="AD231" si="980">+AF231-AF230</f>
        <v>62</v>
      </c>
      <c r="AE231" s="244">
        <f t="shared" ref="AE231" si="981">+AE230+AD231</f>
        <v>3038</v>
      </c>
      <c r="AF231" s="156">
        <v>4243</v>
      </c>
      <c r="AG231" s="185">
        <f t="shared" ref="AG231" si="982">+AH231-AH230</f>
        <v>137</v>
      </c>
      <c r="AH231" s="156">
        <v>3189</v>
      </c>
      <c r="AI231" s="185">
        <f t="shared" si="938"/>
        <v>5</v>
      </c>
      <c r="AJ231" s="186">
        <v>63</v>
      </c>
      <c r="AK231" s="187">
        <f t="shared" ref="AK231" si="983">+AL231-AL230</f>
        <v>0</v>
      </c>
      <c r="AL231" s="156">
        <v>46</v>
      </c>
      <c r="AM231" s="185">
        <f t="shared" ref="AM231" si="984">+AN231-AN230</f>
        <v>0</v>
      </c>
      <c r="AN231" s="156">
        <v>46</v>
      </c>
      <c r="AO231" s="185">
        <f t="shared" ref="AO231" si="985">+AP231-AP230</f>
        <v>0</v>
      </c>
      <c r="AP231" s="188">
        <v>0</v>
      </c>
      <c r="AQ231" s="187">
        <f t="shared" ref="AQ231" si="986">+AR231-AR230</f>
        <v>1</v>
      </c>
      <c r="AR231" s="156">
        <v>481</v>
      </c>
      <c r="AS231" s="185">
        <f t="shared" ref="AS231" si="987">+AT231-AT230</f>
        <v>7</v>
      </c>
      <c r="AT231" s="156">
        <v>450</v>
      </c>
      <c r="AU231" s="185">
        <f t="shared" ref="AU231" si="988">+AV231-AV230</f>
        <v>0</v>
      </c>
      <c r="AV231" s="189">
        <v>7</v>
      </c>
      <c r="AW231" s="256">
        <v>60</v>
      </c>
      <c r="AX231" s="238">
        <f t="shared" si="945"/>
        <v>44055</v>
      </c>
      <c r="AY231" s="6">
        <v>0</v>
      </c>
      <c r="AZ231" s="239">
        <f t="shared" ref="AZ231" si="989">+AZ230+AY231</f>
        <v>341</v>
      </c>
      <c r="BA231" s="239">
        <f t="shared" si="453"/>
        <v>14</v>
      </c>
      <c r="BB231" s="130">
        <v>0</v>
      </c>
      <c r="BC231" s="27">
        <f t="shared" ref="BC231" si="990">+BC230+BB231</f>
        <v>22</v>
      </c>
      <c r="BD231" s="239">
        <f t="shared" si="266"/>
        <v>49</v>
      </c>
      <c r="BE231" s="230">
        <f t="shared" ref="BE231" si="991">+Z231</f>
        <v>44055</v>
      </c>
      <c r="BF231" s="132">
        <f t="shared" ref="BF231" si="992">+B231</f>
        <v>11</v>
      </c>
      <c r="BG231" s="230">
        <f t="shared" ref="BG231" si="993">+A231</f>
        <v>44055</v>
      </c>
      <c r="BH231" s="132">
        <f t="shared" ref="BH231" si="994">+C231</f>
        <v>2227</v>
      </c>
      <c r="BI231" s="1">
        <f t="shared" ref="BI231" si="995">+BE231</f>
        <v>44055</v>
      </c>
      <c r="BJ231">
        <f t="shared" ref="BJ231" si="996">+L231</f>
        <v>20</v>
      </c>
      <c r="BK231">
        <f t="shared" ref="BK231" si="997">+M231</f>
        <v>15</v>
      </c>
      <c r="BL231" s="1">
        <f t="shared" ref="BL231" si="998">+BI231</f>
        <v>44055</v>
      </c>
      <c r="BM231">
        <f t="shared" ref="BM231" si="999">+BM230+BJ231</f>
        <v>3125</v>
      </c>
      <c r="BN231">
        <f t="shared" ref="BN231" si="1000">+BN230+BK231</f>
        <v>756</v>
      </c>
      <c r="BO231" s="180">
        <f t="shared" ref="BO231" si="1001">+A231</f>
        <v>44055</v>
      </c>
      <c r="BP231">
        <f t="shared" ref="BP231" si="1002">+AF231</f>
        <v>4243</v>
      </c>
      <c r="BQ231">
        <f t="shared" ref="BQ231" si="1003">+AH231</f>
        <v>3189</v>
      </c>
      <c r="BR231">
        <f t="shared" ref="BR231" si="1004">+AJ231</f>
        <v>63</v>
      </c>
      <c r="BS231" s="180">
        <f t="shared" ref="BS231" si="1005">+A231</f>
        <v>44055</v>
      </c>
      <c r="BT231">
        <f t="shared" ref="BT231" si="1006">+AL231</f>
        <v>46</v>
      </c>
      <c r="BU231">
        <f t="shared" ref="BU231" si="1007">+AN231</f>
        <v>46</v>
      </c>
      <c r="BV231">
        <f t="shared" ref="BV231" si="1008">+AP231</f>
        <v>0</v>
      </c>
      <c r="BW231" s="180">
        <f t="shared" ref="BW231" si="1009">+A231</f>
        <v>44055</v>
      </c>
      <c r="BX231">
        <f t="shared" ref="BX231" si="1010">+AR231</f>
        <v>481</v>
      </c>
      <c r="BY231">
        <f t="shared" ref="BY231" si="1011">+AT231</f>
        <v>450</v>
      </c>
      <c r="BZ231">
        <f t="shared" ref="BZ231" si="1012">+AV231</f>
        <v>7</v>
      </c>
      <c r="CA231" s="180">
        <f t="shared" ref="CA231" si="1013">+A231</f>
        <v>44055</v>
      </c>
      <c r="CB231">
        <f t="shared" ref="CB231" si="1014">+AD231</f>
        <v>62</v>
      </c>
      <c r="CC231">
        <f t="shared" ref="CC231" si="1015">+AG231</f>
        <v>137</v>
      </c>
      <c r="CD231" s="180">
        <f t="shared" ref="CD231" si="1016">+A231</f>
        <v>44055</v>
      </c>
      <c r="CE231">
        <f t="shared" ref="CE231" si="1017">+AI231</f>
        <v>5</v>
      </c>
    </row>
    <row r="232" spans="1:83" ht="18" customHeight="1" x14ac:dyDescent="0.55000000000000004">
      <c r="A232" s="180">
        <v>44056</v>
      </c>
      <c r="B232" s="241">
        <v>22</v>
      </c>
      <c r="C232" s="155">
        <f t="shared" ref="C232" si="1018">+B232+C231</f>
        <v>2249</v>
      </c>
      <c r="D232" s="155">
        <f t="shared" ref="D232" si="1019">+C232-F232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258">
        <v>44</v>
      </c>
      <c r="Z232" s="75">
        <f t="shared" ref="Z232" si="1020">+A232</f>
        <v>44056</v>
      </c>
      <c r="AA232" s="231">
        <f t="shared" ref="AA232" si="1021">+AF232+AL232+AR232</f>
        <v>4839</v>
      </c>
      <c r="AB232" s="231">
        <f t="shared" ref="AB232" si="1022">+AH232+AN232+AT232</f>
        <v>3791</v>
      </c>
      <c r="AC232" s="232">
        <f t="shared" ref="AC232" si="1023">+AJ232+AP232+AV232</f>
        <v>73</v>
      </c>
      <c r="AD232" s="184">
        <f t="shared" ref="AD232" si="1024">+AF232-AF231</f>
        <v>69</v>
      </c>
      <c r="AE232" s="244">
        <f t="shared" ref="AE232" si="1025">+AE231+AD232</f>
        <v>3107</v>
      </c>
      <c r="AF232" s="156">
        <v>4312</v>
      </c>
      <c r="AG232" s="185">
        <f t="shared" ref="AG232" si="1026">+AH232-AH231</f>
        <v>106</v>
      </c>
      <c r="AH232" s="156">
        <v>3295</v>
      </c>
      <c r="AI232" s="185">
        <f t="shared" ref="AI232" si="1027">+AJ232-AJ231</f>
        <v>3</v>
      </c>
      <c r="AJ232" s="186">
        <v>66</v>
      </c>
      <c r="AK232" s="187">
        <f t="shared" ref="AK232" si="1028">+AL232-AL231</f>
        <v>0</v>
      </c>
      <c r="AL232" s="156">
        <v>46</v>
      </c>
      <c r="AM232" s="185">
        <f t="shared" ref="AM232" si="1029">+AN232-AN231</f>
        <v>0</v>
      </c>
      <c r="AN232" s="156">
        <v>46</v>
      </c>
      <c r="AO232" s="185">
        <f t="shared" ref="AO232" si="1030">+AP232-AP231</f>
        <v>0</v>
      </c>
      <c r="AP232" s="188">
        <v>0</v>
      </c>
      <c r="AQ232" s="187">
        <f t="shared" ref="AQ232" si="1031">+AR232-AR231</f>
        <v>0</v>
      </c>
      <c r="AR232" s="156">
        <v>481</v>
      </c>
      <c r="AS232" s="185">
        <f t="shared" ref="AS232" si="1032">+AT232-AT231</f>
        <v>0</v>
      </c>
      <c r="AT232" s="156">
        <v>450</v>
      </c>
      <c r="AU232" s="185">
        <f t="shared" ref="AU232" si="1033">+AV232-AV231</f>
        <v>0</v>
      </c>
      <c r="AV232" s="189">
        <v>7</v>
      </c>
      <c r="AW232" s="256">
        <v>61</v>
      </c>
      <c r="AX232" s="238">
        <f t="shared" ref="AX232" si="1034">+A232</f>
        <v>44056</v>
      </c>
      <c r="AY232" s="6">
        <v>0</v>
      </c>
      <c r="AZ232" s="239">
        <f t="shared" ref="AZ232" si="1035">+AZ231+AY232</f>
        <v>341</v>
      </c>
      <c r="BA232" s="239">
        <f t="shared" si="453"/>
        <v>15</v>
      </c>
      <c r="BB232" s="130">
        <v>0</v>
      </c>
      <c r="BC232" s="27">
        <f t="shared" ref="BC232" si="1036">+BC231+BB232</f>
        <v>22</v>
      </c>
      <c r="BD232" s="239">
        <f t="shared" si="266"/>
        <v>50</v>
      </c>
      <c r="BE232" s="230">
        <f t="shared" ref="BE232" si="1037">+Z232</f>
        <v>44056</v>
      </c>
      <c r="BF232" s="132">
        <f t="shared" ref="BF232" si="1038">+B232</f>
        <v>22</v>
      </c>
      <c r="BG232" s="230">
        <f t="shared" ref="BG232" si="1039">+A232</f>
        <v>44056</v>
      </c>
      <c r="BH232" s="132">
        <f t="shared" ref="BH232" si="1040">+C232</f>
        <v>2249</v>
      </c>
      <c r="BI232" s="1">
        <f t="shared" ref="BI232" si="1041">+BE232</f>
        <v>44056</v>
      </c>
      <c r="BJ232">
        <f t="shared" ref="BJ232" si="1042">+L232</f>
        <v>28</v>
      </c>
      <c r="BK232">
        <f t="shared" ref="BK232" si="1043">+M232</f>
        <v>24</v>
      </c>
      <c r="BL232" s="1">
        <f t="shared" ref="BL232" si="1044">+BI232</f>
        <v>44056</v>
      </c>
      <c r="BM232">
        <f t="shared" ref="BM232" si="1045">+BM231+BJ232</f>
        <v>3153</v>
      </c>
      <c r="BN232">
        <f t="shared" ref="BN232" si="1046">+BN231+BK232</f>
        <v>780</v>
      </c>
      <c r="BO232" s="180">
        <f t="shared" ref="BO232" si="1047">+A232</f>
        <v>44056</v>
      </c>
      <c r="BP232">
        <f t="shared" ref="BP232" si="1048">+AF232</f>
        <v>4312</v>
      </c>
      <c r="BQ232">
        <f t="shared" ref="BQ232" si="1049">+AH232</f>
        <v>3295</v>
      </c>
      <c r="BR232">
        <f t="shared" ref="BR232" si="1050">+AJ232</f>
        <v>66</v>
      </c>
      <c r="BS232" s="180">
        <f t="shared" ref="BS232" si="1051">+A232</f>
        <v>44056</v>
      </c>
      <c r="BT232">
        <f t="shared" ref="BT232" si="1052">+AL232</f>
        <v>46</v>
      </c>
      <c r="BU232">
        <f t="shared" ref="BU232" si="1053">+AN232</f>
        <v>46</v>
      </c>
      <c r="BV232">
        <f t="shared" ref="BV232" si="1054">+AP232</f>
        <v>0</v>
      </c>
      <c r="BW232" s="180">
        <f t="shared" ref="BW232" si="1055">+A232</f>
        <v>44056</v>
      </c>
      <c r="BX232">
        <f t="shared" ref="BX232" si="1056">+AR232</f>
        <v>481</v>
      </c>
      <c r="BY232">
        <f t="shared" ref="BY232" si="1057">+AT232</f>
        <v>450</v>
      </c>
      <c r="BZ232">
        <f t="shared" ref="BZ232" si="1058">+AV232</f>
        <v>7</v>
      </c>
      <c r="CA232" s="180">
        <f t="shared" ref="CA232" si="1059">+A232</f>
        <v>44056</v>
      </c>
      <c r="CB232">
        <f t="shared" ref="CB232" si="1060">+AD232</f>
        <v>69</v>
      </c>
      <c r="CC232">
        <f t="shared" ref="CC232" si="1061">+AG232</f>
        <v>106</v>
      </c>
      <c r="CD232" s="180">
        <f t="shared" ref="CD232" si="1062">+A232</f>
        <v>44056</v>
      </c>
      <c r="CE232">
        <f t="shared" ref="CE232" si="1063">+AI232</f>
        <v>3</v>
      </c>
    </row>
    <row r="233" spans="1:83" ht="18" customHeight="1" x14ac:dyDescent="0.55000000000000004">
      <c r="A233" s="180">
        <v>44057</v>
      </c>
      <c r="B233" s="241">
        <v>14</v>
      </c>
      <c r="C233" s="155">
        <f t="shared" ref="C233" si="1064">+B233+C232</f>
        <v>2263</v>
      </c>
      <c r="D233" s="155">
        <f t="shared" ref="D233" si="1065">+C233-F233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258">
        <v>45</v>
      </c>
      <c r="Z233" s="75">
        <f t="shared" ref="Z233:Z234" si="1066">+A233</f>
        <v>44057</v>
      </c>
      <c r="AA233" s="231">
        <f t="shared" ref="AA233" si="1067">+AF233+AL233+AR233</f>
        <v>4887</v>
      </c>
      <c r="AB233" s="231">
        <f t="shared" ref="AB233" si="1068">+AH233+AN233+AT233</f>
        <v>3888</v>
      </c>
      <c r="AC233" s="232">
        <f t="shared" ref="AC233" si="1069">+AJ233+AP233+AV233</f>
        <v>74</v>
      </c>
      <c r="AD233" s="184">
        <f t="shared" ref="AD233" si="1070">+AF233-AF232</f>
        <v>48</v>
      </c>
      <c r="AE233" s="244">
        <f t="shared" ref="AE233" si="1071">+AE232+AD233</f>
        <v>3155</v>
      </c>
      <c r="AF233" s="156">
        <v>4360</v>
      </c>
      <c r="AG233" s="185">
        <f t="shared" ref="AG233" si="1072">+AH233-AH232</f>
        <v>97</v>
      </c>
      <c r="AH233" s="156">
        <v>3392</v>
      </c>
      <c r="AI233" s="185">
        <f t="shared" ref="AI233" si="1073">+AJ233-AJ232</f>
        <v>1</v>
      </c>
      <c r="AJ233" s="186">
        <v>67</v>
      </c>
      <c r="AK233" s="187">
        <f t="shared" ref="AK233" si="1074">+AL233-AL232</f>
        <v>0</v>
      </c>
      <c r="AL233" s="156">
        <v>46</v>
      </c>
      <c r="AM233" s="185">
        <f t="shared" ref="AM233" si="1075">+AN233-AN232</f>
        <v>0</v>
      </c>
      <c r="AN233" s="156">
        <v>46</v>
      </c>
      <c r="AO233" s="185">
        <f t="shared" ref="AO233" si="1076">+AP233-AP232</f>
        <v>0</v>
      </c>
      <c r="AP233" s="188">
        <v>0</v>
      </c>
      <c r="AQ233" s="187">
        <f t="shared" ref="AQ233" si="1077">+AR233-AR232</f>
        <v>0</v>
      </c>
      <c r="AR233" s="156">
        <v>481</v>
      </c>
      <c r="AS233" s="185">
        <f t="shared" ref="AS233" si="1078">+AT233-AT232</f>
        <v>0</v>
      </c>
      <c r="AT233" s="156">
        <v>450</v>
      </c>
      <c r="AU233" s="185">
        <f t="shared" ref="AU233" si="1079">+AV233-AV232</f>
        <v>0</v>
      </c>
      <c r="AV233" s="189">
        <v>7</v>
      </c>
      <c r="AW233" s="256">
        <v>62</v>
      </c>
      <c r="AX233" s="238">
        <f t="shared" ref="AX233:AX234" si="1080">+A233</f>
        <v>44057</v>
      </c>
      <c r="AY233" s="6">
        <v>0</v>
      </c>
      <c r="AZ233" s="239">
        <f t="shared" ref="AZ233" si="1081">+AZ232+AY233</f>
        <v>341</v>
      </c>
      <c r="BA233" s="239">
        <f t="shared" si="453"/>
        <v>16</v>
      </c>
      <c r="BB233" s="130">
        <v>0</v>
      </c>
      <c r="BC233" s="27">
        <f t="shared" ref="BC233" si="1082">+BC232+BB233</f>
        <v>22</v>
      </c>
      <c r="BD233" s="239">
        <f t="shared" si="266"/>
        <v>51</v>
      </c>
      <c r="BE233" s="230">
        <f t="shared" ref="BE233" si="1083">+Z233</f>
        <v>44057</v>
      </c>
      <c r="BF233" s="132">
        <f t="shared" ref="BF233" si="1084">+B233</f>
        <v>14</v>
      </c>
      <c r="BG233" s="230">
        <f t="shared" ref="BG233" si="1085">+A233</f>
        <v>44057</v>
      </c>
      <c r="BH233" s="132">
        <f t="shared" ref="BH233" si="1086">+C233</f>
        <v>2263</v>
      </c>
      <c r="BI233" s="1">
        <f t="shared" ref="BI233" si="1087">+BE233</f>
        <v>44057</v>
      </c>
      <c r="BJ233">
        <f t="shared" ref="BJ233" si="1088">+L233</f>
        <v>20</v>
      </c>
      <c r="BK233">
        <f t="shared" ref="BK233" si="1089">+M233</f>
        <v>13</v>
      </c>
      <c r="BL233" s="1">
        <f t="shared" ref="BL233" si="1090">+BI233</f>
        <v>44057</v>
      </c>
      <c r="BM233">
        <f t="shared" ref="BM233" si="1091">+BM232+BJ233</f>
        <v>3173</v>
      </c>
      <c r="BN233">
        <f t="shared" ref="BN233" si="1092">+BN232+BK233</f>
        <v>793</v>
      </c>
      <c r="BO233" s="180">
        <f t="shared" ref="BO233" si="1093">+A233</f>
        <v>44057</v>
      </c>
      <c r="BP233">
        <f t="shared" ref="BP233" si="1094">+AF233</f>
        <v>4360</v>
      </c>
      <c r="BQ233">
        <f t="shared" ref="BQ233" si="1095">+AH233</f>
        <v>3392</v>
      </c>
      <c r="BR233">
        <f t="shared" ref="BR233" si="1096">+AJ233</f>
        <v>67</v>
      </c>
      <c r="BS233" s="180">
        <f t="shared" ref="BS233" si="1097">+A233</f>
        <v>44057</v>
      </c>
      <c r="BT233">
        <f t="shared" ref="BT233" si="1098">+AL233</f>
        <v>46</v>
      </c>
      <c r="BU233">
        <f t="shared" ref="BU233" si="1099">+AN233</f>
        <v>46</v>
      </c>
      <c r="BV233">
        <f t="shared" ref="BV233" si="1100">+AP233</f>
        <v>0</v>
      </c>
      <c r="BW233" s="180">
        <f t="shared" ref="BW233" si="1101">+A233</f>
        <v>44057</v>
      </c>
      <c r="BX233">
        <f t="shared" ref="BX233" si="1102">+AR233</f>
        <v>481</v>
      </c>
      <c r="BY233">
        <f t="shared" ref="BY233" si="1103">+AT233</f>
        <v>450</v>
      </c>
      <c r="BZ233">
        <f t="shared" ref="BZ233" si="1104">+AV233</f>
        <v>7</v>
      </c>
      <c r="CA233" s="180">
        <f t="shared" ref="CA233" si="1105">+A233</f>
        <v>44057</v>
      </c>
      <c r="CB233">
        <f t="shared" ref="CB233" si="1106">+AD233</f>
        <v>48</v>
      </c>
      <c r="CC233">
        <f t="shared" ref="CC233" si="1107">+AG233</f>
        <v>97</v>
      </c>
      <c r="CD233" s="180">
        <f t="shared" ref="CD233" si="1108">+A233</f>
        <v>44057</v>
      </c>
      <c r="CE233">
        <f t="shared" ref="CE233" si="1109">+AI233</f>
        <v>1</v>
      </c>
    </row>
    <row r="234" spans="1:83" ht="18" customHeight="1" x14ac:dyDescent="0.55000000000000004">
      <c r="A234" s="180">
        <v>44058</v>
      </c>
      <c r="B234" s="241">
        <v>15</v>
      </c>
      <c r="C234" s="155">
        <f t="shared" ref="C234" si="1110">+B234+C233</f>
        <v>2278</v>
      </c>
      <c r="D234" s="155">
        <f t="shared" ref="D234" si="1111">+C234-F234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258">
        <v>46</v>
      </c>
      <c r="Z234" s="75">
        <f t="shared" si="1066"/>
        <v>44058</v>
      </c>
      <c r="AA234" s="231">
        <f t="shared" ref="AA234" si="1112">+AF234+AL234+AR234</f>
        <v>4934</v>
      </c>
      <c r="AB234" s="231">
        <f t="shared" ref="AB234" si="1113">+AH234+AN234+AT234</f>
        <v>3984</v>
      </c>
      <c r="AC234" s="232">
        <f t="shared" ref="AC234" si="1114">+AJ234+AP234+AV234</f>
        <v>76</v>
      </c>
      <c r="AD234" s="184">
        <f t="shared" ref="AD234" si="1115">+AF234-AF233</f>
        <v>46</v>
      </c>
      <c r="AE234" s="244">
        <f t="shared" ref="AE234" si="1116">+AE233+AD234</f>
        <v>3201</v>
      </c>
      <c r="AF234" s="156">
        <v>4406</v>
      </c>
      <c r="AG234" s="185">
        <f t="shared" ref="AG234" si="1117">+AH234-AH233</f>
        <v>96</v>
      </c>
      <c r="AH234" s="156">
        <v>3488</v>
      </c>
      <c r="AI234" s="185">
        <f t="shared" ref="AI234" si="1118">+AJ234-AJ233</f>
        <v>2</v>
      </c>
      <c r="AJ234" s="186">
        <v>69</v>
      </c>
      <c r="AK234" s="187">
        <f t="shared" ref="AK234" si="1119">+AL234-AL233</f>
        <v>0</v>
      </c>
      <c r="AL234" s="156">
        <v>46</v>
      </c>
      <c r="AM234" s="185">
        <f t="shared" ref="AM234" si="1120">+AN234-AN233</f>
        <v>0</v>
      </c>
      <c r="AN234" s="156">
        <v>46</v>
      </c>
      <c r="AO234" s="185">
        <f t="shared" ref="AO234" si="1121">+AP234-AP233</f>
        <v>0</v>
      </c>
      <c r="AP234" s="188">
        <v>0</v>
      </c>
      <c r="AQ234" s="187">
        <f t="shared" ref="AQ234" si="1122">+AR234-AR233</f>
        <v>1</v>
      </c>
      <c r="AR234" s="156">
        <v>482</v>
      </c>
      <c r="AS234" s="185">
        <f t="shared" ref="AS234" si="1123">+AT234-AT233</f>
        <v>0</v>
      </c>
      <c r="AT234" s="156">
        <v>450</v>
      </c>
      <c r="AU234" s="185">
        <f t="shared" ref="AU234" si="1124">+AV234-AV233</f>
        <v>0</v>
      </c>
      <c r="AV234" s="189">
        <v>7</v>
      </c>
      <c r="AW234" s="256">
        <v>63</v>
      </c>
      <c r="AX234" s="238">
        <f t="shared" si="1080"/>
        <v>44058</v>
      </c>
      <c r="AY234" s="6">
        <v>0</v>
      </c>
      <c r="AZ234" s="239">
        <f t="shared" ref="AZ234" si="1125">+AZ233+AY234</f>
        <v>341</v>
      </c>
      <c r="BA234" s="239">
        <f t="shared" si="453"/>
        <v>17</v>
      </c>
      <c r="BB234" s="130">
        <v>0</v>
      </c>
      <c r="BC234" s="27">
        <f t="shared" ref="BC234" si="1126">+BC233+BB234</f>
        <v>22</v>
      </c>
      <c r="BD234" s="239">
        <f t="shared" si="266"/>
        <v>52</v>
      </c>
      <c r="BE234" s="230">
        <f t="shared" ref="BE234" si="1127">+Z234</f>
        <v>44058</v>
      </c>
      <c r="BF234" s="132">
        <f t="shared" ref="BF234" si="1128">+B234</f>
        <v>15</v>
      </c>
      <c r="BG234" s="230">
        <f t="shared" ref="BG234" si="1129">+A234</f>
        <v>44058</v>
      </c>
      <c r="BH234" s="132">
        <f t="shared" ref="BH234" si="1130">+C234</f>
        <v>2278</v>
      </c>
      <c r="BI234" s="1">
        <f t="shared" ref="BI234" si="1131">+BE234</f>
        <v>44058</v>
      </c>
      <c r="BJ234">
        <f t="shared" ref="BJ234" si="1132">+L234</f>
        <v>16</v>
      </c>
      <c r="BK234">
        <f t="shared" ref="BK234" si="1133">+M234</f>
        <v>11</v>
      </c>
      <c r="BL234" s="1">
        <f t="shared" ref="BL234" si="1134">+BI234</f>
        <v>44058</v>
      </c>
      <c r="BM234">
        <f t="shared" ref="BM234" si="1135">+BM233+BJ234</f>
        <v>3189</v>
      </c>
      <c r="BN234">
        <f t="shared" ref="BN234" si="1136">+BN233+BK234</f>
        <v>804</v>
      </c>
      <c r="BO234" s="180">
        <f t="shared" ref="BO234" si="1137">+A234</f>
        <v>44058</v>
      </c>
      <c r="BP234">
        <f t="shared" ref="BP234" si="1138">+AF234</f>
        <v>4406</v>
      </c>
      <c r="BQ234">
        <f t="shared" ref="BQ234" si="1139">+AH234</f>
        <v>3488</v>
      </c>
      <c r="BR234">
        <f t="shared" ref="BR234" si="1140">+AJ234</f>
        <v>69</v>
      </c>
      <c r="BS234" s="180">
        <f t="shared" ref="BS234" si="1141">+A234</f>
        <v>44058</v>
      </c>
      <c r="BT234">
        <f t="shared" ref="BT234" si="1142">+AL234</f>
        <v>46</v>
      </c>
      <c r="BU234">
        <f t="shared" ref="BU234" si="1143">+AN234</f>
        <v>46</v>
      </c>
      <c r="BV234">
        <f t="shared" ref="BV234" si="1144">+AP234</f>
        <v>0</v>
      </c>
      <c r="BW234" s="180">
        <f t="shared" ref="BW234" si="1145">+A234</f>
        <v>44058</v>
      </c>
      <c r="BX234">
        <f t="shared" ref="BX234" si="1146">+AR234</f>
        <v>482</v>
      </c>
      <c r="BY234">
        <f t="shared" ref="BY234" si="1147">+AT234</f>
        <v>450</v>
      </c>
      <c r="BZ234">
        <f t="shared" ref="BZ234" si="1148">+AV234</f>
        <v>7</v>
      </c>
      <c r="CA234" s="180">
        <f t="shared" ref="CA234" si="1149">+A234</f>
        <v>44058</v>
      </c>
      <c r="CB234">
        <f t="shared" ref="CB234" si="1150">+AD234</f>
        <v>46</v>
      </c>
      <c r="CC234">
        <f t="shared" ref="CC234" si="1151">+AG234</f>
        <v>96</v>
      </c>
      <c r="CD234" s="180">
        <f t="shared" ref="CD234" si="1152">+A234</f>
        <v>44058</v>
      </c>
      <c r="CE234">
        <f t="shared" ref="CE234" si="1153">+AI234</f>
        <v>2</v>
      </c>
    </row>
    <row r="235" spans="1:83" ht="18" customHeight="1" x14ac:dyDescent="0.55000000000000004">
      <c r="A235" s="180">
        <v>44059</v>
      </c>
      <c r="B235" s="241">
        <v>22</v>
      </c>
      <c r="C235" s="155">
        <f t="shared" ref="C235" si="1154">+B235+C234</f>
        <v>2300</v>
      </c>
      <c r="D235" s="155">
        <f t="shared" ref="D235" si="1155">+C235-F235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258">
        <v>47</v>
      </c>
      <c r="Z235" s="75">
        <f t="shared" ref="Z235:Z236" si="1156">+A235</f>
        <v>44059</v>
      </c>
      <c r="AA235" s="231">
        <f t="shared" ref="AA235" si="1157">+AF235+AL235+AR235</f>
        <v>5010</v>
      </c>
      <c r="AB235" s="231">
        <f t="shared" ref="AB235" si="1158">+AH235+AN235+AT235</f>
        <v>4045</v>
      </c>
      <c r="AC235" s="232">
        <f t="shared" ref="AC235" si="1159">+AJ235+AP235+AV235</f>
        <v>76</v>
      </c>
      <c r="AD235" s="184">
        <f t="shared" ref="AD235" si="1160">+AF235-AF234</f>
        <v>74</v>
      </c>
      <c r="AE235" s="244">
        <f t="shared" ref="AE235" si="1161">+AE234+AD235</f>
        <v>3275</v>
      </c>
      <c r="AF235" s="156">
        <v>4480</v>
      </c>
      <c r="AG235" s="185">
        <f t="shared" ref="AG235" si="1162">+AH235-AH234</f>
        <v>61</v>
      </c>
      <c r="AH235" s="156">
        <v>3549</v>
      </c>
      <c r="AI235" s="185">
        <f t="shared" ref="AI235" si="1163">+AJ235-AJ234</f>
        <v>0</v>
      </c>
      <c r="AJ235" s="186">
        <v>69</v>
      </c>
      <c r="AK235" s="187">
        <f t="shared" ref="AK235" si="1164">+AL235-AL234</f>
        <v>0</v>
      </c>
      <c r="AL235" s="156">
        <v>46</v>
      </c>
      <c r="AM235" s="185">
        <f t="shared" ref="AM235" si="1165">+AN235-AN234</f>
        <v>0</v>
      </c>
      <c r="AN235" s="156">
        <v>46</v>
      </c>
      <c r="AO235" s="185">
        <f t="shared" ref="AO235" si="1166">+AP235-AP234</f>
        <v>0</v>
      </c>
      <c r="AP235" s="188">
        <v>0</v>
      </c>
      <c r="AQ235" s="187">
        <f t="shared" ref="AQ235" si="1167">+AR235-AR234</f>
        <v>2</v>
      </c>
      <c r="AR235" s="156">
        <v>484</v>
      </c>
      <c r="AS235" s="185">
        <f t="shared" ref="AS235" si="1168">+AT235-AT234</f>
        <v>0</v>
      </c>
      <c r="AT235" s="156">
        <v>450</v>
      </c>
      <c r="AU235" s="185">
        <f t="shared" ref="AU235" si="1169">+AV235-AV234</f>
        <v>0</v>
      </c>
      <c r="AV235" s="189">
        <v>7</v>
      </c>
      <c r="AW235" s="256">
        <v>64</v>
      </c>
      <c r="AX235" s="238">
        <f t="shared" ref="AX235" si="1170">+A235</f>
        <v>44059</v>
      </c>
      <c r="AY235" s="6">
        <v>0</v>
      </c>
      <c r="AZ235" s="239">
        <f t="shared" ref="AZ235" si="1171">+AZ234+AY235</f>
        <v>341</v>
      </c>
      <c r="BA235" s="239">
        <f t="shared" si="453"/>
        <v>18</v>
      </c>
      <c r="BB235" s="130">
        <v>0</v>
      </c>
      <c r="BC235" s="27">
        <f t="shared" ref="BC235" si="1172">+BC234+BB235</f>
        <v>22</v>
      </c>
      <c r="BD235" s="239">
        <f t="shared" si="266"/>
        <v>53</v>
      </c>
      <c r="BE235" s="230">
        <f t="shared" ref="BE235" si="1173">+Z235</f>
        <v>44059</v>
      </c>
      <c r="BF235" s="132">
        <f t="shared" ref="BF235" si="1174">+B235</f>
        <v>22</v>
      </c>
      <c r="BG235" s="230">
        <f t="shared" ref="BG235" si="1175">+A235</f>
        <v>44059</v>
      </c>
      <c r="BH235" s="132">
        <f t="shared" ref="BH235" si="1176">+C235</f>
        <v>2300</v>
      </c>
      <c r="BI235" s="1">
        <f t="shared" ref="BI235" si="1177">+BE235</f>
        <v>44059</v>
      </c>
      <c r="BJ235">
        <f t="shared" ref="BJ235" si="1178">+L235</f>
        <v>37</v>
      </c>
      <c r="BK235">
        <f t="shared" ref="BK235" si="1179">+M235</f>
        <v>36</v>
      </c>
      <c r="BL235" s="1">
        <f t="shared" ref="BL235" si="1180">+BI235</f>
        <v>44059</v>
      </c>
      <c r="BM235">
        <f t="shared" ref="BM235" si="1181">+BM234+BJ235</f>
        <v>3226</v>
      </c>
      <c r="BN235">
        <f t="shared" ref="BN235" si="1182">+BN234+BK235</f>
        <v>840</v>
      </c>
      <c r="BO235" s="180">
        <f t="shared" ref="BO235" si="1183">+A235</f>
        <v>44059</v>
      </c>
      <c r="BP235">
        <f t="shared" ref="BP235" si="1184">+AF235</f>
        <v>4480</v>
      </c>
      <c r="BQ235">
        <f t="shared" ref="BQ235" si="1185">+AH235</f>
        <v>3549</v>
      </c>
      <c r="BR235">
        <f t="shared" ref="BR235" si="1186">+AJ235</f>
        <v>69</v>
      </c>
      <c r="BS235" s="180">
        <f t="shared" ref="BS235" si="1187">+A235</f>
        <v>44059</v>
      </c>
      <c r="BT235">
        <f t="shared" ref="BT235" si="1188">+AL235</f>
        <v>46</v>
      </c>
      <c r="BU235">
        <f t="shared" ref="BU235" si="1189">+AN235</f>
        <v>46</v>
      </c>
      <c r="BV235">
        <f t="shared" ref="BV235" si="1190">+AP235</f>
        <v>0</v>
      </c>
      <c r="BW235" s="180">
        <f t="shared" ref="BW235" si="1191">+A235</f>
        <v>44059</v>
      </c>
      <c r="BX235">
        <f t="shared" ref="BX235" si="1192">+AR235</f>
        <v>484</v>
      </c>
      <c r="BY235">
        <f t="shared" ref="BY235" si="1193">+AT235</f>
        <v>450</v>
      </c>
      <c r="BZ235">
        <f t="shared" ref="BZ235" si="1194">+AV235</f>
        <v>7</v>
      </c>
      <c r="CA235" s="180">
        <f t="shared" ref="CA235" si="1195">+A235</f>
        <v>44059</v>
      </c>
      <c r="CB235">
        <f t="shared" ref="CB235" si="1196">+AD235</f>
        <v>74</v>
      </c>
      <c r="CC235">
        <f t="shared" ref="CC235" si="1197">+AG235</f>
        <v>61</v>
      </c>
      <c r="CD235" s="180">
        <f t="shared" ref="CD235" si="1198">+A235</f>
        <v>44059</v>
      </c>
      <c r="CE235">
        <f t="shared" ref="CE235" si="1199">+AI235</f>
        <v>0</v>
      </c>
    </row>
    <row r="236" spans="1:83" ht="18" customHeight="1" x14ac:dyDescent="0.55000000000000004">
      <c r="A236" s="180">
        <v>44060</v>
      </c>
      <c r="B236" s="241">
        <v>22</v>
      </c>
      <c r="C236" s="155">
        <f t="shared" ref="C236" si="1200">+B236+C235</f>
        <v>2322</v>
      </c>
      <c r="D236" s="155">
        <f t="shared" ref="D236" si="1201">+C236-F236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258">
        <v>48</v>
      </c>
      <c r="Z236" s="75">
        <f t="shared" si="1156"/>
        <v>44060</v>
      </c>
      <c r="AA236" s="231">
        <f t="shared" ref="AA236" si="1202">+AF236+AL236+AR236</f>
        <v>5055</v>
      </c>
      <c r="AB236" s="231">
        <f t="shared" ref="AB236" si="1203">+AH236+AN236+AT236</f>
        <v>4095</v>
      </c>
      <c r="AC236" s="232">
        <f t="shared" ref="AC236" si="1204">+AJ236+AP236+AV236</f>
        <v>76</v>
      </c>
      <c r="AD236" s="184">
        <f t="shared" ref="AD236" si="1205">+AF236-AF235</f>
        <v>44</v>
      </c>
      <c r="AE236" s="244">
        <f t="shared" ref="AE236" si="1206">+AE235+AD236</f>
        <v>3319</v>
      </c>
      <c r="AF236" s="156">
        <v>4524</v>
      </c>
      <c r="AG236" s="185">
        <f t="shared" ref="AG236" si="1207">+AH236-AH235</f>
        <v>50</v>
      </c>
      <c r="AH236" s="156">
        <v>3599</v>
      </c>
      <c r="AI236" s="185">
        <f t="shared" ref="AI236" si="1208">+AJ236-AJ235</f>
        <v>0</v>
      </c>
      <c r="AJ236" s="186">
        <v>69</v>
      </c>
      <c r="AK236" s="187">
        <f t="shared" ref="AK236" si="1209">+AL236-AL235</f>
        <v>0</v>
      </c>
      <c r="AL236" s="156">
        <v>46</v>
      </c>
      <c r="AM236" s="185">
        <f t="shared" ref="AM236" si="1210">+AN236-AN235</f>
        <v>0</v>
      </c>
      <c r="AN236" s="156">
        <v>46</v>
      </c>
      <c r="AO236" s="185">
        <f t="shared" ref="AO236" si="1211">+AP236-AP235</f>
        <v>0</v>
      </c>
      <c r="AP236" s="188">
        <v>0</v>
      </c>
      <c r="AQ236" s="187">
        <f t="shared" ref="AQ236" si="1212">+AR236-AR235</f>
        <v>1</v>
      </c>
      <c r="AR236" s="156">
        <v>485</v>
      </c>
      <c r="AS236" s="185">
        <f t="shared" ref="AS236" si="1213">+AT236-AT235</f>
        <v>0</v>
      </c>
      <c r="AT236" s="156">
        <v>450</v>
      </c>
      <c r="AU236" s="185">
        <f t="shared" ref="AU236" si="1214">+AV236-AV235</f>
        <v>0</v>
      </c>
      <c r="AV236" s="189">
        <v>7</v>
      </c>
      <c r="AW236" s="256">
        <v>65</v>
      </c>
      <c r="AX236" s="238">
        <f t="shared" ref="AX236" si="1215">+A236</f>
        <v>44060</v>
      </c>
      <c r="AY236" s="6">
        <v>0</v>
      </c>
      <c r="AZ236" s="239">
        <f t="shared" ref="AZ236" si="1216">+AZ235+AY236</f>
        <v>341</v>
      </c>
      <c r="BA236" s="239">
        <f t="shared" si="453"/>
        <v>19</v>
      </c>
      <c r="BB236" s="130">
        <v>0</v>
      </c>
      <c r="BC236" s="27">
        <f t="shared" ref="BC236" si="1217">+BC235+BB236</f>
        <v>22</v>
      </c>
      <c r="BD236" s="239">
        <f t="shared" si="266"/>
        <v>54</v>
      </c>
      <c r="BE236" s="230">
        <f t="shared" ref="BE236" si="1218">+Z236</f>
        <v>44060</v>
      </c>
      <c r="BF236" s="132">
        <f t="shared" ref="BF236" si="1219">+B236</f>
        <v>22</v>
      </c>
      <c r="BG236" s="230">
        <f t="shared" ref="BG236" si="1220">+A236</f>
        <v>44060</v>
      </c>
      <c r="BH236" s="132">
        <f t="shared" ref="BH236" si="1221">+C236</f>
        <v>2322</v>
      </c>
      <c r="BI236" s="1">
        <f t="shared" ref="BI236" si="1222">+BE236</f>
        <v>44060</v>
      </c>
      <c r="BJ236">
        <f t="shared" ref="BJ236" si="1223">+L236</f>
        <v>17</v>
      </c>
      <c r="BK236">
        <f t="shared" ref="BK236" si="1224">+M236</f>
        <v>16</v>
      </c>
      <c r="BL236" s="1">
        <f t="shared" ref="BL236" si="1225">+BI236</f>
        <v>44060</v>
      </c>
      <c r="BM236">
        <f t="shared" ref="BM236" si="1226">+BM235+BJ236</f>
        <v>3243</v>
      </c>
      <c r="BN236">
        <f t="shared" ref="BN236" si="1227">+BN235+BK236</f>
        <v>856</v>
      </c>
      <c r="BO236" s="180">
        <f t="shared" ref="BO236" si="1228">+A236</f>
        <v>44060</v>
      </c>
      <c r="BP236">
        <f t="shared" ref="BP236" si="1229">+AF236</f>
        <v>4524</v>
      </c>
      <c r="BQ236">
        <f t="shared" ref="BQ236" si="1230">+AH236</f>
        <v>3599</v>
      </c>
      <c r="BR236">
        <f t="shared" ref="BR236" si="1231">+AJ236</f>
        <v>69</v>
      </c>
      <c r="BS236" s="180">
        <f t="shared" ref="BS236" si="1232">+A236</f>
        <v>44060</v>
      </c>
      <c r="BT236">
        <f t="shared" ref="BT236" si="1233">+AL236</f>
        <v>46</v>
      </c>
      <c r="BU236">
        <f t="shared" ref="BU236" si="1234">+AN236</f>
        <v>46</v>
      </c>
      <c r="BV236">
        <f t="shared" ref="BV236" si="1235">+AP236</f>
        <v>0</v>
      </c>
      <c r="BW236" s="180">
        <f t="shared" ref="BW236" si="1236">+A236</f>
        <v>44060</v>
      </c>
      <c r="BX236">
        <f t="shared" ref="BX236" si="1237">+AR236</f>
        <v>485</v>
      </c>
      <c r="BY236">
        <f t="shared" ref="BY236" si="1238">+AT236</f>
        <v>450</v>
      </c>
      <c r="BZ236">
        <f t="shared" ref="BZ236" si="1239">+AV236</f>
        <v>7</v>
      </c>
      <c r="CA236" s="180">
        <f t="shared" ref="CA236" si="1240">+A236</f>
        <v>44060</v>
      </c>
      <c r="CB236">
        <f t="shared" ref="CB236" si="1241">+AD236</f>
        <v>44</v>
      </c>
      <c r="CC236">
        <f t="shared" ref="CC236" si="1242">+AG236</f>
        <v>50</v>
      </c>
      <c r="CD236" s="180">
        <f t="shared" ref="CD236" si="1243">+A236</f>
        <v>44060</v>
      </c>
      <c r="CE236">
        <f t="shared" ref="CE236" si="1244">+AI236</f>
        <v>0</v>
      </c>
    </row>
    <row r="237" spans="1:83" ht="18" customHeight="1" x14ac:dyDescent="0.55000000000000004">
      <c r="A237" s="180">
        <v>44061</v>
      </c>
      <c r="B237" s="241">
        <v>17</v>
      </c>
      <c r="C237" s="155">
        <f t="shared" ref="C237" si="1245">+B237+C236</f>
        <v>2339</v>
      </c>
      <c r="D237" s="155">
        <f t="shared" ref="D237" si="1246">+C237-F237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258">
        <v>49</v>
      </c>
      <c r="Z237" s="75">
        <f t="shared" ref="Z237" si="1247">+A237</f>
        <v>44061</v>
      </c>
      <c r="AA237" s="231">
        <f t="shared" ref="AA237" si="1248">+AF237+AL237+AR237</f>
        <v>5092</v>
      </c>
      <c r="AB237" s="231">
        <f t="shared" ref="AB237" si="1249">+AH237+AN237+AT237</f>
        <v>4173</v>
      </c>
      <c r="AC237" s="232">
        <f t="shared" ref="AC237" si="1250">+AJ237+AP237+AV237</f>
        <v>78</v>
      </c>
      <c r="AD237" s="184">
        <f t="shared" ref="AD237" si="1251">+AF237-AF236</f>
        <v>36</v>
      </c>
      <c r="AE237" s="244">
        <f t="shared" ref="AE237" si="1252">+AE236+AD237</f>
        <v>3355</v>
      </c>
      <c r="AF237" s="156">
        <v>4560</v>
      </c>
      <c r="AG237" s="185">
        <f t="shared" ref="AG237" si="1253">+AH237-AH236</f>
        <v>78</v>
      </c>
      <c r="AH237" s="156">
        <v>3677</v>
      </c>
      <c r="AI237" s="185">
        <f t="shared" ref="AI237" si="1254">+AJ237-AJ236</f>
        <v>2</v>
      </c>
      <c r="AJ237" s="186">
        <v>71</v>
      </c>
      <c r="AK237" s="187">
        <f t="shared" ref="AK237" si="1255">+AL237-AL236</f>
        <v>0</v>
      </c>
      <c r="AL237" s="156">
        <v>46</v>
      </c>
      <c r="AM237" s="185">
        <f t="shared" ref="AM237" si="1256">+AN237-AN236</f>
        <v>0</v>
      </c>
      <c r="AN237" s="156">
        <v>46</v>
      </c>
      <c r="AO237" s="185">
        <f t="shared" ref="AO237" si="1257">+AP237-AP236</f>
        <v>0</v>
      </c>
      <c r="AP237" s="188">
        <v>0</v>
      </c>
      <c r="AQ237" s="187">
        <f t="shared" ref="AQ237" si="1258">+AR237-AR236</f>
        <v>1</v>
      </c>
      <c r="AR237" s="156">
        <v>486</v>
      </c>
      <c r="AS237" s="185">
        <f t="shared" ref="AS237" si="1259">+AT237-AT236</f>
        <v>0</v>
      </c>
      <c r="AT237" s="156">
        <v>450</v>
      </c>
      <c r="AU237" s="185">
        <f t="shared" ref="AU237" si="1260">+AV237-AV236</f>
        <v>0</v>
      </c>
      <c r="AV237" s="189">
        <v>7</v>
      </c>
      <c r="AW237" s="256">
        <v>66</v>
      </c>
      <c r="AX237" s="238">
        <f t="shared" ref="AX237" si="1261">+A237</f>
        <v>44061</v>
      </c>
      <c r="AY237" s="6">
        <v>0</v>
      </c>
      <c r="AZ237" s="239">
        <f t="shared" ref="AZ237" si="1262">+AZ236+AY237</f>
        <v>341</v>
      </c>
      <c r="BA237" s="239">
        <f t="shared" si="453"/>
        <v>20</v>
      </c>
      <c r="BB237" s="130">
        <v>0</v>
      </c>
      <c r="BC237" s="27">
        <f t="shared" ref="BC237" si="1263">+BC236+BB237</f>
        <v>22</v>
      </c>
      <c r="BD237" s="239">
        <f t="shared" si="266"/>
        <v>55</v>
      </c>
      <c r="BE237" s="230">
        <f t="shared" ref="BE237" si="1264">+Z237</f>
        <v>44061</v>
      </c>
      <c r="BF237" s="132">
        <f t="shared" ref="BF237" si="1265">+B237</f>
        <v>17</v>
      </c>
      <c r="BG237" s="230">
        <f t="shared" ref="BG237" si="1266">+A237</f>
        <v>44061</v>
      </c>
      <c r="BH237" s="132">
        <f t="shared" ref="BH237" si="1267">+C237</f>
        <v>2339</v>
      </c>
      <c r="BI237" s="1">
        <f t="shared" ref="BI237" si="1268">+BE237</f>
        <v>44061</v>
      </c>
      <c r="BJ237">
        <f t="shared" ref="BJ237" si="1269">+L237</f>
        <v>14</v>
      </c>
      <c r="BK237">
        <f t="shared" ref="BK237" si="1270">+M237</f>
        <v>13</v>
      </c>
      <c r="BL237" s="1">
        <f t="shared" ref="BL237" si="1271">+BI237</f>
        <v>44061</v>
      </c>
      <c r="BM237">
        <f t="shared" ref="BM237" si="1272">+BM236+BJ237</f>
        <v>3257</v>
      </c>
      <c r="BN237">
        <f t="shared" ref="BN237" si="1273">+BN236+BK237</f>
        <v>869</v>
      </c>
      <c r="BO237" s="180">
        <f t="shared" ref="BO237" si="1274">+A237</f>
        <v>44061</v>
      </c>
      <c r="BP237">
        <f t="shared" ref="BP237" si="1275">+AF237</f>
        <v>4560</v>
      </c>
      <c r="BQ237">
        <f t="shared" ref="BQ237" si="1276">+AH237</f>
        <v>3677</v>
      </c>
      <c r="BR237">
        <f t="shared" ref="BR237" si="1277">+AJ237</f>
        <v>71</v>
      </c>
      <c r="BS237" s="180">
        <f t="shared" ref="BS237" si="1278">+A237</f>
        <v>44061</v>
      </c>
      <c r="BT237">
        <f t="shared" ref="BT237" si="1279">+AL237</f>
        <v>46</v>
      </c>
      <c r="BU237">
        <f t="shared" ref="BU237" si="1280">+AN237</f>
        <v>46</v>
      </c>
      <c r="BV237">
        <f t="shared" ref="BV237" si="1281">+AP237</f>
        <v>0</v>
      </c>
      <c r="BW237" s="180">
        <f t="shared" ref="BW237" si="1282">+A237</f>
        <v>44061</v>
      </c>
      <c r="BX237">
        <f t="shared" ref="BX237" si="1283">+AR237</f>
        <v>486</v>
      </c>
      <c r="BY237">
        <f t="shared" ref="BY237" si="1284">+AT237</f>
        <v>450</v>
      </c>
      <c r="BZ237">
        <f t="shared" ref="BZ237" si="1285">+AV237</f>
        <v>7</v>
      </c>
      <c r="CA237" s="180">
        <f t="shared" ref="CA237" si="1286">+A237</f>
        <v>44061</v>
      </c>
      <c r="CB237">
        <f t="shared" ref="CB237" si="1287">+AD237</f>
        <v>36</v>
      </c>
      <c r="CC237">
        <f t="shared" ref="CC237" si="1288">+AG237</f>
        <v>78</v>
      </c>
      <c r="CD237" s="180">
        <f t="shared" ref="CD237" si="1289">+A237</f>
        <v>44061</v>
      </c>
      <c r="CE237">
        <f t="shared" ref="CE237" si="1290">+AI237</f>
        <v>2</v>
      </c>
    </row>
    <row r="238" spans="1:83" ht="18" customHeight="1" x14ac:dyDescent="0.55000000000000004">
      <c r="A238" s="180">
        <v>44062</v>
      </c>
      <c r="B238" s="241">
        <v>7</v>
      </c>
      <c r="C238" s="155">
        <f t="shared" ref="C238" si="1291">+B238+C237</f>
        <v>2346</v>
      </c>
      <c r="D238" s="155">
        <f t="shared" ref="D238" si="1292">+C238-F238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258">
        <v>50</v>
      </c>
      <c r="Z238" s="75">
        <f t="shared" ref="Z238:Z243" si="1293">+A238</f>
        <v>44062</v>
      </c>
      <c r="AA238" s="231">
        <f t="shared" ref="AA238" si="1294">+AF238+AL238+AR238</f>
        <v>5118</v>
      </c>
      <c r="AB238" s="231">
        <f t="shared" ref="AB238" si="1295">+AH238+AN238+AT238</f>
        <v>4282</v>
      </c>
      <c r="AC238" s="232">
        <f t="shared" ref="AC238" si="1296">+AJ238+AP238+AV238</f>
        <v>79</v>
      </c>
      <c r="AD238" s="184">
        <f t="shared" ref="AD238" si="1297">+AF238-AF237</f>
        <v>26</v>
      </c>
      <c r="AE238" s="244">
        <f t="shared" ref="AE238:AE239" si="1298">+AE237+AD238</f>
        <v>3381</v>
      </c>
      <c r="AF238" s="156">
        <v>4586</v>
      </c>
      <c r="AG238" s="185">
        <f t="shared" ref="AG238:AG239" si="1299">+AH238-AH237</f>
        <v>102</v>
      </c>
      <c r="AH238" s="156">
        <v>3779</v>
      </c>
      <c r="AI238" s="185">
        <f t="shared" ref="AI238" si="1300">+AJ238-AJ237</f>
        <v>1</v>
      </c>
      <c r="AJ238" s="186">
        <v>72</v>
      </c>
      <c r="AK238" s="187">
        <f t="shared" ref="AK238" si="1301">+AL238-AL237</f>
        <v>0</v>
      </c>
      <c r="AL238" s="156">
        <v>46</v>
      </c>
      <c r="AM238" s="185">
        <f t="shared" ref="AM238" si="1302">+AN238-AN237</f>
        <v>0</v>
      </c>
      <c r="AN238" s="156">
        <v>46</v>
      </c>
      <c r="AO238" s="185">
        <f t="shared" ref="AO238" si="1303">+AP238-AP237</f>
        <v>0</v>
      </c>
      <c r="AP238" s="188">
        <v>0</v>
      </c>
      <c r="AQ238" s="187">
        <f t="shared" ref="AQ238" si="1304">+AR238-AR237</f>
        <v>0</v>
      </c>
      <c r="AR238" s="156">
        <v>486</v>
      </c>
      <c r="AS238" s="185">
        <f t="shared" ref="AS238" si="1305">+AT238-AT237</f>
        <v>7</v>
      </c>
      <c r="AT238" s="156">
        <v>457</v>
      </c>
      <c r="AU238" s="185">
        <f t="shared" ref="AU238" si="1306">+AV238-AV237</f>
        <v>0</v>
      </c>
      <c r="AV238" s="189">
        <v>7</v>
      </c>
      <c r="AW238" s="256">
        <v>67</v>
      </c>
      <c r="AX238" s="238">
        <f t="shared" ref="AX238" si="1307">+A238</f>
        <v>44062</v>
      </c>
      <c r="AY238" s="6">
        <v>0</v>
      </c>
      <c r="AZ238" s="239">
        <f t="shared" ref="AZ238" si="1308">+AZ237+AY238</f>
        <v>341</v>
      </c>
      <c r="BA238" s="239">
        <f t="shared" si="453"/>
        <v>21</v>
      </c>
      <c r="BB238" s="130">
        <v>0</v>
      </c>
      <c r="BC238" s="27">
        <f t="shared" ref="BC238" si="1309">+BC237+BB238</f>
        <v>22</v>
      </c>
      <c r="BD238" s="239">
        <f t="shared" si="266"/>
        <v>56</v>
      </c>
      <c r="BE238" s="230">
        <f t="shared" ref="BE238" si="1310">+Z238</f>
        <v>44062</v>
      </c>
      <c r="BF238" s="132">
        <f t="shared" ref="BF238" si="1311">+B238</f>
        <v>7</v>
      </c>
      <c r="BG238" s="230">
        <f t="shared" ref="BG238" si="1312">+A238</f>
        <v>44062</v>
      </c>
      <c r="BH238" s="132">
        <f t="shared" ref="BH238" si="1313">+C238</f>
        <v>2346</v>
      </c>
      <c r="BI238" s="1">
        <f t="shared" ref="BI238" si="1314">+BE238</f>
        <v>44062</v>
      </c>
      <c r="BJ238">
        <f t="shared" ref="BJ238" si="1315">+L238</f>
        <v>22</v>
      </c>
      <c r="BK238">
        <f t="shared" ref="BK238" si="1316">+M238</f>
        <v>21</v>
      </c>
      <c r="BL238" s="1">
        <f t="shared" ref="BL238" si="1317">+BI238</f>
        <v>44062</v>
      </c>
      <c r="BM238">
        <f t="shared" ref="BM238" si="1318">+BM237+BJ238</f>
        <v>3279</v>
      </c>
      <c r="BN238">
        <f t="shared" ref="BN238" si="1319">+BN237+BK238</f>
        <v>890</v>
      </c>
      <c r="BO238" s="180">
        <f t="shared" ref="BO238" si="1320">+A238</f>
        <v>44062</v>
      </c>
      <c r="BP238">
        <f t="shared" ref="BP238" si="1321">+AF238</f>
        <v>4586</v>
      </c>
      <c r="BQ238">
        <f t="shared" ref="BQ238" si="1322">+AH238</f>
        <v>3779</v>
      </c>
      <c r="BR238">
        <f t="shared" ref="BR238" si="1323">+AJ238</f>
        <v>72</v>
      </c>
      <c r="BS238" s="180">
        <f t="shared" ref="BS238" si="1324">+A238</f>
        <v>44062</v>
      </c>
      <c r="BT238">
        <f t="shared" ref="BT238" si="1325">+AL238</f>
        <v>46</v>
      </c>
      <c r="BU238">
        <f t="shared" ref="BU238" si="1326">+AN238</f>
        <v>46</v>
      </c>
      <c r="BV238">
        <f t="shared" ref="BV238" si="1327">+AP238</f>
        <v>0</v>
      </c>
      <c r="BW238" s="180">
        <f t="shared" ref="BW238" si="1328">+A238</f>
        <v>44062</v>
      </c>
      <c r="BX238">
        <f t="shared" ref="BX238" si="1329">+AR238</f>
        <v>486</v>
      </c>
      <c r="BY238">
        <f t="shared" ref="BY238" si="1330">+AT238</f>
        <v>457</v>
      </c>
      <c r="BZ238">
        <f t="shared" ref="BZ238" si="1331">+AV238</f>
        <v>7</v>
      </c>
      <c r="CA238" s="180">
        <f t="shared" ref="CA238" si="1332">+A238</f>
        <v>44062</v>
      </c>
      <c r="CB238">
        <f t="shared" ref="CB238" si="1333">+AD238</f>
        <v>26</v>
      </c>
      <c r="CC238">
        <f t="shared" ref="CC238" si="1334">+AG238</f>
        <v>102</v>
      </c>
      <c r="CD238" s="180">
        <f t="shared" ref="CD238" si="1335">+A238</f>
        <v>44062</v>
      </c>
      <c r="CE238">
        <f t="shared" ref="CE238" si="1336">+AI238</f>
        <v>1</v>
      </c>
    </row>
    <row r="239" spans="1:83" ht="18" customHeight="1" x14ac:dyDescent="0.55000000000000004">
      <c r="A239" s="180">
        <v>44063</v>
      </c>
      <c r="B239" s="241">
        <v>22</v>
      </c>
      <c r="C239" s="155">
        <f t="shared" ref="C239" si="1337">+B239+C238</f>
        <v>2368</v>
      </c>
      <c r="D239" s="155">
        <f t="shared" ref="D239" si="1338">+C239-F239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258">
        <v>51</v>
      </c>
      <c r="Z239" s="75">
        <f t="shared" si="1293"/>
        <v>44063</v>
      </c>
      <c r="AA239" s="231">
        <f t="shared" ref="AA239" si="1339">+AF239+AL239+AR239</f>
        <v>5136</v>
      </c>
      <c r="AB239" s="231">
        <f t="shared" ref="AB239" si="1340">+AH239+AN239+AT239</f>
        <v>4330</v>
      </c>
      <c r="AC239" s="232">
        <f t="shared" ref="AC239" si="1341">+AJ239+AP239+AV239</f>
        <v>82</v>
      </c>
      <c r="AD239" s="184">
        <f t="shared" ref="AD239" si="1342">+AF239-AF238</f>
        <v>18</v>
      </c>
      <c r="AE239" s="244">
        <f t="shared" si="1298"/>
        <v>3399</v>
      </c>
      <c r="AF239" s="156">
        <v>4604</v>
      </c>
      <c r="AG239" s="185">
        <f t="shared" si="1299"/>
        <v>48</v>
      </c>
      <c r="AH239" s="156">
        <v>3827</v>
      </c>
      <c r="AI239" s="185">
        <f t="shared" ref="AI239" si="1343">+AJ239-AJ238</f>
        <v>3</v>
      </c>
      <c r="AJ239" s="186">
        <v>75</v>
      </c>
      <c r="AK239" s="187">
        <f t="shared" ref="AK239" si="1344">+AL239-AL238</f>
        <v>0</v>
      </c>
      <c r="AL239" s="156">
        <v>46</v>
      </c>
      <c r="AM239" s="185">
        <f t="shared" ref="AM239" si="1345">+AN239-AN238</f>
        <v>0</v>
      </c>
      <c r="AN239" s="156">
        <v>46</v>
      </c>
      <c r="AO239" s="185">
        <f t="shared" ref="AO239" si="1346">+AP239-AP238</f>
        <v>0</v>
      </c>
      <c r="AP239" s="188">
        <v>0</v>
      </c>
      <c r="AQ239" s="187">
        <f t="shared" ref="AQ239" si="1347">+AR239-AR238</f>
        <v>0</v>
      </c>
      <c r="AR239" s="156">
        <v>486</v>
      </c>
      <c r="AS239" s="185">
        <f t="shared" ref="AS239" si="1348">+AT239-AT238</f>
        <v>0</v>
      </c>
      <c r="AT239" s="156">
        <v>457</v>
      </c>
      <c r="AU239" s="185">
        <f t="shared" ref="AU239" si="1349">+AV239-AV238</f>
        <v>0</v>
      </c>
      <c r="AV239" s="189">
        <v>7</v>
      </c>
      <c r="AW239" s="256">
        <v>68</v>
      </c>
      <c r="AX239" s="238">
        <f t="shared" ref="AX239" si="1350">+A239</f>
        <v>44063</v>
      </c>
      <c r="AY239" s="6">
        <v>0</v>
      </c>
      <c r="AZ239" s="239">
        <f t="shared" ref="AZ239" si="1351">+AZ238+AY239</f>
        <v>341</v>
      </c>
      <c r="BA239" s="239">
        <f t="shared" si="453"/>
        <v>22</v>
      </c>
      <c r="BB239" s="130">
        <v>0</v>
      </c>
      <c r="BC239" s="27">
        <f t="shared" ref="BC239" si="1352">+BC238+BB239</f>
        <v>22</v>
      </c>
      <c r="BD239" s="239">
        <f t="shared" si="266"/>
        <v>57</v>
      </c>
      <c r="BE239" s="230">
        <f t="shared" ref="BE239" si="1353">+Z239</f>
        <v>44063</v>
      </c>
      <c r="BF239" s="132">
        <f t="shared" ref="BF239" si="1354">+B239</f>
        <v>22</v>
      </c>
      <c r="BG239" s="230">
        <f t="shared" ref="BG239" si="1355">+A239</f>
        <v>44063</v>
      </c>
      <c r="BH239" s="132">
        <f t="shared" ref="BH239" si="1356">+C239</f>
        <v>2368</v>
      </c>
      <c r="BI239" s="1">
        <f t="shared" ref="BI239" si="1357">+BE239</f>
        <v>44063</v>
      </c>
      <c r="BJ239">
        <f t="shared" ref="BJ239" si="1358">+L239</f>
        <v>23</v>
      </c>
      <c r="BK239">
        <f t="shared" ref="BK239" si="1359">+M239</f>
        <v>22</v>
      </c>
      <c r="BL239" s="1">
        <f t="shared" ref="BL239" si="1360">+BI239</f>
        <v>44063</v>
      </c>
      <c r="BM239">
        <f t="shared" ref="BM239" si="1361">+BM238+BJ239</f>
        <v>3302</v>
      </c>
      <c r="BN239">
        <f t="shared" ref="BN239" si="1362">+BN238+BK239</f>
        <v>912</v>
      </c>
      <c r="BO239" s="180">
        <f t="shared" ref="BO239" si="1363">+A239</f>
        <v>44063</v>
      </c>
      <c r="BP239">
        <f t="shared" ref="BP239" si="1364">+AF239</f>
        <v>4604</v>
      </c>
      <c r="BQ239">
        <f t="shared" ref="BQ239" si="1365">+AH239</f>
        <v>3827</v>
      </c>
      <c r="BR239">
        <f t="shared" ref="BR239" si="1366">+AJ239</f>
        <v>75</v>
      </c>
      <c r="BS239" s="180">
        <f t="shared" ref="BS239" si="1367">+A239</f>
        <v>44063</v>
      </c>
      <c r="BT239">
        <f t="shared" ref="BT239" si="1368">+AL239</f>
        <v>46</v>
      </c>
      <c r="BU239">
        <f t="shared" ref="BU239" si="1369">+AN239</f>
        <v>46</v>
      </c>
      <c r="BV239">
        <f t="shared" ref="BV239" si="1370">+AP239</f>
        <v>0</v>
      </c>
      <c r="BW239" s="180">
        <f t="shared" ref="BW239" si="1371">+A239</f>
        <v>44063</v>
      </c>
      <c r="BX239">
        <f t="shared" ref="BX239" si="1372">+AR239</f>
        <v>486</v>
      </c>
      <c r="BY239">
        <f t="shared" ref="BY239" si="1373">+AT239</f>
        <v>457</v>
      </c>
      <c r="BZ239">
        <f t="shared" ref="BZ239" si="1374">+AV239</f>
        <v>7</v>
      </c>
      <c r="CA239" s="180">
        <f t="shared" ref="CA239" si="1375">+A239</f>
        <v>44063</v>
      </c>
      <c r="CB239">
        <f t="shared" ref="CB239" si="1376">+AD239</f>
        <v>18</v>
      </c>
      <c r="CC239">
        <f t="shared" ref="CC239" si="1377">+AG239</f>
        <v>48</v>
      </c>
      <c r="CD239" s="180">
        <f t="shared" ref="CD239" si="1378">+A239</f>
        <v>44063</v>
      </c>
      <c r="CE239">
        <f t="shared" ref="CE239" si="1379">+AI239</f>
        <v>3</v>
      </c>
    </row>
    <row r="240" spans="1:83" ht="18" customHeight="1" x14ac:dyDescent="0.55000000000000004">
      <c r="A240" s="180">
        <v>44064</v>
      </c>
      <c r="B240" s="241">
        <v>22</v>
      </c>
      <c r="C240" s="155">
        <f t="shared" ref="C240" si="1380">+B240+C239</f>
        <v>2390</v>
      </c>
      <c r="D240" s="155">
        <f t="shared" ref="D240" si="1381">+C240-F240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258">
        <v>52</v>
      </c>
      <c r="Z240" s="75">
        <f t="shared" si="1293"/>
        <v>44064</v>
      </c>
      <c r="AA240" s="231">
        <f t="shared" ref="AA240" si="1382">+AF240+AL240+AR240</f>
        <v>5164</v>
      </c>
      <c r="AB240" s="231">
        <f t="shared" ref="AB240" si="1383">+AH240+AN240+AT240</f>
        <v>4403</v>
      </c>
      <c r="AC240" s="232">
        <f t="shared" ref="AC240" si="1384">+AJ240+AP240+AV240</f>
        <v>82</v>
      </c>
      <c r="AD240" s="184">
        <f t="shared" ref="AD240" si="1385">+AF240-AF239</f>
        <v>27</v>
      </c>
      <c r="AE240" s="244">
        <f t="shared" ref="AE240" si="1386">+AE239+AD240</f>
        <v>3426</v>
      </c>
      <c r="AF240" s="156">
        <v>4631</v>
      </c>
      <c r="AG240" s="185">
        <f t="shared" ref="AG240" si="1387">+AH240-AH239</f>
        <v>73</v>
      </c>
      <c r="AH240" s="156">
        <v>3900</v>
      </c>
      <c r="AI240" s="185">
        <f t="shared" ref="AI240" si="1388">+AJ240-AJ239</f>
        <v>0</v>
      </c>
      <c r="AJ240" s="186">
        <v>75</v>
      </c>
      <c r="AK240" s="187">
        <f t="shared" ref="AK240" si="1389">+AL240-AL239</f>
        <v>0</v>
      </c>
      <c r="AL240" s="156">
        <v>46</v>
      </c>
      <c r="AM240" s="185">
        <f t="shared" ref="AM240" si="1390">+AN240-AN239</f>
        <v>0</v>
      </c>
      <c r="AN240" s="156">
        <v>46</v>
      </c>
      <c r="AO240" s="185">
        <f t="shared" ref="AO240" si="1391">+AP240-AP239</f>
        <v>0</v>
      </c>
      <c r="AP240" s="188">
        <v>0</v>
      </c>
      <c r="AQ240" s="187">
        <f t="shared" ref="AQ240" si="1392">+AR240-AR239</f>
        <v>1</v>
      </c>
      <c r="AR240" s="156">
        <v>487</v>
      </c>
      <c r="AS240" s="185">
        <f t="shared" ref="AS240" si="1393">+AT240-AT239</f>
        <v>0</v>
      </c>
      <c r="AT240" s="156">
        <v>457</v>
      </c>
      <c r="AU240" s="185">
        <f t="shared" ref="AU240" si="1394">+AV240-AV239</f>
        <v>0</v>
      </c>
      <c r="AV240" s="189">
        <v>7</v>
      </c>
      <c r="AW240" s="256">
        <v>69</v>
      </c>
      <c r="AX240" s="238">
        <f t="shared" ref="AX240:AX241" si="1395">+A240</f>
        <v>44064</v>
      </c>
      <c r="AY240" s="6">
        <v>0</v>
      </c>
      <c r="AZ240" s="239">
        <f t="shared" ref="AZ240" si="1396">+AZ239+AY240</f>
        <v>341</v>
      </c>
      <c r="BA240" s="239">
        <f t="shared" si="453"/>
        <v>23</v>
      </c>
      <c r="BB240" s="130">
        <v>0</v>
      </c>
      <c r="BC240" s="27">
        <f t="shared" ref="BC240" si="1397">+BC239+BB240</f>
        <v>22</v>
      </c>
      <c r="BD240" s="239">
        <f t="shared" si="266"/>
        <v>58</v>
      </c>
      <c r="BE240" s="230">
        <f t="shared" ref="BE240" si="1398">+Z240</f>
        <v>44064</v>
      </c>
      <c r="BF240" s="132">
        <f t="shared" ref="BF240" si="1399">+B240</f>
        <v>22</v>
      </c>
      <c r="BG240" s="230">
        <f t="shared" ref="BG240" si="1400">+A240</f>
        <v>44064</v>
      </c>
      <c r="BH240" s="132">
        <f t="shared" ref="BH240" si="1401">+C240</f>
        <v>2390</v>
      </c>
      <c r="BI240" s="1">
        <f t="shared" ref="BI240" si="1402">+BE240</f>
        <v>44064</v>
      </c>
      <c r="BJ240">
        <f t="shared" ref="BJ240" si="1403">+L240</f>
        <v>34</v>
      </c>
      <c r="BK240">
        <f t="shared" ref="BK240" si="1404">+M240</f>
        <v>34</v>
      </c>
      <c r="BL240" s="1">
        <f t="shared" ref="BL240" si="1405">+BI240</f>
        <v>44064</v>
      </c>
      <c r="BM240">
        <f t="shared" ref="BM240" si="1406">+BM239+BJ240</f>
        <v>3336</v>
      </c>
      <c r="BN240">
        <f t="shared" ref="BN240" si="1407">+BN239+BK240</f>
        <v>946</v>
      </c>
      <c r="BO240" s="180">
        <f t="shared" ref="BO240" si="1408">+A240</f>
        <v>44064</v>
      </c>
      <c r="BP240">
        <f t="shared" ref="BP240" si="1409">+AF240</f>
        <v>4631</v>
      </c>
      <c r="BQ240">
        <f t="shared" ref="BQ240" si="1410">+AH240</f>
        <v>3900</v>
      </c>
      <c r="BR240">
        <f t="shared" ref="BR240" si="1411">+AJ240</f>
        <v>75</v>
      </c>
      <c r="BS240" s="180">
        <f t="shared" ref="BS240" si="1412">+A240</f>
        <v>44064</v>
      </c>
      <c r="BT240">
        <f t="shared" ref="BT240" si="1413">+AL240</f>
        <v>46</v>
      </c>
      <c r="BU240">
        <f t="shared" ref="BU240" si="1414">+AN240</f>
        <v>46</v>
      </c>
      <c r="BV240">
        <f t="shared" ref="BV240" si="1415">+AP240</f>
        <v>0</v>
      </c>
      <c r="BW240" s="180">
        <f t="shared" ref="BW240" si="1416">+A240</f>
        <v>44064</v>
      </c>
      <c r="BX240">
        <f t="shared" ref="BX240" si="1417">+AR240</f>
        <v>487</v>
      </c>
      <c r="BY240">
        <f t="shared" ref="BY240" si="1418">+AT240</f>
        <v>457</v>
      </c>
      <c r="BZ240">
        <f t="shared" ref="BZ240" si="1419">+AV240</f>
        <v>7</v>
      </c>
      <c r="CA240" s="180">
        <f t="shared" ref="CA240" si="1420">+A240</f>
        <v>44064</v>
      </c>
      <c r="CB240">
        <f t="shared" ref="CB240" si="1421">+AD240</f>
        <v>27</v>
      </c>
      <c r="CC240">
        <f t="shared" ref="CC240" si="1422">+AG240</f>
        <v>73</v>
      </c>
      <c r="CD240" s="180">
        <f t="shared" ref="CD240" si="1423">+A240</f>
        <v>44064</v>
      </c>
      <c r="CE240">
        <f t="shared" ref="CE240" si="1424">+AI240</f>
        <v>0</v>
      </c>
    </row>
    <row r="241" spans="1:83" ht="18" customHeight="1" x14ac:dyDescent="0.55000000000000004">
      <c r="A241" s="180">
        <v>44065</v>
      </c>
      <c r="B241" s="241">
        <v>12</v>
      </c>
      <c r="C241" s="155">
        <f t="shared" ref="C241" si="1425">+B241+C240</f>
        <v>2402</v>
      </c>
      <c r="D241" s="155">
        <f t="shared" ref="D241" si="1426">+C241-F241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258">
        <v>53</v>
      </c>
      <c r="Z241" s="75">
        <f t="shared" si="1293"/>
        <v>44065</v>
      </c>
      <c r="AA241" s="231">
        <f t="shared" ref="AA241" si="1427">+AF241+AL241+AR241</f>
        <v>5190</v>
      </c>
      <c r="AB241" s="231">
        <f t="shared" ref="AB241" si="1428">+AH241+AN241+AT241</f>
        <v>4477</v>
      </c>
      <c r="AC241" s="232">
        <f t="shared" ref="AC241" si="1429">+AJ241+AP241+AV241</f>
        <v>83</v>
      </c>
      <c r="AD241" s="184">
        <f t="shared" ref="AD241" si="1430">+AF241-AF240</f>
        <v>26</v>
      </c>
      <c r="AE241" s="244">
        <f t="shared" ref="AE241" si="1431">+AE240+AD241</f>
        <v>3452</v>
      </c>
      <c r="AF241" s="156">
        <v>4657</v>
      </c>
      <c r="AG241" s="185">
        <f t="shared" ref="AG241" si="1432">+AH241-AH240</f>
        <v>74</v>
      </c>
      <c r="AH241" s="156">
        <v>3974</v>
      </c>
      <c r="AI241" s="185">
        <f t="shared" ref="AI241" si="1433">+AJ241-AJ240</f>
        <v>1</v>
      </c>
      <c r="AJ241" s="186">
        <v>76</v>
      </c>
      <c r="AK241" s="187">
        <f t="shared" ref="AK241" si="1434">+AL241-AL240</f>
        <v>0</v>
      </c>
      <c r="AL241" s="156">
        <v>46</v>
      </c>
      <c r="AM241" s="185">
        <f t="shared" ref="AM241" si="1435">+AN241-AN240</f>
        <v>0</v>
      </c>
      <c r="AN241" s="156">
        <v>46</v>
      </c>
      <c r="AO241" s="185">
        <f t="shared" ref="AO241" si="1436">+AP241-AP240</f>
        <v>0</v>
      </c>
      <c r="AP241" s="188">
        <v>0</v>
      </c>
      <c r="AQ241" s="187">
        <f t="shared" ref="AQ241" si="1437">+AR241-AR240</f>
        <v>0</v>
      </c>
      <c r="AR241" s="156">
        <v>487</v>
      </c>
      <c r="AS241" s="185">
        <f t="shared" ref="AS241" si="1438">+AT241-AT240</f>
        <v>0</v>
      </c>
      <c r="AT241" s="156">
        <v>457</v>
      </c>
      <c r="AU241" s="185">
        <f t="shared" ref="AU241" si="1439">+AV241-AV240</f>
        <v>0</v>
      </c>
      <c r="AV241" s="189">
        <v>7</v>
      </c>
      <c r="AW241" s="256">
        <v>70</v>
      </c>
      <c r="AX241" s="238">
        <f t="shared" si="1395"/>
        <v>44065</v>
      </c>
      <c r="AY241" s="6">
        <v>0</v>
      </c>
      <c r="AZ241" s="239">
        <f t="shared" ref="AZ241" si="1440">+AZ240+AY241</f>
        <v>341</v>
      </c>
      <c r="BA241" s="239">
        <f t="shared" si="453"/>
        <v>24</v>
      </c>
      <c r="BB241" s="130">
        <v>0</v>
      </c>
      <c r="BC241" s="27">
        <f t="shared" ref="BC241" si="1441">+BC240+BB241</f>
        <v>22</v>
      </c>
      <c r="BD241" s="239">
        <f t="shared" si="266"/>
        <v>59</v>
      </c>
      <c r="BE241" s="230">
        <f t="shared" ref="BE241" si="1442">+Z241</f>
        <v>44065</v>
      </c>
      <c r="BF241" s="132">
        <f t="shared" ref="BF241" si="1443">+B241</f>
        <v>12</v>
      </c>
      <c r="BG241" s="230">
        <f t="shared" ref="BG241" si="1444">+A241</f>
        <v>44065</v>
      </c>
      <c r="BH241" s="132">
        <f t="shared" ref="BH241" si="1445">+C241</f>
        <v>2402</v>
      </c>
      <c r="BI241" s="1">
        <f t="shared" ref="BI241" si="1446">+BE241</f>
        <v>44065</v>
      </c>
      <c r="BJ241">
        <f t="shared" ref="BJ241" si="1447">+L241</f>
        <v>15</v>
      </c>
      <c r="BK241">
        <f t="shared" ref="BK241" si="1448">+M241</f>
        <v>15</v>
      </c>
      <c r="BL241" s="1">
        <f t="shared" ref="BL241" si="1449">+BI241</f>
        <v>44065</v>
      </c>
      <c r="BM241">
        <f t="shared" ref="BM241" si="1450">+BM240+BJ241</f>
        <v>3351</v>
      </c>
      <c r="BN241">
        <f t="shared" ref="BN241" si="1451">+BN240+BK241</f>
        <v>961</v>
      </c>
      <c r="BO241" s="180">
        <f t="shared" ref="BO241" si="1452">+A241</f>
        <v>44065</v>
      </c>
      <c r="BP241">
        <f t="shared" ref="BP241" si="1453">+AF241</f>
        <v>4657</v>
      </c>
      <c r="BQ241">
        <f t="shared" ref="BQ241" si="1454">+AH241</f>
        <v>3974</v>
      </c>
      <c r="BR241">
        <f t="shared" ref="BR241" si="1455">+AJ241</f>
        <v>76</v>
      </c>
      <c r="BS241" s="180">
        <f t="shared" ref="BS241" si="1456">+A241</f>
        <v>44065</v>
      </c>
      <c r="BT241">
        <f t="shared" ref="BT241" si="1457">+AL241</f>
        <v>46</v>
      </c>
      <c r="BU241">
        <f t="shared" ref="BU241" si="1458">+AN241</f>
        <v>46</v>
      </c>
      <c r="BV241">
        <f t="shared" ref="BV241" si="1459">+AP241</f>
        <v>0</v>
      </c>
      <c r="BW241" s="180">
        <f t="shared" ref="BW241" si="1460">+A241</f>
        <v>44065</v>
      </c>
      <c r="BX241">
        <f t="shared" ref="BX241" si="1461">+AR241</f>
        <v>487</v>
      </c>
      <c r="BY241">
        <f t="shared" ref="BY241" si="1462">+AT241</f>
        <v>457</v>
      </c>
      <c r="BZ241">
        <f t="shared" ref="BZ241" si="1463">+AV241</f>
        <v>7</v>
      </c>
      <c r="CA241" s="180">
        <f t="shared" ref="CA241" si="1464">+A241</f>
        <v>44065</v>
      </c>
      <c r="CB241">
        <f t="shared" ref="CB241" si="1465">+AD241</f>
        <v>26</v>
      </c>
      <c r="CC241">
        <f t="shared" ref="CC241" si="1466">+AG241</f>
        <v>74</v>
      </c>
      <c r="CD241" s="180">
        <f t="shared" ref="CD241" si="1467">+A241</f>
        <v>44065</v>
      </c>
      <c r="CE241">
        <f t="shared" ref="CE241" si="1468">+AI241</f>
        <v>1</v>
      </c>
    </row>
    <row r="242" spans="1:83" ht="18" customHeight="1" x14ac:dyDescent="0.55000000000000004">
      <c r="A242" s="180">
        <v>44066</v>
      </c>
      <c r="B242" s="241">
        <v>16</v>
      </c>
      <c r="C242" s="155">
        <f t="shared" ref="C242" si="1469">+B242+C241</f>
        <v>2418</v>
      </c>
      <c r="D242" s="155">
        <f t="shared" ref="D242" si="1470">+C242-F242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258">
        <v>54</v>
      </c>
      <c r="Z242" s="75">
        <f t="shared" si="1293"/>
        <v>44066</v>
      </c>
      <c r="AA242" s="231">
        <f t="shared" ref="AA242" si="1471">+AF242+AL242+AR242</f>
        <v>5215</v>
      </c>
      <c r="AB242" s="231">
        <f t="shared" ref="AB242" si="1472">+AH242+AN242+AT242</f>
        <v>4521</v>
      </c>
      <c r="AC242" s="232">
        <f t="shared" ref="AC242" si="1473">+AJ242+AP242+AV242</f>
        <v>84</v>
      </c>
      <c r="AD242" s="184">
        <f t="shared" ref="AD242" si="1474">+AF242-AF241</f>
        <v>25</v>
      </c>
      <c r="AE242" s="244">
        <f t="shared" ref="AE242" si="1475">+AE241+AD242</f>
        <v>3477</v>
      </c>
      <c r="AF242" s="156">
        <v>4682</v>
      </c>
      <c r="AG242" s="185">
        <f t="shared" ref="AG242" si="1476">+AH242-AH241</f>
        <v>44</v>
      </c>
      <c r="AH242" s="156">
        <v>4018</v>
      </c>
      <c r="AI242" s="185">
        <f t="shared" ref="AI242" si="1477">+AJ242-AJ241</f>
        <v>1</v>
      </c>
      <c r="AJ242" s="186">
        <v>77</v>
      </c>
      <c r="AK242" s="187">
        <f t="shared" ref="AK242" si="1478">+AL242-AL241</f>
        <v>0</v>
      </c>
      <c r="AL242" s="156">
        <v>46</v>
      </c>
      <c r="AM242" s="185">
        <f t="shared" ref="AM242" si="1479">+AN242-AN241</f>
        <v>0</v>
      </c>
      <c r="AN242" s="156">
        <v>46</v>
      </c>
      <c r="AO242" s="185">
        <f t="shared" ref="AO242" si="1480">+AP242-AP241</f>
        <v>0</v>
      </c>
      <c r="AP242" s="188">
        <v>0</v>
      </c>
      <c r="AQ242" s="187">
        <f t="shared" ref="AQ242" si="1481">+AR242-AR241</f>
        <v>0</v>
      </c>
      <c r="AR242" s="156">
        <v>487</v>
      </c>
      <c r="AS242" s="185">
        <f t="shared" ref="AS242" si="1482">+AT242-AT241</f>
        <v>0</v>
      </c>
      <c r="AT242" s="156">
        <v>457</v>
      </c>
      <c r="AU242" s="185">
        <f t="shared" ref="AU242" si="1483">+AV242-AV241</f>
        <v>0</v>
      </c>
      <c r="AV242" s="189">
        <v>7</v>
      </c>
      <c r="AW242" s="256">
        <v>71</v>
      </c>
      <c r="AX242" s="238">
        <f t="shared" ref="AX242:AX243" si="1484">+A242</f>
        <v>44066</v>
      </c>
      <c r="AY242" s="6">
        <v>0</v>
      </c>
      <c r="AZ242" s="239">
        <f t="shared" ref="AZ242" si="1485">+AZ241+AY242</f>
        <v>341</v>
      </c>
      <c r="BA242" s="239">
        <f t="shared" si="453"/>
        <v>25</v>
      </c>
      <c r="BB242" s="130">
        <v>0</v>
      </c>
      <c r="BC242" s="27">
        <f t="shared" ref="BC242" si="1486">+BC241+BB242</f>
        <v>22</v>
      </c>
      <c r="BD242" s="239">
        <f t="shared" si="266"/>
        <v>60</v>
      </c>
      <c r="BE242" s="230">
        <f t="shared" ref="BE242" si="1487">+Z242</f>
        <v>44066</v>
      </c>
      <c r="BF242" s="132">
        <f t="shared" ref="BF242" si="1488">+B242</f>
        <v>16</v>
      </c>
      <c r="BG242" s="230">
        <f t="shared" ref="BG242" si="1489">+A242</f>
        <v>44066</v>
      </c>
      <c r="BH242" s="132">
        <f t="shared" ref="BH242" si="1490">+C242</f>
        <v>2418</v>
      </c>
      <c r="BI242" s="1">
        <f t="shared" ref="BI242" si="1491">+BE242</f>
        <v>44066</v>
      </c>
      <c r="BJ242">
        <f t="shared" ref="BJ242" si="1492">+L242</f>
        <v>27</v>
      </c>
      <c r="BK242">
        <f t="shared" ref="BK242" si="1493">+M242</f>
        <v>27</v>
      </c>
      <c r="BL242" s="1">
        <f t="shared" ref="BL242" si="1494">+BI242</f>
        <v>44066</v>
      </c>
      <c r="BM242">
        <f t="shared" ref="BM242" si="1495">+BM241+BJ242</f>
        <v>3378</v>
      </c>
      <c r="BN242">
        <f t="shared" ref="BN242" si="1496">+BN241+BK242</f>
        <v>988</v>
      </c>
      <c r="BO242" s="180">
        <f t="shared" ref="BO242" si="1497">+A242</f>
        <v>44066</v>
      </c>
      <c r="BP242">
        <f t="shared" ref="BP242" si="1498">+AF242</f>
        <v>4682</v>
      </c>
      <c r="BQ242">
        <f t="shared" ref="BQ242" si="1499">+AH242</f>
        <v>4018</v>
      </c>
      <c r="BR242">
        <f t="shared" ref="BR242" si="1500">+AJ242</f>
        <v>77</v>
      </c>
      <c r="BS242" s="180">
        <f t="shared" ref="BS242" si="1501">+A242</f>
        <v>44066</v>
      </c>
      <c r="BT242">
        <f t="shared" ref="BT242" si="1502">+AL242</f>
        <v>46</v>
      </c>
      <c r="BU242">
        <f t="shared" ref="BU242" si="1503">+AN242</f>
        <v>46</v>
      </c>
      <c r="BV242">
        <f t="shared" ref="BV242" si="1504">+AP242</f>
        <v>0</v>
      </c>
      <c r="BW242" s="180">
        <f t="shared" ref="BW242" si="1505">+A242</f>
        <v>44066</v>
      </c>
      <c r="BX242">
        <f t="shared" ref="BX242" si="1506">+AR242</f>
        <v>487</v>
      </c>
      <c r="BY242">
        <f t="shared" ref="BY242" si="1507">+AT242</f>
        <v>457</v>
      </c>
      <c r="BZ242">
        <f t="shared" ref="BZ242" si="1508">+AV242</f>
        <v>7</v>
      </c>
      <c r="CA242" s="180">
        <f t="shared" ref="CA242" si="1509">+A242</f>
        <v>44066</v>
      </c>
      <c r="CB242">
        <f t="shared" ref="CB242" si="1510">+AD242</f>
        <v>25</v>
      </c>
      <c r="CC242">
        <f t="shared" ref="CC242" si="1511">+AG242</f>
        <v>44</v>
      </c>
      <c r="CD242" s="180">
        <f t="shared" ref="CD242" si="1512">+A242</f>
        <v>44066</v>
      </c>
      <c r="CE242">
        <f t="shared" ref="CE242" si="1513">+AI242</f>
        <v>1</v>
      </c>
    </row>
    <row r="243" spans="1:83" ht="18" customHeight="1" x14ac:dyDescent="0.55000000000000004">
      <c r="A243" s="180">
        <v>44067</v>
      </c>
      <c r="B243" s="241">
        <v>14</v>
      </c>
      <c r="C243" s="155">
        <f t="shared" ref="C243" si="1514">+B243+C242</f>
        <v>2432</v>
      </c>
      <c r="D243" s="155">
        <f t="shared" ref="D243" si="1515">+C243-F243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258">
        <v>55</v>
      </c>
      <c r="Z243" s="75">
        <f t="shared" si="1293"/>
        <v>44067</v>
      </c>
      <c r="AA243" s="231">
        <f t="shared" ref="AA243" si="1516">+AF243+AL243+AR243</f>
        <v>5224</v>
      </c>
      <c r="AB243" s="231">
        <f t="shared" ref="AB243" si="1517">+AH243+AN243+AT243</f>
        <v>4555</v>
      </c>
      <c r="AC243" s="232">
        <f t="shared" ref="AC243" si="1518">+AJ243+AP243+AV243</f>
        <v>84</v>
      </c>
      <c r="AD243" s="184">
        <f t="shared" ref="AD243" si="1519">+AF243-AF242</f>
        <v>9</v>
      </c>
      <c r="AE243" s="244">
        <f t="shared" ref="AE243" si="1520">+AE242+AD243</f>
        <v>3486</v>
      </c>
      <c r="AF243" s="156">
        <v>4691</v>
      </c>
      <c r="AG243" s="185">
        <f t="shared" ref="AG243" si="1521">+AH243-AH242</f>
        <v>34</v>
      </c>
      <c r="AH243" s="156">
        <v>4052</v>
      </c>
      <c r="AI243" s="185">
        <f t="shared" ref="AI243" si="1522">+AJ243-AJ242</f>
        <v>0</v>
      </c>
      <c r="AJ243" s="186">
        <v>77</v>
      </c>
      <c r="AK243" s="187">
        <f t="shared" ref="AK243" si="1523">+AL243-AL242</f>
        <v>0</v>
      </c>
      <c r="AL243" s="156">
        <v>46</v>
      </c>
      <c r="AM243" s="185">
        <f t="shared" ref="AM243" si="1524">+AN243-AN242</f>
        <v>0</v>
      </c>
      <c r="AN243" s="156">
        <v>46</v>
      </c>
      <c r="AO243" s="185">
        <f t="shared" ref="AO243" si="1525">+AP243-AP242</f>
        <v>0</v>
      </c>
      <c r="AP243" s="188">
        <v>0</v>
      </c>
      <c r="AQ243" s="187">
        <f t="shared" ref="AQ243" si="1526">+AR243-AR242</f>
        <v>0</v>
      </c>
      <c r="AR243" s="156">
        <v>487</v>
      </c>
      <c r="AS243" s="185">
        <f t="shared" ref="AS243" si="1527">+AT243-AT242</f>
        <v>0</v>
      </c>
      <c r="AT243" s="156">
        <v>457</v>
      </c>
      <c r="AU243" s="185">
        <f t="shared" ref="AU243" si="1528">+AV243-AV242</f>
        <v>0</v>
      </c>
      <c r="AV243" s="189">
        <v>7</v>
      </c>
      <c r="AW243" s="256">
        <v>72</v>
      </c>
      <c r="AX243" s="238">
        <f t="shared" si="1484"/>
        <v>44067</v>
      </c>
      <c r="AY243" s="6">
        <v>0</v>
      </c>
      <c r="AZ243" s="239">
        <f t="shared" ref="AZ243" si="1529">+AZ242+AY243</f>
        <v>341</v>
      </c>
      <c r="BA243" s="239">
        <f t="shared" si="453"/>
        <v>26</v>
      </c>
      <c r="BB243" s="130">
        <v>0</v>
      </c>
      <c r="BC243" s="27">
        <f t="shared" ref="BC243" si="1530">+BC242+BB243</f>
        <v>22</v>
      </c>
      <c r="BD243" s="239">
        <f t="shared" si="266"/>
        <v>61</v>
      </c>
      <c r="BE243" s="230">
        <f t="shared" ref="BE243" si="1531">+Z243</f>
        <v>44067</v>
      </c>
      <c r="BF243" s="132">
        <f t="shared" ref="BF243" si="1532">+B243</f>
        <v>14</v>
      </c>
      <c r="BG243" s="230">
        <f t="shared" ref="BG243" si="1533">+A243</f>
        <v>44067</v>
      </c>
      <c r="BH243" s="132">
        <f t="shared" ref="BH243" si="1534">+C243</f>
        <v>2432</v>
      </c>
      <c r="BI243" s="1">
        <f t="shared" ref="BI243" si="1535">+BE243</f>
        <v>44067</v>
      </c>
      <c r="BJ243">
        <f t="shared" ref="BJ243" si="1536">+L243</f>
        <v>16</v>
      </c>
      <c r="BK243">
        <f t="shared" ref="BK243" si="1537">+M243</f>
        <v>16</v>
      </c>
      <c r="BL243" s="1">
        <f t="shared" ref="BL243" si="1538">+BI243</f>
        <v>44067</v>
      </c>
      <c r="BM243">
        <f t="shared" ref="BM243" si="1539">+BM242+BJ243</f>
        <v>3394</v>
      </c>
      <c r="BN243">
        <f t="shared" ref="BN243" si="1540">+BN242+BK243</f>
        <v>1004</v>
      </c>
      <c r="BO243" s="180">
        <f t="shared" ref="BO243" si="1541">+A243</f>
        <v>44067</v>
      </c>
      <c r="BP243">
        <f t="shared" ref="BP243" si="1542">+AF243</f>
        <v>4691</v>
      </c>
      <c r="BQ243">
        <f t="shared" ref="BQ243" si="1543">+AH243</f>
        <v>4052</v>
      </c>
      <c r="BR243">
        <f t="shared" ref="BR243" si="1544">+AJ243</f>
        <v>77</v>
      </c>
      <c r="BS243" s="180">
        <f t="shared" ref="BS243" si="1545">+A243</f>
        <v>44067</v>
      </c>
      <c r="BT243">
        <f t="shared" ref="BT243" si="1546">+AL243</f>
        <v>46</v>
      </c>
      <c r="BU243">
        <f t="shared" ref="BU243" si="1547">+AN243</f>
        <v>46</v>
      </c>
      <c r="BV243">
        <f t="shared" ref="BV243" si="1548">+AP243</f>
        <v>0</v>
      </c>
      <c r="BW243" s="180">
        <f t="shared" ref="BW243" si="1549">+A243</f>
        <v>44067</v>
      </c>
      <c r="BX243">
        <f t="shared" ref="BX243" si="1550">+AR243</f>
        <v>487</v>
      </c>
      <c r="BY243">
        <f t="shared" ref="BY243" si="1551">+AT243</f>
        <v>457</v>
      </c>
      <c r="BZ243">
        <f t="shared" ref="BZ243" si="1552">+AV243</f>
        <v>7</v>
      </c>
      <c r="CA243" s="180">
        <f t="shared" ref="CA243" si="1553">+A243</f>
        <v>44067</v>
      </c>
      <c r="CB243">
        <f t="shared" ref="CB243" si="1554">+AD243</f>
        <v>9</v>
      </c>
      <c r="CC243">
        <f t="shared" ref="CC243" si="1555">+AG243</f>
        <v>34</v>
      </c>
      <c r="CD243" s="180">
        <f t="shared" ref="CD243" si="1556">+A243</f>
        <v>44067</v>
      </c>
      <c r="CE243">
        <f t="shared" ref="CE243" si="1557">+AI243</f>
        <v>0</v>
      </c>
    </row>
    <row r="244" spans="1:83" ht="18" customHeight="1" x14ac:dyDescent="0.55000000000000004">
      <c r="A244" s="180">
        <v>44068</v>
      </c>
      <c r="B244" s="241">
        <v>15</v>
      </c>
      <c r="C244" s="155">
        <f t="shared" ref="C244" si="1558">+B244+C243</f>
        <v>2447</v>
      </c>
      <c r="D244" s="155">
        <f t="shared" ref="D244" si="1559">+C244-F244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258">
        <v>56</v>
      </c>
      <c r="Z244" s="75">
        <f t="shared" ref="Z244:Z245" si="1560">+A244</f>
        <v>44068</v>
      </c>
      <c r="AA244" s="231">
        <f t="shared" ref="AA244" si="1561">+AF244+AL244+AR244</f>
        <v>5243</v>
      </c>
      <c r="AB244" s="231">
        <f t="shared" ref="AB244" si="1562">+AH244+AN244+AT244</f>
        <v>4611</v>
      </c>
      <c r="AC244" s="232">
        <f t="shared" ref="AC244" si="1563">+AJ244+AP244+AV244</f>
        <v>85</v>
      </c>
      <c r="AD244" s="184">
        <f t="shared" ref="AD244" si="1564">+AF244-AF243</f>
        <v>19</v>
      </c>
      <c r="AE244" s="244">
        <f t="shared" ref="AE244" si="1565">+AE243+AD244</f>
        <v>3505</v>
      </c>
      <c r="AF244" s="156">
        <v>4710</v>
      </c>
      <c r="AG244" s="185">
        <f t="shared" ref="AG244" si="1566">+AH244-AH243</f>
        <v>56</v>
      </c>
      <c r="AH244" s="156">
        <v>4108</v>
      </c>
      <c r="AI244" s="185">
        <f t="shared" ref="AI244" si="1567">+AJ244-AJ243</f>
        <v>1</v>
      </c>
      <c r="AJ244" s="186">
        <v>78</v>
      </c>
      <c r="AK244" s="187">
        <f t="shared" ref="AK244" si="1568">+AL244-AL243</f>
        <v>0</v>
      </c>
      <c r="AL244" s="156">
        <v>46</v>
      </c>
      <c r="AM244" s="185">
        <f t="shared" ref="AM244" si="1569">+AN244-AN243</f>
        <v>0</v>
      </c>
      <c r="AN244" s="156">
        <v>46</v>
      </c>
      <c r="AO244" s="185">
        <f t="shared" ref="AO244" si="1570">+AP244-AP243</f>
        <v>0</v>
      </c>
      <c r="AP244" s="188">
        <v>0</v>
      </c>
      <c r="AQ244" s="187">
        <f t="shared" ref="AQ244" si="1571">+AR244-AR243</f>
        <v>0</v>
      </c>
      <c r="AR244" s="156">
        <v>487</v>
      </c>
      <c r="AS244" s="185">
        <f t="shared" ref="AS244" si="1572">+AT244-AT243</f>
        <v>0</v>
      </c>
      <c r="AT244" s="156">
        <v>457</v>
      </c>
      <c r="AU244" s="185">
        <f t="shared" ref="AU244" si="1573">+AV244-AV243</f>
        <v>0</v>
      </c>
      <c r="AV244" s="189">
        <v>7</v>
      </c>
      <c r="AW244" s="256">
        <v>73</v>
      </c>
      <c r="AX244" s="238">
        <f t="shared" ref="AX244" si="1574">+A244</f>
        <v>44068</v>
      </c>
      <c r="AY244" s="6">
        <v>0</v>
      </c>
      <c r="AZ244" s="239">
        <f t="shared" ref="AZ244" si="1575">+AZ243+AY244</f>
        <v>341</v>
      </c>
      <c r="BA244" s="239">
        <f t="shared" si="453"/>
        <v>27</v>
      </c>
      <c r="BB244" s="130">
        <v>0</v>
      </c>
      <c r="BC244" s="27">
        <f t="shared" ref="BC244" si="1576">+BC243+BB244</f>
        <v>22</v>
      </c>
      <c r="BD244" s="239">
        <f t="shared" si="266"/>
        <v>62</v>
      </c>
      <c r="BE244" s="230">
        <f t="shared" ref="BE244" si="1577">+Z244</f>
        <v>44068</v>
      </c>
      <c r="BF244" s="132">
        <f t="shared" ref="BF244" si="1578">+B244</f>
        <v>15</v>
      </c>
      <c r="BG244" s="230">
        <f t="shared" ref="BG244" si="1579">+A244</f>
        <v>44068</v>
      </c>
      <c r="BH244" s="132">
        <f t="shared" ref="BH244" si="1580">+C244</f>
        <v>2447</v>
      </c>
      <c r="BI244" s="1">
        <f t="shared" ref="BI244" si="1581">+BE244</f>
        <v>44068</v>
      </c>
      <c r="BJ244">
        <f t="shared" ref="BJ244" si="1582">+L244</f>
        <v>14</v>
      </c>
      <c r="BK244">
        <f t="shared" ref="BK244" si="1583">+M244</f>
        <v>14</v>
      </c>
      <c r="BL244" s="1">
        <f t="shared" ref="BL244" si="1584">+BI244</f>
        <v>44068</v>
      </c>
      <c r="BM244">
        <f t="shared" ref="BM244" si="1585">+BM243+BJ244</f>
        <v>3408</v>
      </c>
      <c r="BN244">
        <f t="shared" ref="BN244" si="1586">+BN243+BK244</f>
        <v>1018</v>
      </c>
      <c r="BO244" s="180">
        <f t="shared" ref="BO244" si="1587">+A244</f>
        <v>44068</v>
      </c>
      <c r="BP244">
        <f t="shared" ref="BP244" si="1588">+AF244</f>
        <v>4710</v>
      </c>
      <c r="BQ244">
        <f t="shared" ref="BQ244" si="1589">+AH244</f>
        <v>4108</v>
      </c>
      <c r="BR244">
        <f t="shared" ref="BR244" si="1590">+AJ244</f>
        <v>78</v>
      </c>
      <c r="BS244" s="180">
        <f t="shared" ref="BS244" si="1591">+A244</f>
        <v>44068</v>
      </c>
      <c r="BT244">
        <f t="shared" ref="BT244" si="1592">+AL244</f>
        <v>46</v>
      </c>
      <c r="BU244">
        <f t="shared" ref="BU244" si="1593">+AN244</f>
        <v>46</v>
      </c>
      <c r="BV244">
        <f t="shared" ref="BV244" si="1594">+AP244</f>
        <v>0</v>
      </c>
      <c r="BW244" s="180">
        <f t="shared" ref="BW244" si="1595">+A244</f>
        <v>44068</v>
      </c>
      <c r="BX244">
        <f t="shared" ref="BX244" si="1596">+AR244</f>
        <v>487</v>
      </c>
      <c r="BY244">
        <f t="shared" ref="BY244" si="1597">+AT244</f>
        <v>457</v>
      </c>
      <c r="BZ244">
        <f t="shared" ref="BZ244" si="1598">+AV244</f>
        <v>7</v>
      </c>
      <c r="CA244" s="180">
        <f t="shared" ref="CA244" si="1599">+A244</f>
        <v>44068</v>
      </c>
      <c r="CB244">
        <f t="shared" ref="CB244" si="1600">+AD244</f>
        <v>19</v>
      </c>
      <c r="CC244">
        <f t="shared" ref="CC244" si="1601">+AG244</f>
        <v>56</v>
      </c>
      <c r="CD244" s="180">
        <f t="shared" ref="CD244" si="1602">+A244</f>
        <v>44068</v>
      </c>
      <c r="CE244">
        <f t="shared" ref="CE244" si="1603">+AI244</f>
        <v>1</v>
      </c>
    </row>
    <row r="245" spans="1:83" ht="18" customHeight="1" x14ac:dyDescent="0.55000000000000004">
      <c r="A245" s="180">
        <v>44069</v>
      </c>
      <c r="B245" s="241">
        <v>8</v>
      </c>
      <c r="C245" s="155">
        <f t="shared" ref="C245" si="1604">+B245+C244</f>
        <v>2455</v>
      </c>
      <c r="D245" s="155">
        <f t="shared" ref="D245" si="1605">+C245-F245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258">
        <v>57</v>
      </c>
      <c r="Z245" s="75">
        <f t="shared" si="1560"/>
        <v>44069</v>
      </c>
      <c r="AA245" s="231">
        <f t="shared" ref="AA245" si="1606">+AF245+AL245+AR245</f>
        <v>5267</v>
      </c>
      <c r="AB245" s="231">
        <f t="shared" ref="AB245" si="1607">+AH245+AN245+AT245</f>
        <v>4669</v>
      </c>
      <c r="AC245" s="232">
        <f t="shared" ref="AC245" si="1608">+AJ245+AP245+AV245</f>
        <v>86</v>
      </c>
      <c r="AD245" s="184">
        <f t="shared" ref="AD245" si="1609">+AF245-AF244</f>
        <v>24</v>
      </c>
      <c r="AE245" s="244">
        <f t="shared" ref="AE245" si="1610">+AE244+AD245</f>
        <v>3529</v>
      </c>
      <c r="AF245" s="156">
        <v>4734</v>
      </c>
      <c r="AG245" s="185">
        <f t="shared" ref="AG245" si="1611">+AH245-AH244</f>
        <v>53</v>
      </c>
      <c r="AH245" s="156">
        <v>4161</v>
      </c>
      <c r="AI245" s="185">
        <f t="shared" ref="AI245" si="1612">+AJ245-AJ244</f>
        <v>1</v>
      </c>
      <c r="AJ245" s="186">
        <v>79</v>
      </c>
      <c r="AK245" s="187">
        <f t="shared" ref="AK245" si="1613">+AL245-AL244</f>
        <v>0</v>
      </c>
      <c r="AL245" s="156">
        <v>46</v>
      </c>
      <c r="AM245" s="185">
        <f t="shared" ref="AM245" si="1614">+AN245-AN244</f>
        <v>0</v>
      </c>
      <c r="AN245" s="156">
        <v>46</v>
      </c>
      <c r="AO245" s="185">
        <f t="shared" ref="AO245" si="1615">+AP245-AP244</f>
        <v>0</v>
      </c>
      <c r="AP245" s="188">
        <v>0</v>
      </c>
      <c r="AQ245" s="187">
        <f t="shared" ref="AQ245" si="1616">+AR245-AR244</f>
        <v>0</v>
      </c>
      <c r="AR245" s="156">
        <v>487</v>
      </c>
      <c r="AS245" s="185">
        <f t="shared" ref="AS245" si="1617">+AT245-AT244</f>
        <v>5</v>
      </c>
      <c r="AT245" s="156">
        <v>462</v>
      </c>
      <c r="AU245" s="185">
        <f t="shared" ref="AU245" si="1618">+AV245-AV244</f>
        <v>0</v>
      </c>
      <c r="AV245" s="189">
        <v>7</v>
      </c>
      <c r="AW245" s="256">
        <v>74</v>
      </c>
      <c r="AX245" s="238">
        <f t="shared" ref="AX245" si="1619">+A245</f>
        <v>44069</v>
      </c>
      <c r="AY245" s="6">
        <v>0</v>
      </c>
      <c r="AZ245" s="239">
        <f t="shared" ref="AZ245" si="1620">+AZ244+AY245</f>
        <v>341</v>
      </c>
      <c r="BA245" s="239">
        <f t="shared" si="453"/>
        <v>28</v>
      </c>
      <c r="BB245" s="130">
        <v>0</v>
      </c>
      <c r="BC245" s="27">
        <f t="shared" ref="BC245" si="1621">+BC244+BB245</f>
        <v>22</v>
      </c>
      <c r="BD245" s="239">
        <f t="shared" si="266"/>
        <v>63</v>
      </c>
      <c r="BE245" s="230">
        <f t="shared" ref="BE245" si="1622">+Z245</f>
        <v>44069</v>
      </c>
      <c r="BF245" s="132">
        <f t="shared" ref="BF245" si="1623">+B245</f>
        <v>8</v>
      </c>
      <c r="BG245" s="230">
        <f t="shared" ref="BG245" si="1624">+A245</f>
        <v>44069</v>
      </c>
      <c r="BH245" s="132">
        <f t="shared" ref="BH245" si="1625">+C245</f>
        <v>2455</v>
      </c>
      <c r="BI245" s="1">
        <f t="shared" ref="BI245" si="1626">+BE245</f>
        <v>44069</v>
      </c>
      <c r="BJ245">
        <f t="shared" ref="BJ245" si="1627">+L245</f>
        <v>19</v>
      </c>
      <c r="BK245">
        <f t="shared" ref="BK245" si="1628">+M245</f>
        <v>19</v>
      </c>
      <c r="BL245" s="1">
        <f t="shared" ref="BL245" si="1629">+BI245</f>
        <v>44069</v>
      </c>
      <c r="BM245">
        <f t="shared" ref="BM245" si="1630">+BM244+BJ245</f>
        <v>3427</v>
      </c>
      <c r="BN245">
        <f t="shared" ref="BN245" si="1631">+BN244+BK245</f>
        <v>1037</v>
      </c>
      <c r="BO245" s="180">
        <f t="shared" ref="BO245" si="1632">+A245</f>
        <v>44069</v>
      </c>
      <c r="BP245">
        <f t="shared" ref="BP245" si="1633">+AF245</f>
        <v>4734</v>
      </c>
      <c r="BQ245">
        <f t="shared" ref="BQ245" si="1634">+AH245</f>
        <v>4161</v>
      </c>
      <c r="BR245">
        <f t="shared" ref="BR245" si="1635">+AJ245</f>
        <v>79</v>
      </c>
      <c r="BS245" s="180">
        <f t="shared" ref="BS245" si="1636">+A245</f>
        <v>44069</v>
      </c>
      <c r="BT245">
        <f t="shared" ref="BT245" si="1637">+AL245</f>
        <v>46</v>
      </c>
      <c r="BU245">
        <f t="shared" ref="BU245" si="1638">+AN245</f>
        <v>46</v>
      </c>
      <c r="BV245">
        <f t="shared" ref="BV245" si="1639">+AP245</f>
        <v>0</v>
      </c>
      <c r="BW245" s="180">
        <f t="shared" ref="BW245" si="1640">+A245</f>
        <v>44069</v>
      </c>
      <c r="BX245">
        <f t="shared" ref="BX245" si="1641">+AR245</f>
        <v>487</v>
      </c>
      <c r="BY245">
        <f t="shared" ref="BY245" si="1642">+AT245</f>
        <v>462</v>
      </c>
      <c r="BZ245">
        <f t="shared" ref="BZ245" si="1643">+AV245</f>
        <v>7</v>
      </c>
      <c r="CA245" s="180">
        <f t="shared" ref="CA245" si="1644">+A245</f>
        <v>44069</v>
      </c>
      <c r="CB245">
        <f t="shared" ref="CB245" si="1645">+AD245</f>
        <v>24</v>
      </c>
      <c r="CC245">
        <f t="shared" ref="CC245" si="1646">+AG245</f>
        <v>53</v>
      </c>
      <c r="CD245" s="180">
        <f t="shared" ref="CD245" si="1647">+A245</f>
        <v>44069</v>
      </c>
      <c r="CE245">
        <f t="shared" ref="CE245" si="1648">+AI245</f>
        <v>1</v>
      </c>
    </row>
    <row r="246" spans="1:83" ht="18" customHeight="1" x14ac:dyDescent="0.55000000000000004">
      <c r="A246" s="180">
        <v>44070</v>
      </c>
      <c r="B246" s="241">
        <v>9</v>
      </c>
      <c r="C246" s="155">
        <f t="shared" ref="C246" si="1649">+B246+C245</f>
        <v>2464</v>
      </c>
      <c r="D246" s="155">
        <f t="shared" ref="D246" si="1650">+C246-F246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258">
        <v>58</v>
      </c>
      <c r="Z246" s="75">
        <f t="shared" ref="Z246" si="1651">+A246</f>
        <v>44070</v>
      </c>
      <c r="AA246" s="231">
        <f t="shared" ref="AA246" si="1652">+AF246+AL246+AR246</f>
        <v>5288</v>
      </c>
      <c r="AB246" s="231">
        <f t="shared" ref="AB246" si="1653">+AH246+AN246+AT246</f>
        <v>4708</v>
      </c>
      <c r="AC246" s="232">
        <f t="shared" ref="AC246" si="1654">+AJ246+AP246+AV246</f>
        <v>88</v>
      </c>
      <c r="AD246" s="184">
        <f t="shared" ref="AD246" si="1655">+AF246-AF245</f>
        <v>21</v>
      </c>
      <c r="AE246" s="244">
        <f t="shared" ref="AE246" si="1656">+AE245+AD246</f>
        <v>3550</v>
      </c>
      <c r="AF246" s="156">
        <v>4755</v>
      </c>
      <c r="AG246" s="185">
        <f t="shared" ref="AG246" si="1657">+AH246-AH245</f>
        <v>39</v>
      </c>
      <c r="AH246" s="156">
        <v>4200</v>
      </c>
      <c r="AI246" s="185">
        <f t="shared" ref="AI246" si="1658">+AJ246-AJ245</f>
        <v>2</v>
      </c>
      <c r="AJ246" s="186">
        <v>81</v>
      </c>
      <c r="AK246" s="187">
        <f t="shared" ref="AK246" si="1659">+AL246-AL245</f>
        <v>0</v>
      </c>
      <c r="AL246" s="156">
        <v>46</v>
      </c>
      <c r="AM246" s="185">
        <f t="shared" ref="AM246" si="1660">+AN246-AN245</f>
        <v>0</v>
      </c>
      <c r="AN246" s="156">
        <v>46</v>
      </c>
      <c r="AO246" s="185">
        <f t="shared" ref="AO246" si="1661">+AP246-AP245</f>
        <v>0</v>
      </c>
      <c r="AP246" s="188">
        <v>0</v>
      </c>
      <c r="AQ246" s="187">
        <f t="shared" ref="AQ246" si="1662">+AR246-AR245</f>
        <v>0</v>
      </c>
      <c r="AR246" s="156">
        <v>487</v>
      </c>
      <c r="AS246" s="185">
        <f t="shared" ref="AS246" si="1663">+AT246-AT245</f>
        <v>0</v>
      </c>
      <c r="AT246" s="156">
        <v>462</v>
      </c>
      <c r="AU246" s="185">
        <f t="shared" ref="AU246" si="1664">+AV246-AV245</f>
        <v>0</v>
      </c>
      <c r="AV246" s="189">
        <v>7</v>
      </c>
      <c r="AW246" s="256">
        <v>75</v>
      </c>
      <c r="AX246" s="238">
        <f t="shared" ref="AX246" si="1665">+A246</f>
        <v>44070</v>
      </c>
      <c r="AY246" s="6">
        <v>0</v>
      </c>
      <c r="AZ246" s="239">
        <f t="shared" ref="AZ246" si="1666">+AZ245+AY246</f>
        <v>341</v>
      </c>
      <c r="BA246" s="239">
        <f t="shared" si="453"/>
        <v>29</v>
      </c>
      <c r="BB246" s="130">
        <v>0</v>
      </c>
      <c r="BC246" s="27">
        <f t="shared" ref="BC246" si="1667">+BC245+BB246</f>
        <v>22</v>
      </c>
      <c r="BD246" s="239">
        <f t="shared" si="266"/>
        <v>64</v>
      </c>
      <c r="BE246" s="230">
        <f t="shared" ref="BE246" si="1668">+Z246</f>
        <v>44070</v>
      </c>
      <c r="BF246" s="132">
        <f t="shared" ref="BF246" si="1669">+B246</f>
        <v>9</v>
      </c>
      <c r="BG246" s="230">
        <f t="shared" ref="BG246" si="1670">+A246</f>
        <v>44070</v>
      </c>
      <c r="BH246" s="132">
        <f t="shared" ref="BH246" si="1671">+C246</f>
        <v>2464</v>
      </c>
      <c r="BI246" s="1">
        <f t="shared" ref="BI246" si="1672">+BE246</f>
        <v>44070</v>
      </c>
      <c r="BJ246">
        <f t="shared" ref="BJ246" si="1673">+L246</f>
        <v>16</v>
      </c>
      <c r="BK246">
        <f t="shared" ref="BK246" si="1674">+M246</f>
        <v>16</v>
      </c>
      <c r="BL246" s="1">
        <f t="shared" ref="BL246" si="1675">+BI246</f>
        <v>44070</v>
      </c>
      <c r="BM246">
        <f t="shared" ref="BM246" si="1676">+BM245+BJ246</f>
        <v>3443</v>
      </c>
      <c r="BN246">
        <f t="shared" ref="BN246" si="1677">+BN245+BK246</f>
        <v>1053</v>
      </c>
      <c r="BO246" s="180">
        <f t="shared" ref="BO246" si="1678">+A246</f>
        <v>44070</v>
      </c>
      <c r="BP246">
        <f t="shared" ref="BP246" si="1679">+AF246</f>
        <v>4755</v>
      </c>
      <c r="BQ246">
        <f t="shared" ref="BQ246" si="1680">+AH246</f>
        <v>4200</v>
      </c>
      <c r="BR246">
        <f t="shared" ref="BR246" si="1681">+AJ246</f>
        <v>81</v>
      </c>
      <c r="BS246" s="180">
        <f t="shared" ref="BS246" si="1682">+A246</f>
        <v>44070</v>
      </c>
      <c r="BT246">
        <f t="shared" ref="BT246" si="1683">+AL246</f>
        <v>46</v>
      </c>
      <c r="BU246">
        <f t="shared" ref="BU246" si="1684">+AN246</f>
        <v>46</v>
      </c>
      <c r="BV246">
        <f t="shared" ref="BV246" si="1685">+AP246</f>
        <v>0</v>
      </c>
      <c r="BW246" s="180">
        <f t="shared" ref="BW246" si="1686">+A246</f>
        <v>44070</v>
      </c>
      <c r="BX246">
        <f t="shared" ref="BX246" si="1687">+AR246</f>
        <v>487</v>
      </c>
      <c r="BY246">
        <f t="shared" ref="BY246" si="1688">+AT246</f>
        <v>462</v>
      </c>
      <c r="BZ246">
        <f t="shared" ref="BZ246" si="1689">+AV246</f>
        <v>7</v>
      </c>
      <c r="CA246" s="180">
        <f t="shared" ref="CA246" si="1690">+A246</f>
        <v>44070</v>
      </c>
      <c r="CB246">
        <f t="shared" ref="CB246" si="1691">+AD246</f>
        <v>21</v>
      </c>
      <c r="CC246">
        <f t="shared" ref="CC246" si="1692">+AG246</f>
        <v>39</v>
      </c>
      <c r="CD246" s="180">
        <f t="shared" ref="CD246" si="1693">+A246</f>
        <v>44070</v>
      </c>
      <c r="CE246">
        <f t="shared" ref="CE246" si="1694">+AI246</f>
        <v>2</v>
      </c>
    </row>
    <row r="247" spans="1:83" ht="18" customHeight="1" x14ac:dyDescent="0.55000000000000004">
      <c r="A247" s="180">
        <v>44071</v>
      </c>
      <c r="B247" s="241">
        <v>9</v>
      </c>
      <c r="C247" s="155">
        <f t="shared" ref="C247" si="1695">+B247+C246</f>
        <v>2473</v>
      </c>
      <c r="D247" s="155">
        <f t="shared" ref="D247" si="1696">+C247-F247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258">
        <v>59</v>
      </c>
      <c r="Z247" s="75">
        <f t="shared" ref="Z247:Z248" si="1697">+A247</f>
        <v>44071</v>
      </c>
      <c r="AA247" s="231">
        <f t="shared" ref="AA247" si="1698">+AF247+AL247+AR247</f>
        <v>5301</v>
      </c>
      <c r="AB247" s="231">
        <f t="shared" ref="AB247" si="1699">+AH247+AN247+AT247</f>
        <v>4757</v>
      </c>
      <c r="AC247" s="232">
        <f t="shared" ref="AC247" si="1700">+AJ247+AP247+AV247</f>
        <v>91</v>
      </c>
      <c r="AD247" s="184">
        <f t="shared" ref="AD247" si="1701">+AF247-AF246</f>
        <v>13</v>
      </c>
      <c r="AE247" s="244">
        <f t="shared" ref="AE247" si="1702">+AE246+AD247</f>
        <v>3563</v>
      </c>
      <c r="AF247" s="156">
        <v>4768</v>
      </c>
      <c r="AG247" s="185">
        <f t="shared" ref="AG247:AG249" si="1703">+AH247-AH246</f>
        <v>49</v>
      </c>
      <c r="AH247" s="156">
        <v>4249</v>
      </c>
      <c r="AI247" s="185">
        <f t="shared" ref="AI247" si="1704">+AJ247-AJ246</f>
        <v>3</v>
      </c>
      <c r="AJ247" s="186">
        <v>84</v>
      </c>
      <c r="AK247" s="187">
        <f t="shared" ref="AK247" si="1705">+AL247-AL246</f>
        <v>0</v>
      </c>
      <c r="AL247" s="156">
        <v>46</v>
      </c>
      <c r="AM247" s="185">
        <f t="shared" ref="AM247" si="1706">+AN247-AN246</f>
        <v>0</v>
      </c>
      <c r="AN247" s="156">
        <v>46</v>
      </c>
      <c r="AO247" s="185">
        <f t="shared" ref="AO247" si="1707">+AP247-AP246</f>
        <v>0</v>
      </c>
      <c r="AP247" s="188">
        <v>0</v>
      </c>
      <c r="AQ247" s="187">
        <f t="shared" ref="AQ247" si="1708">+AR247-AR246</f>
        <v>0</v>
      </c>
      <c r="AR247" s="156">
        <v>487</v>
      </c>
      <c r="AS247" s="185">
        <f t="shared" ref="AS247" si="1709">+AT247-AT246</f>
        <v>0</v>
      </c>
      <c r="AT247" s="156">
        <v>462</v>
      </c>
      <c r="AU247" s="185">
        <f t="shared" ref="AU247" si="1710">+AV247-AV246</f>
        <v>0</v>
      </c>
      <c r="AV247" s="189">
        <v>7</v>
      </c>
      <c r="AW247" s="256">
        <v>76</v>
      </c>
      <c r="AX247" s="238">
        <f t="shared" ref="AX247" si="1711">+A247</f>
        <v>44071</v>
      </c>
      <c r="AY247" s="6">
        <v>0</v>
      </c>
      <c r="AZ247" s="239">
        <f t="shared" ref="AZ247" si="1712">+AZ246+AY247</f>
        <v>341</v>
      </c>
      <c r="BA247" s="239">
        <f t="shared" si="453"/>
        <v>30</v>
      </c>
      <c r="BB247" s="130">
        <v>0</v>
      </c>
      <c r="BC247" s="27">
        <f t="shared" ref="BC247" si="1713">+BC246+BB247</f>
        <v>22</v>
      </c>
      <c r="BD247" s="239">
        <f t="shared" si="266"/>
        <v>65</v>
      </c>
      <c r="BE247" s="230">
        <f t="shared" ref="BE247" si="1714">+Z247</f>
        <v>44071</v>
      </c>
      <c r="BF247" s="132">
        <f t="shared" ref="BF247" si="1715">+B247</f>
        <v>9</v>
      </c>
      <c r="BG247" s="230">
        <f t="shared" ref="BG247" si="1716">+A247</f>
        <v>44071</v>
      </c>
      <c r="BH247" s="132">
        <f t="shared" ref="BH247" si="1717">+C247</f>
        <v>2473</v>
      </c>
      <c r="BI247" s="1">
        <f t="shared" ref="BI247" si="1718">+BE247</f>
        <v>44071</v>
      </c>
      <c r="BJ247">
        <f t="shared" ref="BJ247" si="1719">+L247</f>
        <v>10</v>
      </c>
      <c r="BK247">
        <f t="shared" ref="BK247" si="1720">+M247</f>
        <v>10</v>
      </c>
      <c r="BL247" s="1">
        <f t="shared" ref="BL247" si="1721">+BI247</f>
        <v>44071</v>
      </c>
      <c r="BM247">
        <f t="shared" ref="BM247" si="1722">+BM246+BJ247</f>
        <v>3453</v>
      </c>
      <c r="BN247">
        <f t="shared" ref="BN247" si="1723">+BN246+BK247</f>
        <v>1063</v>
      </c>
      <c r="BO247" s="180">
        <f t="shared" ref="BO247" si="1724">+A247</f>
        <v>44071</v>
      </c>
      <c r="BP247">
        <f t="shared" ref="BP247" si="1725">+AF247</f>
        <v>4768</v>
      </c>
      <c r="BQ247">
        <f t="shared" ref="BQ247" si="1726">+AH247</f>
        <v>4249</v>
      </c>
      <c r="BR247">
        <f t="shared" ref="BR247" si="1727">+AJ247</f>
        <v>84</v>
      </c>
      <c r="BS247" s="180">
        <f t="shared" ref="BS247" si="1728">+A247</f>
        <v>44071</v>
      </c>
      <c r="BT247">
        <f t="shared" ref="BT247" si="1729">+AL247</f>
        <v>46</v>
      </c>
      <c r="BU247">
        <f t="shared" ref="BU247" si="1730">+AN247</f>
        <v>46</v>
      </c>
      <c r="BV247">
        <f t="shared" ref="BV247" si="1731">+AP247</f>
        <v>0</v>
      </c>
      <c r="BW247" s="180">
        <f t="shared" ref="BW247" si="1732">+A247</f>
        <v>44071</v>
      </c>
      <c r="BX247">
        <f t="shared" ref="BX247" si="1733">+AR247</f>
        <v>487</v>
      </c>
      <c r="BY247">
        <f t="shared" ref="BY247" si="1734">+AT247</f>
        <v>462</v>
      </c>
      <c r="BZ247">
        <f t="shared" ref="BZ247" si="1735">+AV247</f>
        <v>7</v>
      </c>
      <c r="CA247" s="180">
        <f t="shared" ref="CA247" si="1736">+A247</f>
        <v>44071</v>
      </c>
      <c r="CB247">
        <f t="shared" ref="CB247" si="1737">+AD247</f>
        <v>13</v>
      </c>
      <c r="CC247">
        <f t="shared" ref="CC247" si="1738">+AG247</f>
        <v>49</v>
      </c>
      <c r="CD247" s="180">
        <f t="shared" ref="CD247" si="1739">+A247</f>
        <v>44071</v>
      </c>
      <c r="CE247">
        <f t="shared" ref="CE247" si="1740">+AI247</f>
        <v>3</v>
      </c>
    </row>
    <row r="248" spans="1:83" ht="18" customHeight="1" x14ac:dyDescent="0.55000000000000004">
      <c r="A248" s="180">
        <v>44072</v>
      </c>
      <c r="B248" s="241">
        <v>9</v>
      </c>
      <c r="C248" s="155">
        <f t="shared" ref="C248" si="1741">+B248+C247</f>
        <v>2482</v>
      </c>
      <c r="D248" s="155">
        <f t="shared" ref="D248" si="1742">+C248-F248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258">
        <v>60</v>
      </c>
      <c r="Z248" s="75">
        <f t="shared" si="1697"/>
        <v>44072</v>
      </c>
      <c r="AA248" s="231">
        <f t="shared" ref="AA248" si="1743">+AF248+AL248+AR248</f>
        <v>5320</v>
      </c>
      <c r="AB248" s="231">
        <f t="shared" ref="AB248" si="1744">+AH248+AN248+AT248</f>
        <v>4795</v>
      </c>
      <c r="AC248" s="232">
        <f t="shared" ref="AC248" si="1745">+AJ248+AP248+AV248</f>
        <v>94</v>
      </c>
      <c r="AD248" s="184">
        <f t="shared" ref="AD248" si="1746">+AF248-AF247</f>
        <v>18</v>
      </c>
      <c r="AE248" s="244">
        <f t="shared" ref="AE248" si="1747">+AE247+AD248</f>
        <v>3581</v>
      </c>
      <c r="AF248" s="156">
        <v>4786</v>
      </c>
      <c r="AG248" s="185">
        <f t="shared" si="1703"/>
        <v>38</v>
      </c>
      <c r="AH248" s="156">
        <v>4287</v>
      </c>
      <c r="AI248" s="185">
        <f t="shared" ref="AI248:AI249" si="1748">+AJ248-AJ247</f>
        <v>3</v>
      </c>
      <c r="AJ248" s="186">
        <v>87</v>
      </c>
      <c r="AK248" s="187">
        <f t="shared" ref="AK248" si="1749">+AL248-AL247</f>
        <v>0</v>
      </c>
      <c r="AL248" s="156">
        <v>46</v>
      </c>
      <c r="AM248" s="185">
        <f t="shared" ref="AM248" si="1750">+AN248-AN247</f>
        <v>0</v>
      </c>
      <c r="AN248" s="156">
        <v>46</v>
      </c>
      <c r="AO248" s="185">
        <f t="shared" ref="AO248" si="1751">+AP248-AP247</f>
        <v>0</v>
      </c>
      <c r="AP248" s="188">
        <v>0</v>
      </c>
      <c r="AQ248" s="187">
        <f t="shared" ref="AQ248" si="1752">+AR248-AR247</f>
        <v>1</v>
      </c>
      <c r="AR248" s="156">
        <v>488</v>
      </c>
      <c r="AS248" s="185">
        <f t="shared" ref="AS248" si="1753">+AT248-AT247</f>
        <v>0</v>
      </c>
      <c r="AT248" s="156">
        <v>462</v>
      </c>
      <c r="AU248" s="185">
        <f t="shared" ref="AU248" si="1754">+AV248-AV247</f>
        <v>0</v>
      </c>
      <c r="AV248" s="189">
        <v>7</v>
      </c>
      <c r="AW248" s="256">
        <v>77</v>
      </c>
      <c r="AX248" s="238">
        <f t="shared" ref="AX248" si="1755">+A248</f>
        <v>44072</v>
      </c>
      <c r="AY248" s="6">
        <v>0</v>
      </c>
      <c r="AZ248" s="239">
        <f t="shared" ref="AZ248" si="1756">+AZ247+AY248</f>
        <v>341</v>
      </c>
      <c r="BA248" s="239">
        <f t="shared" si="453"/>
        <v>31</v>
      </c>
      <c r="BB248" s="130">
        <v>0</v>
      </c>
      <c r="BC248" s="27">
        <f t="shared" ref="BC248" si="1757">+BC247+BB248</f>
        <v>22</v>
      </c>
      <c r="BD248" s="239">
        <f t="shared" si="266"/>
        <v>66</v>
      </c>
      <c r="BE248" s="230">
        <f t="shared" ref="BE248" si="1758">+Z248</f>
        <v>44072</v>
      </c>
      <c r="BF248" s="132">
        <f t="shared" ref="BF248" si="1759">+B248</f>
        <v>9</v>
      </c>
      <c r="BG248" s="230">
        <f t="shared" ref="BG248" si="1760">+A248</f>
        <v>44072</v>
      </c>
      <c r="BH248" s="132">
        <f t="shared" ref="BH248" si="1761">+C248</f>
        <v>2482</v>
      </c>
      <c r="BI248" s="1">
        <f t="shared" ref="BI248" si="1762">+BE248</f>
        <v>44072</v>
      </c>
      <c r="BJ248">
        <f t="shared" ref="BJ248" si="1763">+L248</f>
        <v>4</v>
      </c>
      <c r="BK248">
        <f t="shared" ref="BK248" si="1764">+M248</f>
        <v>4</v>
      </c>
      <c r="BL248" s="1">
        <f t="shared" ref="BL248" si="1765">+BI248</f>
        <v>44072</v>
      </c>
      <c r="BM248">
        <f t="shared" ref="BM248" si="1766">+BM247+BJ248</f>
        <v>3457</v>
      </c>
      <c r="BN248">
        <f t="shared" ref="BN248" si="1767">+BN247+BK248</f>
        <v>1067</v>
      </c>
      <c r="BO248" s="180">
        <f t="shared" ref="BO248" si="1768">+A248</f>
        <v>44072</v>
      </c>
      <c r="BP248">
        <f t="shared" ref="BP248" si="1769">+AF248</f>
        <v>4786</v>
      </c>
      <c r="BQ248">
        <f t="shared" ref="BQ248" si="1770">+AH248</f>
        <v>4287</v>
      </c>
      <c r="BR248">
        <f t="shared" ref="BR248" si="1771">+AJ248</f>
        <v>87</v>
      </c>
      <c r="BS248" s="180">
        <f t="shared" ref="BS248" si="1772">+A248</f>
        <v>44072</v>
      </c>
      <c r="BT248">
        <f t="shared" ref="BT248" si="1773">+AL248</f>
        <v>46</v>
      </c>
      <c r="BU248">
        <f t="shared" ref="BU248" si="1774">+AN248</f>
        <v>46</v>
      </c>
      <c r="BV248">
        <f t="shared" ref="BV248" si="1775">+AP248</f>
        <v>0</v>
      </c>
      <c r="BW248" s="180">
        <f t="shared" ref="BW248" si="1776">+A248</f>
        <v>44072</v>
      </c>
      <c r="BX248">
        <f t="shared" ref="BX248" si="1777">+AR248</f>
        <v>488</v>
      </c>
      <c r="BY248">
        <f t="shared" ref="BY248" si="1778">+AT248</f>
        <v>462</v>
      </c>
      <c r="BZ248">
        <f t="shared" ref="BZ248" si="1779">+AV248</f>
        <v>7</v>
      </c>
      <c r="CA248" s="180">
        <f t="shared" ref="CA248" si="1780">+A248</f>
        <v>44072</v>
      </c>
      <c r="CB248">
        <f t="shared" ref="CB248" si="1781">+AD248</f>
        <v>18</v>
      </c>
      <c r="CC248">
        <f t="shared" ref="CC248" si="1782">+AG248</f>
        <v>38</v>
      </c>
      <c r="CD248" s="180">
        <f t="shared" ref="CD248" si="1783">+A248</f>
        <v>44072</v>
      </c>
      <c r="CE248">
        <f t="shared" ref="CE248" si="1784">+AI248</f>
        <v>3</v>
      </c>
    </row>
    <row r="249" spans="1:83" ht="18" customHeight="1" x14ac:dyDescent="0.55000000000000004">
      <c r="A249" s="180">
        <v>44073</v>
      </c>
      <c r="B249" s="241">
        <v>17</v>
      </c>
      <c r="C249" s="155">
        <f t="shared" ref="C249" si="1785">+B249+C248</f>
        <v>2499</v>
      </c>
      <c r="D249" s="155">
        <f t="shared" ref="D249" si="1786">+C249-F249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258">
        <v>61</v>
      </c>
      <c r="Z249" s="75">
        <f t="shared" ref="Z249" si="1787">+A249</f>
        <v>44073</v>
      </c>
      <c r="AA249" s="231">
        <f t="shared" ref="AA249" si="1788">+AF249+AL249+AR249</f>
        <v>5335</v>
      </c>
      <c r="AB249" s="231">
        <f t="shared" ref="AB249" si="1789">+AH249+AN249+AT249</f>
        <v>4828</v>
      </c>
      <c r="AC249" s="232">
        <f t="shared" ref="AC249" si="1790">+AJ249+AP249+AV249</f>
        <v>95</v>
      </c>
      <c r="AD249" s="184">
        <f t="shared" ref="AD249" si="1791">+AF249-AF248</f>
        <v>15</v>
      </c>
      <c r="AE249" s="244">
        <f t="shared" ref="AE249" si="1792">+AE248+AD249</f>
        <v>3596</v>
      </c>
      <c r="AF249" s="156">
        <v>4801</v>
      </c>
      <c r="AG249" s="185">
        <f t="shared" si="1703"/>
        <v>33</v>
      </c>
      <c r="AH249" s="156">
        <v>4320</v>
      </c>
      <c r="AI249" s="185">
        <f t="shared" si="1748"/>
        <v>1</v>
      </c>
      <c r="AJ249" s="186">
        <v>88</v>
      </c>
      <c r="AK249" s="187">
        <f t="shared" ref="AK249" si="1793">+AL249-AL248</f>
        <v>0</v>
      </c>
      <c r="AL249" s="156">
        <v>46</v>
      </c>
      <c r="AM249" s="185">
        <f t="shared" ref="AM249" si="1794">+AN249-AN248</f>
        <v>0</v>
      </c>
      <c r="AN249" s="156">
        <v>46</v>
      </c>
      <c r="AO249" s="185">
        <f t="shared" ref="AO249" si="1795">+AP249-AP248</f>
        <v>0</v>
      </c>
      <c r="AP249" s="188">
        <v>0</v>
      </c>
      <c r="AQ249" s="187">
        <f t="shared" ref="AQ249" si="1796">+AR249-AR248</f>
        <v>0</v>
      </c>
      <c r="AR249" s="156">
        <v>488</v>
      </c>
      <c r="AS249" s="185">
        <f t="shared" ref="AS249" si="1797">+AT249-AT248</f>
        <v>0</v>
      </c>
      <c r="AT249" s="156">
        <v>462</v>
      </c>
      <c r="AU249" s="185">
        <f t="shared" ref="AU249" si="1798">+AV249-AV248</f>
        <v>0</v>
      </c>
      <c r="AV249" s="189">
        <v>7</v>
      </c>
      <c r="AW249" s="256">
        <v>78</v>
      </c>
      <c r="AX249" s="238">
        <f t="shared" ref="AX249" si="1799">+A249</f>
        <v>44073</v>
      </c>
      <c r="AY249" s="6">
        <v>0</v>
      </c>
      <c r="AZ249" s="239">
        <f t="shared" ref="AZ249" si="1800">+AZ248+AY249</f>
        <v>341</v>
      </c>
      <c r="BA249" s="239">
        <f t="shared" si="453"/>
        <v>32</v>
      </c>
      <c r="BB249" s="130">
        <v>0</v>
      </c>
      <c r="BC249" s="27">
        <f t="shared" ref="BC249" si="1801">+BC248+BB249</f>
        <v>22</v>
      </c>
      <c r="BD249" s="239">
        <f t="shared" si="266"/>
        <v>67</v>
      </c>
      <c r="BE249" s="230">
        <f t="shared" ref="BE249" si="1802">+Z249</f>
        <v>44073</v>
      </c>
      <c r="BF249" s="132">
        <f t="shared" ref="BF249" si="1803">+B249</f>
        <v>17</v>
      </c>
      <c r="BG249" s="230">
        <f t="shared" ref="BG249" si="1804">+A249</f>
        <v>44073</v>
      </c>
      <c r="BH249" s="132">
        <f t="shared" ref="BH249" si="1805">+C249</f>
        <v>2499</v>
      </c>
      <c r="BI249" s="1">
        <f t="shared" ref="BI249" si="1806">+BE249</f>
        <v>44073</v>
      </c>
      <c r="BJ249">
        <f t="shared" ref="BJ249" si="1807">+L249</f>
        <v>19</v>
      </c>
      <c r="BK249">
        <f t="shared" ref="BK249" si="1808">+M249</f>
        <v>19</v>
      </c>
      <c r="BL249" s="1">
        <f t="shared" ref="BL249" si="1809">+BI249</f>
        <v>44073</v>
      </c>
      <c r="BM249">
        <f t="shared" ref="BM249" si="1810">+BM248+BJ249</f>
        <v>3476</v>
      </c>
      <c r="BN249">
        <f t="shared" ref="BN249" si="1811">+BN248+BK249</f>
        <v>1086</v>
      </c>
      <c r="BO249" s="180">
        <f t="shared" ref="BO249" si="1812">+A249</f>
        <v>44073</v>
      </c>
      <c r="BP249">
        <f t="shared" ref="BP249" si="1813">+AF249</f>
        <v>4801</v>
      </c>
      <c r="BQ249">
        <f t="shared" ref="BQ249" si="1814">+AH249</f>
        <v>4320</v>
      </c>
      <c r="BR249">
        <f t="shared" ref="BR249" si="1815">+AJ249</f>
        <v>88</v>
      </c>
      <c r="BS249" s="180">
        <f t="shared" ref="BS249" si="1816">+A249</f>
        <v>44073</v>
      </c>
      <c r="BT249">
        <f t="shared" ref="BT249" si="1817">+AL249</f>
        <v>46</v>
      </c>
      <c r="BU249">
        <f t="shared" ref="BU249" si="1818">+AN249</f>
        <v>46</v>
      </c>
      <c r="BV249">
        <f t="shared" ref="BV249" si="1819">+AP249</f>
        <v>0</v>
      </c>
      <c r="BW249" s="180">
        <f t="shared" ref="BW249" si="1820">+A249</f>
        <v>44073</v>
      </c>
      <c r="BX249">
        <f t="shared" ref="BX249" si="1821">+AR249</f>
        <v>488</v>
      </c>
      <c r="BY249">
        <f t="shared" ref="BY249" si="1822">+AT249</f>
        <v>462</v>
      </c>
      <c r="BZ249">
        <f t="shared" ref="BZ249" si="1823">+AV249</f>
        <v>7</v>
      </c>
      <c r="CA249" s="180">
        <f t="shared" ref="CA249" si="1824">+A249</f>
        <v>44073</v>
      </c>
      <c r="CB249">
        <f t="shared" ref="CB249" si="1825">+AD249</f>
        <v>15</v>
      </c>
      <c r="CC249">
        <f t="shared" ref="CC249" si="1826">+AG249</f>
        <v>33</v>
      </c>
      <c r="CD249" s="180">
        <f t="shared" ref="CD249" si="1827">+A249</f>
        <v>44073</v>
      </c>
      <c r="CE249">
        <f t="shared" ref="CE249" si="1828">+AI249</f>
        <v>1</v>
      </c>
    </row>
    <row r="250" spans="1:83" ht="18" customHeight="1" x14ac:dyDescent="0.55000000000000004">
      <c r="A250" s="180">
        <v>44074</v>
      </c>
      <c r="B250" s="241">
        <v>10</v>
      </c>
      <c r="C250" s="155">
        <f t="shared" ref="C250" si="1829">+B250+C249</f>
        <v>2509</v>
      </c>
      <c r="D250" s="155">
        <f t="shared" ref="D250" si="1830">+C250-F250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258">
        <v>62</v>
      </c>
      <c r="Z250" s="75">
        <f t="shared" ref="Z250:Z251" si="1831">+A250</f>
        <v>44074</v>
      </c>
      <c r="AA250" s="231">
        <f t="shared" ref="AA250" si="1832">+AF250+AL250+AR250</f>
        <v>5344</v>
      </c>
      <c r="AB250" s="231">
        <f t="shared" ref="AB250" si="1833">+AH250+AN250+AT250</f>
        <v>4850</v>
      </c>
      <c r="AC250" s="232">
        <f t="shared" ref="AC250" si="1834">+AJ250+AP250+AV250</f>
        <v>96</v>
      </c>
      <c r="AD250" s="184">
        <f t="shared" ref="AD250" si="1835">+AF250-AF249</f>
        <v>9</v>
      </c>
      <c r="AE250" s="244">
        <f t="shared" ref="AE250" si="1836">+AE249+AD250</f>
        <v>3605</v>
      </c>
      <c r="AF250" s="156">
        <v>4810</v>
      </c>
      <c r="AG250" s="185">
        <f t="shared" ref="AG250" si="1837">+AH250-AH249</f>
        <v>22</v>
      </c>
      <c r="AH250" s="156">
        <v>4342</v>
      </c>
      <c r="AI250" s="185">
        <f t="shared" ref="AI250" si="1838">+AJ250-AJ249</f>
        <v>1</v>
      </c>
      <c r="AJ250" s="186">
        <v>89</v>
      </c>
      <c r="AK250" s="187">
        <f t="shared" ref="AK250" si="1839">+AL250-AL249</f>
        <v>0</v>
      </c>
      <c r="AL250" s="156">
        <v>46</v>
      </c>
      <c r="AM250" s="185">
        <f t="shared" ref="AM250" si="1840">+AN250-AN249</f>
        <v>0</v>
      </c>
      <c r="AN250" s="156">
        <v>46</v>
      </c>
      <c r="AO250" s="185">
        <f t="shared" ref="AO250" si="1841">+AP250-AP249</f>
        <v>0</v>
      </c>
      <c r="AP250" s="188">
        <v>0</v>
      </c>
      <c r="AQ250" s="187">
        <f t="shared" ref="AQ250" si="1842">+AR250-AR249</f>
        <v>0</v>
      </c>
      <c r="AR250" s="156">
        <v>488</v>
      </c>
      <c r="AS250" s="185">
        <f t="shared" ref="AS250" si="1843">+AT250-AT249</f>
        <v>0</v>
      </c>
      <c r="AT250" s="156">
        <v>462</v>
      </c>
      <c r="AU250" s="185">
        <f t="shared" ref="AU250" si="1844">+AV250-AV249</f>
        <v>0</v>
      </c>
      <c r="AV250" s="189">
        <v>7</v>
      </c>
      <c r="AW250" s="256">
        <v>79</v>
      </c>
      <c r="AX250" s="238">
        <f t="shared" ref="AX250" si="1845">+A250</f>
        <v>44074</v>
      </c>
      <c r="AY250" s="6">
        <v>0</v>
      </c>
      <c r="AZ250" s="239">
        <f t="shared" ref="AZ250" si="1846">+AZ249+AY250</f>
        <v>341</v>
      </c>
      <c r="BA250" s="239">
        <f t="shared" si="453"/>
        <v>33</v>
      </c>
      <c r="BB250" s="261">
        <f>3-3</f>
        <v>0</v>
      </c>
      <c r="BC250" s="27">
        <f t="shared" ref="BC250" si="1847">+BC249+BB250</f>
        <v>22</v>
      </c>
      <c r="BD250" s="239">
        <f t="shared" si="266"/>
        <v>68</v>
      </c>
      <c r="BE250" s="230">
        <f t="shared" ref="BE250" si="1848">+Z250</f>
        <v>44074</v>
      </c>
      <c r="BF250" s="132">
        <f t="shared" ref="BF250" si="1849">+B250</f>
        <v>10</v>
      </c>
      <c r="BG250" s="230">
        <f t="shared" ref="BG250" si="1850">+A250</f>
        <v>44074</v>
      </c>
      <c r="BH250" s="132">
        <f t="shared" ref="BH250" si="1851">+C250</f>
        <v>2509</v>
      </c>
      <c r="BI250" s="1">
        <f t="shared" ref="BI250" si="1852">+BE250</f>
        <v>44074</v>
      </c>
      <c r="BJ250">
        <f t="shared" ref="BJ250" si="1853">+L250</f>
        <v>34</v>
      </c>
      <c r="BK250">
        <f t="shared" ref="BK250" si="1854">+M250</f>
        <v>34</v>
      </c>
      <c r="BL250" s="1">
        <f t="shared" ref="BL250" si="1855">+BI250</f>
        <v>44074</v>
      </c>
      <c r="BM250">
        <f t="shared" ref="BM250" si="1856">+BM249+BJ250</f>
        <v>3510</v>
      </c>
      <c r="BN250">
        <f t="shared" ref="BN250" si="1857">+BN249+BK250</f>
        <v>1120</v>
      </c>
      <c r="BO250" s="180">
        <f t="shared" ref="BO250" si="1858">+A250</f>
        <v>44074</v>
      </c>
      <c r="BP250">
        <f t="shared" ref="BP250:BP251" si="1859">+AF250</f>
        <v>4810</v>
      </c>
      <c r="BQ250">
        <f t="shared" ref="BQ250" si="1860">+AH250</f>
        <v>4342</v>
      </c>
      <c r="BR250">
        <f t="shared" ref="BR250" si="1861">+AJ250</f>
        <v>89</v>
      </c>
      <c r="BS250" s="180">
        <f t="shared" ref="BS250" si="1862">+A250</f>
        <v>44074</v>
      </c>
      <c r="BT250">
        <f t="shared" ref="BT250" si="1863">+AL250</f>
        <v>46</v>
      </c>
      <c r="BU250">
        <f t="shared" ref="BU250" si="1864">+AN250</f>
        <v>46</v>
      </c>
      <c r="BV250">
        <f t="shared" ref="BV250" si="1865">+AP250</f>
        <v>0</v>
      </c>
      <c r="BW250" s="180">
        <f t="shared" ref="BW250" si="1866">+A250</f>
        <v>44074</v>
      </c>
      <c r="BX250">
        <f t="shared" ref="BX250" si="1867">+AR250</f>
        <v>488</v>
      </c>
      <c r="BY250">
        <f t="shared" ref="BY250" si="1868">+AT250</f>
        <v>462</v>
      </c>
      <c r="BZ250">
        <f t="shared" ref="BZ250" si="1869">+AV250</f>
        <v>7</v>
      </c>
      <c r="CA250" s="180">
        <f t="shared" ref="CA250" si="1870">+A250</f>
        <v>44074</v>
      </c>
      <c r="CB250">
        <f t="shared" ref="CB250" si="1871">+AD250</f>
        <v>9</v>
      </c>
      <c r="CC250">
        <f t="shared" ref="CC250" si="1872">+AG250</f>
        <v>22</v>
      </c>
      <c r="CD250" s="180">
        <f t="shared" ref="CD250" si="1873">+A250</f>
        <v>44074</v>
      </c>
      <c r="CE250">
        <f t="shared" ref="CE250" si="1874">+AI250</f>
        <v>1</v>
      </c>
    </row>
    <row r="251" spans="1:83" ht="18" customHeight="1" x14ac:dyDescent="0.55000000000000004">
      <c r="A251" s="180">
        <v>44075</v>
      </c>
      <c r="B251" s="241">
        <v>8</v>
      </c>
      <c r="C251" s="155">
        <f t="shared" ref="C251" si="1875">+B251+C250</f>
        <v>2517</v>
      </c>
      <c r="D251" s="155">
        <f t="shared" ref="D251" si="1876">+C251-F251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258">
        <v>63</v>
      </c>
      <c r="Z251" s="75">
        <f t="shared" si="1831"/>
        <v>44075</v>
      </c>
      <c r="AA251" s="231">
        <f t="shared" ref="AA251" si="1877">+AF251+AL251+AR251</f>
        <v>5356</v>
      </c>
      <c r="AB251" s="231">
        <f t="shared" ref="AB251" si="1878">+AH251+AN251+AT251</f>
        <v>4888</v>
      </c>
      <c r="AC251" s="232">
        <f t="shared" ref="AC251" si="1879">+AJ251+AP251+AV251</f>
        <v>97</v>
      </c>
      <c r="AD251" s="184">
        <f t="shared" ref="AD251" si="1880">+AF251-AF250</f>
        <v>12</v>
      </c>
      <c r="AE251" s="244">
        <f t="shared" ref="AE251" si="1881">+AE250+AD251</f>
        <v>3617</v>
      </c>
      <c r="AF251" s="156">
        <v>4822</v>
      </c>
      <c r="AG251" s="185">
        <f t="shared" ref="AG251" si="1882">+AH251-AH250</f>
        <v>38</v>
      </c>
      <c r="AH251" s="156">
        <v>4380</v>
      </c>
      <c r="AI251" s="185">
        <f t="shared" ref="AI251" si="1883">+AJ251-AJ250</f>
        <v>1</v>
      </c>
      <c r="AJ251" s="186">
        <v>90</v>
      </c>
      <c r="AK251" s="187">
        <f t="shared" ref="AK251" si="1884">+AL251-AL250</f>
        <v>0</v>
      </c>
      <c r="AL251" s="156">
        <v>46</v>
      </c>
      <c r="AM251" s="185">
        <f t="shared" ref="AM251" si="1885">+AN251-AN250</f>
        <v>0</v>
      </c>
      <c r="AN251" s="156">
        <v>46</v>
      </c>
      <c r="AO251" s="185">
        <f t="shared" ref="AO251" si="1886">+AP251-AP250</f>
        <v>0</v>
      </c>
      <c r="AP251" s="188">
        <v>0</v>
      </c>
      <c r="AQ251" s="187">
        <f t="shared" ref="AQ251" si="1887">+AR251-AR250</f>
        <v>0</v>
      </c>
      <c r="AR251" s="156">
        <v>488</v>
      </c>
      <c r="AS251" s="185">
        <f t="shared" ref="AS251" si="1888">+AT251-AT250</f>
        <v>0</v>
      </c>
      <c r="AT251" s="156">
        <v>462</v>
      </c>
      <c r="AU251" s="185">
        <f t="shared" ref="AU251" si="1889">+AV251-AV250</f>
        <v>0</v>
      </c>
      <c r="AV251" s="189">
        <v>7</v>
      </c>
      <c r="AW251" s="256">
        <v>80</v>
      </c>
      <c r="AX251" s="238">
        <f t="shared" ref="AX251" si="1890">+A251</f>
        <v>44075</v>
      </c>
      <c r="AY251" s="6">
        <v>0</v>
      </c>
      <c r="AZ251" s="239">
        <f t="shared" ref="AZ251" si="1891">+AZ250+AY251</f>
        <v>341</v>
      </c>
      <c r="BA251" s="239">
        <f t="shared" si="453"/>
        <v>34</v>
      </c>
      <c r="BB251" s="130">
        <v>0</v>
      </c>
      <c r="BC251" s="27">
        <f t="shared" ref="BC251" si="1892">+BC250+BB251</f>
        <v>22</v>
      </c>
      <c r="BD251" s="239">
        <f t="shared" si="266"/>
        <v>69</v>
      </c>
      <c r="BE251" s="230">
        <f t="shared" ref="BE251" si="1893">+Z251</f>
        <v>44075</v>
      </c>
      <c r="BF251" s="132">
        <f t="shared" ref="BF251" si="1894">+B251</f>
        <v>8</v>
      </c>
      <c r="BG251" s="230">
        <f t="shared" ref="BG251" si="1895">+A251</f>
        <v>44075</v>
      </c>
      <c r="BH251" s="132">
        <f t="shared" ref="BH251" si="1896">+C251</f>
        <v>2517</v>
      </c>
      <c r="BI251" s="1">
        <f t="shared" ref="BI251" si="1897">+BE251</f>
        <v>44075</v>
      </c>
      <c r="BJ251">
        <f t="shared" ref="BJ251" si="1898">+L251</f>
        <v>19</v>
      </c>
      <c r="BK251">
        <f t="shared" ref="BK251" si="1899">+M251</f>
        <v>19</v>
      </c>
      <c r="BL251" s="1">
        <f t="shared" ref="BL251" si="1900">+BI251</f>
        <v>44075</v>
      </c>
      <c r="BM251">
        <f t="shared" ref="BM251" si="1901">+BM250+BJ251</f>
        <v>3529</v>
      </c>
      <c r="BN251">
        <f t="shared" ref="BN251" si="1902">+BN250+BK251</f>
        <v>1139</v>
      </c>
      <c r="BO251" s="180">
        <f t="shared" ref="BO251" si="1903">+A251</f>
        <v>44075</v>
      </c>
      <c r="BP251">
        <f t="shared" ref="BP251" si="1904">+AF251</f>
        <v>4822</v>
      </c>
      <c r="BQ251">
        <f t="shared" ref="BQ251" si="1905">+AH251</f>
        <v>4380</v>
      </c>
      <c r="BR251">
        <f t="shared" ref="BR251" si="1906">+AJ251</f>
        <v>90</v>
      </c>
      <c r="BS251" s="180">
        <f t="shared" ref="BS251" si="1907">+A251</f>
        <v>44075</v>
      </c>
      <c r="BT251">
        <f t="shared" ref="BT251" si="1908">+AL251</f>
        <v>46</v>
      </c>
      <c r="BU251">
        <f t="shared" ref="BU251" si="1909">+AN251</f>
        <v>46</v>
      </c>
      <c r="BV251">
        <f t="shared" ref="BV251" si="1910">+AP251</f>
        <v>0</v>
      </c>
      <c r="BW251" s="180">
        <f t="shared" ref="BW251" si="1911">+A251</f>
        <v>44075</v>
      </c>
      <c r="BX251">
        <f t="shared" ref="BX251" si="1912">+AR251</f>
        <v>488</v>
      </c>
      <c r="BY251">
        <f t="shared" ref="BY251" si="1913">+AT251</f>
        <v>462</v>
      </c>
      <c r="BZ251">
        <f t="shared" ref="BZ251" si="1914">+AV251</f>
        <v>7</v>
      </c>
      <c r="CA251" s="180">
        <f t="shared" ref="CA251" si="1915">+A251</f>
        <v>44075</v>
      </c>
      <c r="CB251">
        <f t="shared" ref="CB251" si="1916">+AD251</f>
        <v>12</v>
      </c>
      <c r="CC251">
        <f t="shared" ref="CC251" si="1917">+AG251</f>
        <v>38</v>
      </c>
      <c r="CD251" s="180">
        <f t="shared" ref="CD251" si="1918">+A251</f>
        <v>44075</v>
      </c>
      <c r="CE251">
        <f t="shared" ref="CE251" si="1919">+AI251</f>
        <v>1</v>
      </c>
    </row>
    <row r="252" spans="1:83" ht="18" customHeight="1" x14ac:dyDescent="0.55000000000000004">
      <c r="A252" s="180"/>
      <c r="B252" s="241"/>
      <c r="C252" s="155"/>
      <c r="D252" s="155"/>
      <c r="E252" s="147"/>
      <c r="F252" s="147"/>
      <c r="G252" s="147"/>
      <c r="H252" s="135"/>
      <c r="I252" s="147"/>
      <c r="J252" s="135"/>
      <c r="K252" s="42"/>
      <c r="L252" s="146"/>
      <c r="M252" s="147"/>
      <c r="N252" s="135"/>
      <c r="O252" s="135"/>
      <c r="P252" s="147"/>
      <c r="Q252" s="147"/>
      <c r="R252" s="135"/>
      <c r="S252" s="135"/>
      <c r="T252" s="147"/>
      <c r="U252" s="147"/>
      <c r="V252" s="135"/>
      <c r="W252" s="42"/>
      <c r="X252" s="148"/>
      <c r="Z252" s="75"/>
      <c r="AA252" s="231"/>
      <c r="AB252" s="231"/>
      <c r="AC252" s="232"/>
      <c r="AD252" s="184"/>
      <c r="AE252" s="244"/>
      <c r="AF252" s="156"/>
      <c r="AG252" s="185"/>
      <c r="AH252" s="156"/>
      <c r="AI252" s="185"/>
      <c r="AJ252" s="186"/>
      <c r="AK252" s="187"/>
      <c r="AL252" s="156"/>
      <c r="AM252" s="185"/>
      <c r="AN252" s="156"/>
      <c r="AO252" s="185"/>
      <c r="AP252" s="188"/>
      <c r="AQ252" s="187"/>
      <c r="AR252" s="156"/>
      <c r="AS252" s="185"/>
      <c r="AT252" s="156"/>
      <c r="AU252" s="185"/>
      <c r="AV252" s="189"/>
      <c r="AW252" s="256"/>
      <c r="AX252" s="238"/>
      <c r="AY252" s="6"/>
      <c r="AZ252" s="239"/>
      <c r="BA252" s="239"/>
      <c r="BB252" s="130"/>
      <c r="BC252" s="27"/>
      <c r="BD252" s="239"/>
      <c r="BE252" s="230"/>
      <c r="BF252" s="132"/>
      <c r="BG252" s="230"/>
      <c r="BH252" s="132"/>
      <c r="BI252" s="1"/>
      <c r="BL252" s="1"/>
      <c r="BO252" s="257"/>
      <c r="BS252" s="257"/>
      <c r="BW252" s="257"/>
      <c r="CA252" s="257"/>
      <c r="CD252" s="257"/>
    </row>
    <row r="253" spans="1:83" ht="18" customHeight="1" x14ac:dyDescent="0.55000000000000004">
      <c r="A253" s="180"/>
      <c r="B253" s="147"/>
      <c r="C253" s="155"/>
      <c r="D253" s="155"/>
      <c r="E253" s="147"/>
      <c r="F253" s="147"/>
      <c r="G253" s="147"/>
      <c r="H253" s="135"/>
      <c r="I253" s="147"/>
      <c r="J253" s="135"/>
      <c r="K253" s="42"/>
      <c r="L253" s="146"/>
      <c r="M253" s="147"/>
      <c r="N253" s="135"/>
      <c r="O253" s="135"/>
      <c r="P253" s="147"/>
      <c r="Q253" s="147"/>
      <c r="R253" s="135"/>
      <c r="S253" s="135"/>
      <c r="T253" s="147"/>
      <c r="U253" s="147"/>
      <c r="V253" s="135"/>
      <c r="W253" s="42"/>
      <c r="X253" s="148"/>
      <c r="Z253" s="75"/>
      <c r="AA253" s="231"/>
      <c r="AB253" s="231"/>
      <c r="AC253" s="232"/>
      <c r="AD253" s="184"/>
      <c r="AE253" s="244"/>
      <c r="AF253" s="156"/>
      <c r="AG253" s="185"/>
      <c r="AH253" s="156"/>
      <c r="AI253" s="185"/>
      <c r="AJ253" s="186"/>
      <c r="AK253" s="187"/>
      <c r="AL253" s="156"/>
      <c r="AM253" s="185"/>
      <c r="AN253" s="156"/>
      <c r="AO253" s="185"/>
      <c r="AP253" s="188"/>
      <c r="AQ253" s="187"/>
      <c r="AR253" s="156"/>
      <c r="AS253" s="185"/>
      <c r="AT253" s="156"/>
      <c r="AU253" s="185"/>
      <c r="AV253" s="189"/>
      <c r="AX253"/>
      <c r="AY253"/>
      <c r="AZ253"/>
      <c r="BB253"/>
      <c r="BP253" s="45"/>
      <c r="BQ253" s="45"/>
      <c r="BR253" s="45"/>
      <c r="BS253" s="45"/>
    </row>
    <row r="254" spans="1:83" ht="7" customHeight="1" thickBot="1" x14ac:dyDescent="0.6">
      <c r="A254" s="66"/>
      <c r="B254" s="146"/>
      <c r="C254" s="155"/>
      <c r="D254" s="147"/>
      <c r="E254" s="147"/>
      <c r="F254" s="147"/>
      <c r="G254" s="147"/>
      <c r="H254" s="135"/>
      <c r="I254" s="147"/>
      <c r="J254" s="135"/>
      <c r="K254" s="148"/>
      <c r="L254" s="146"/>
      <c r="M254" s="147"/>
      <c r="N254" s="135"/>
      <c r="O254" s="135"/>
      <c r="P254" s="147"/>
      <c r="Q254" s="147"/>
      <c r="R254" s="135"/>
      <c r="S254" s="135"/>
      <c r="T254" s="147"/>
      <c r="U254" s="147"/>
      <c r="V254" s="135"/>
      <c r="W254" s="42"/>
      <c r="X254" s="148"/>
      <c r="Z254" s="66"/>
      <c r="AA254" s="64"/>
      <c r="AB254" s="64"/>
      <c r="AC254" s="64"/>
      <c r="AD254" s="184"/>
      <c r="AE254" s="244"/>
      <c r="AF254" s="156"/>
      <c r="AG254" s="185"/>
      <c r="AH254" s="156"/>
      <c r="AI254" s="185"/>
      <c r="AJ254" s="186"/>
      <c r="AK254" s="187"/>
      <c r="AL254" s="156"/>
      <c r="AM254" s="185"/>
      <c r="AN254" s="156"/>
      <c r="AO254" s="185"/>
      <c r="AP254" s="188"/>
      <c r="AQ254" s="187"/>
      <c r="AR254" s="156"/>
      <c r="AS254" s="185"/>
      <c r="AT254" s="156"/>
      <c r="AU254" s="185"/>
      <c r="AV254" s="189"/>
    </row>
    <row r="255" spans="1:83" x14ac:dyDescent="0.55000000000000004">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row>
    <row r="256" spans="1:83" x14ac:dyDescent="0.55000000000000004">
      <c r="AI256" s="261">
        <f>SUM(AI189:AI253)</f>
        <v>83</v>
      </c>
      <c r="BB256" s="45">
        <f>219-172</f>
        <v>47</v>
      </c>
    </row>
    <row r="257" spans="1:32" x14ac:dyDescent="0.55000000000000004">
      <c r="L257">
        <f>SUM(L97:L256)</f>
        <v>3529</v>
      </c>
      <c r="P257">
        <f>SUM(P97:P256)</f>
        <v>557</v>
      </c>
      <c r="AD257">
        <f>SUM(AD188:AD194)</f>
        <v>82</v>
      </c>
    </row>
    <row r="258" spans="1:32" x14ac:dyDescent="0.55000000000000004">
      <c r="A258" s="130"/>
      <c r="Z258" s="130"/>
      <c r="AA258" s="130"/>
      <c r="AB258" s="130"/>
      <c r="AC258" s="130"/>
      <c r="AF258">
        <f>SUM(AD188:AD253)</f>
        <v>3619</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W57"/>
  <sheetViews>
    <sheetView topLeftCell="A2" workbookViewId="0">
      <pane xSplit="2" ySplit="2" topLeftCell="C46" activePane="bottomRight" state="frozen"/>
      <selection activeCell="O24" sqref="O24"/>
      <selection pane="topRight" activeCell="O24" sqref="O24"/>
      <selection pane="bottomLeft" activeCell="O24" sqref="O24"/>
      <selection pane="bottomRight" activeCell="C55" sqref="C55"/>
    </sheetView>
  </sheetViews>
  <sheetFormatPr defaultRowHeight="18" x14ac:dyDescent="0.55000000000000004"/>
  <cols>
    <col min="1" max="2" width="2.75" customWidth="1"/>
    <col min="3" max="3" width="1.25" customWidth="1"/>
    <col min="4" max="4" width="22" bestFit="1" customWidth="1"/>
    <col min="5" max="5" width="3.1640625" bestFit="1" customWidth="1"/>
    <col min="6" max="6" width="7.83203125" customWidth="1"/>
    <col min="7" max="8" width="4.83203125" bestFit="1" customWidth="1"/>
    <col min="9" max="12" width="4.83203125" customWidth="1"/>
    <col min="13" max="13" width="6.6640625" bestFit="1" customWidth="1"/>
    <col min="14" max="14" width="8.5" bestFit="1" customWidth="1"/>
    <col min="15" max="15" width="4.83203125" bestFit="1" customWidth="1"/>
    <col min="16" max="16" width="4.58203125" bestFit="1" customWidth="1"/>
    <col min="17" max="17" width="4.83203125" bestFit="1" customWidth="1"/>
    <col min="18" max="18" width="13.75" bestFit="1" customWidth="1"/>
    <col min="19" max="19" width="4.83203125" bestFit="1" customWidth="1"/>
    <col min="20" max="20" width="4.83203125" customWidth="1"/>
    <col min="21" max="21" width="8.5" bestFit="1" customWidth="1"/>
    <col min="22" max="23" width="6.33203125" customWidth="1"/>
  </cols>
  <sheetData>
    <row r="3" spans="1:23" x14ac:dyDescent="0.55000000000000004">
      <c r="E3" t="s">
        <v>264</v>
      </c>
      <c r="G3" s="248" t="s">
        <v>163</v>
      </c>
      <c r="H3" s="248" t="s">
        <v>9</v>
      </c>
      <c r="I3" s="248" t="s">
        <v>73</v>
      </c>
      <c r="J3" s="248" t="s">
        <v>9</v>
      </c>
      <c r="K3" s="248" t="s">
        <v>132</v>
      </c>
      <c r="L3" s="248" t="s">
        <v>9</v>
      </c>
      <c r="M3" s="251" t="s">
        <v>182</v>
      </c>
      <c r="N3" s="251" t="s">
        <v>183</v>
      </c>
      <c r="O3" s="251" t="s">
        <v>233</v>
      </c>
      <c r="P3" s="251"/>
      <c r="Q3" s="251" t="s">
        <v>9</v>
      </c>
      <c r="S3" t="s">
        <v>163</v>
      </c>
      <c r="T3" s="251" t="s">
        <v>253</v>
      </c>
      <c r="U3" t="s">
        <v>248</v>
      </c>
      <c r="V3" t="s">
        <v>182</v>
      </c>
      <c r="W3" t="s">
        <v>249</v>
      </c>
    </row>
    <row r="4" spans="1:23" x14ac:dyDescent="0.55000000000000004">
      <c r="A4">
        <v>1</v>
      </c>
      <c r="C4" t="s">
        <v>184</v>
      </c>
      <c r="D4" t="s">
        <v>185</v>
      </c>
      <c r="E4">
        <v>24</v>
      </c>
      <c r="F4" s="1">
        <v>44026</v>
      </c>
      <c r="H4">
        <v>0</v>
      </c>
      <c r="J4">
        <v>73</v>
      </c>
      <c r="L4">
        <v>3</v>
      </c>
      <c r="Q4">
        <v>0</v>
      </c>
      <c r="R4" s="1"/>
      <c r="U4">
        <v>76</v>
      </c>
    </row>
    <row r="5" spans="1:23" x14ac:dyDescent="0.55000000000000004">
      <c r="A5">
        <v>2</v>
      </c>
      <c r="C5" s="45" t="s">
        <v>186</v>
      </c>
      <c r="D5" t="s">
        <v>187</v>
      </c>
      <c r="E5">
        <v>24</v>
      </c>
      <c r="F5" s="1">
        <v>44027</v>
      </c>
      <c r="G5" s="5">
        <v>1</v>
      </c>
      <c r="H5" s="249">
        <f>+H4+G5</f>
        <v>1</v>
      </c>
      <c r="I5" s="5"/>
      <c r="J5" s="249"/>
      <c r="K5" s="5"/>
      <c r="L5" s="249"/>
      <c r="M5" s="5">
        <v>3</v>
      </c>
      <c r="N5" s="5"/>
      <c r="O5" s="5"/>
      <c r="P5" s="5"/>
      <c r="Q5" s="249">
        <f>+Q4+M5</f>
        <v>3</v>
      </c>
      <c r="R5" t="s">
        <v>188</v>
      </c>
      <c r="S5" t="s">
        <v>163</v>
      </c>
      <c r="T5" s="251" t="s">
        <v>254</v>
      </c>
      <c r="U5" t="s">
        <v>255</v>
      </c>
      <c r="V5" t="s">
        <v>189</v>
      </c>
      <c r="W5" t="s">
        <v>249</v>
      </c>
    </row>
    <row r="6" spans="1:23" x14ac:dyDescent="0.55000000000000004">
      <c r="C6" s="130" t="s">
        <v>190</v>
      </c>
      <c r="D6" s="5"/>
      <c r="E6" s="5"/>
      <c r="F6" s="5"/>
      <c r="G6" s="5"/>
      <c r="H6" s="5"/>
      <c r="I6" s="5"/>
      <c r="J6" s="249"/>
      <c r="K6" s="5"/>
      <c r="L6" s="249"/>
      <c r="M6" s="5"/>
      <c r="N6" s="5"/>
      <c r="O6" s="5"/>
      <c r="P6" s="5"/>
      <c r="Q6" s="5"/>
      <c r="R6" s="1">
        <v>44026</v>
      </c>
      <c r="U6">
        <v>0</v>
      </c>
      <c r="W6">
        <v>0</v>
      </c>
    </row>
    <row r="7" spans="1:23" x14ac:dyDescent="0.55000000000000004">
      <c r="A7">
        <v>3</v>
      </c>
      <c r="C7" s="45" t="s">
        <v>191</v>
      </c>
      <c r="D7" t="s">
        <v>192</v>
      </c>
      <c r="E7">
        <v>36</v>
      </c>
      <c r="G7" s="5">
        <v>5</v>
      </c>
      <c r="H7" s="249">
        <f>+H5+G7</f>
        <v>6</v>
      </c>
      <c r="I7" s="5"/>
      <c r="J7" s="249"/>
      <c r="K7" s="5"/>
      <c r="L7" s="249"/>
      <c r="M7" s="5">
        <v>8</v>
      </c>
      <c r="N7" s="5"/>
      <c r="O7" s="5"/>
      <c r="P7" s="5"/>
      <c r="Q7" s="249">
        <f>+Q5+M7</f>
        <v>11</v>
      </c>
      <c r="R7" s="1">
        <v>44027</v>
      </c>
      <c r="S7" s="5">
        <v>1</v>
      </c>
      <c r="T7" s="27">
        <f>+H7</f>
        <v>6</v>
      </c>
      <c r="U7" s="249">
        <f t="shared" ref="U7:U19" si="0">+U6+S7</f>
        <v>1</v>
      </c>
      <c r="V7" s="5">
        <v>3</v>
      </c>
      <c r="W7" s="249">
        <f>+W6+V7</f>
        <v>3</v>
      </c>
    </row>
    <row r="8" spans="1:23" x14ac:dyDescent="0.55000000000000004">
      <c r="A8">
        <v>4</v>
      </c>
      <c r="B8" s="250"/>
      <c r="C8" s="45" t="s">
        <v>193</v>
      </c>
      <c r="D8" t="s">
        <v>194</v>
      </c>
      <c r="E8">
        <v>12</v>
      </c>
      <c r="G8" s="5">
        <v>11</v>
      </c>
      <c r="H8" s="249">
        <f t="shared" ref="H8:H32" si="1">+H7+G8</f>
        <v>17</v>
      </c>
      <c r="I8" s="5"/>
      <c r="J8" s="249"/>
      <c r="K8" s="5"/>
      <c r="L8" s="249"/>
      <c r="M8" s="5">
        <v>0</v>
      </c>
      <c r="N8" s="5"/>
      <c r="O8" s="5"/>
      <c r="P8" s="5"/>
      <c r="Q8" s="249">
        <f t="shared" ref="Q8:Q13" si="2">+Q7+M8</f>
        <v>11</v>
      </c>
      <c r="R8" s="1" t="s">
        <v>195</v>
      </c>
      <c r="S8" s="5">
        <v>5</v>
      </c>
      <c r="T8" s="27">
        <f t="shared" ref="T8:T34" si="3">+H8</f>
        <v>17</v>
      </c>
      <c r="U8" s="249">
        <f t="shared" si="0"/>
        <v>6</v>
      </c>
      <c r="V8" s="5">
        <v>8</v>
      </c>
      <c r="W8" s="249">
        <f t="shared" ref="W8:W13" si="4">+W7+V8</f>
        <v>11</v>
      </c>
    </row>
    <row r="9" spans="1:23" x14ac:dyDescent="0.55000000000000004">
      <c r="A9">
        <v>5</v>
      </c>
      <c r="B9" s="250"/>
      <c r="C9" s="45" t="s">
        <v>196</v>
      </c>
      <c r="D9" t="s">
        <v>197</v>
      </c>
      <c r="E9">
        <v>12</v>
      </c>
      <c r="G9" s="5">
        <v>0</v>
      </c>
      <c r="H9" s="249">
        <f t="shared" si="1"/>
        <v>17</v>
      </c>
      <c r="I9" s="5"/>
      <c r="J9" s="249"/>
      <c r="K9" s="5"/>
      <c r="L9" s="249"/>
      <c r="M9" s="5">
        <v>12</v>
      </c>
      <c r="N9" s="5"/>
      <c r="O9" s="5"/>
      <c r="P9" s="5"/>
      <c r="Q9" s="249">
        <f t="shared" si="2"/>
        <v>23</v>
      </c>
      <c r="R9" s="1" t="s">
        <v>198</v>
      </c>
      <c r="S9" s="5">
        <v>11</v>
      </c>
      <c r="T9" s="27">
        <f t="shared" si="3"/>
        <v>17</v>
      </c>
      <c r="U9" s="249">
        <f t="shared" si="0"/>
        <v>17</v>
      </c>
      <c r="V9" s="5">
        <v>0</v>
      </c>
      <c r="W9" s="249">
        <f t="shared" si="4"/>
        <v>11</v>
      </c>
    </row>
    <row r="10" spans="1:23" x14ac:dyDescent="0.55000000000000004">
      <c r="A10">
        <v>6</v>
      </c>
      <c r="B10" s="250"/>
      <c r="C10" s="45" t="s">
        <v>199</v>
      </c>
      <c r="D10" t="s">
        <v>200</v>
      </c>
      <c r="E10">
        <v>12</v>
      </c>
      <c r="G10" s="5">
        <v>13</v>
      </c>
      <c r="H10" s="249">
        <f t="shared" si="1"/>
        <v>30</v>
      </c>
      <c r="I10" s="5"/>
      <c r="J10" s="249"/>
      <c r="K10" s="5"/>
      <c r="L10" s="249"/>
      <c r="M10" s="5">
        <v>18</v>
      </c>
      <c r="N10" s="5"/>
      <c r="O10" s="5"/>
      <c r="P10" s="5"/>
      <c r="Q10" s="249">
        <f t="shared" si="2"/>
        <v>41</v>
      </c>
      <c r="R10" s="1">
        <v>44030</v>
      </c>
      <c r="S10" s="5">
        <v>13</v>
      </c>
      <c r="T10" s="27">
        <f t="shared" si="3"/>
        <v>30</v>
      </c>
      <c r="U10" s="249">
        <f t="shared" si="0"/>
        <v>30</v>
      </c>
      <c r="V10" s="5">
        <f>12+18</f>
        <v>30</v>
      </c>
      <c r="W10" s="249">
        <f t="shared" si="4"/>
        <v>41</v>
      </c>
    </row>
    <row r="11" spans="1:23" x14ac:dyDescent="0.55000000000000004">
      <c r="A11">
        <v>7</v>
      </c>
      <c r="B11" s="250"/>
      <c r="C11" s="45" t="s">
        <v>201</v>
      </c>
      <c r="D11" t="s">
        <v>202</v>
      </c>
      <c r="E11">
        <v>24</v>
      </c>
      <c r="F11" s="1">
        <v>44031</v>
      </c>
      <c r="G11" s="5">
        <v>17</v>
      </c>
      <c r="H11" s="249">
        <f t="shared" si="1"/>
        <v>47</v>
      </c>
      <c r="I11" s="5"/>
      <c r="J11" s="249"/>
      <c r="K11" s="5"/>
      <c r="L11" s="249"/>
      <c r="M11" s="5">
        <v>9</v>
      </c>
      <c r="N11" s="5"/>
      <c r="O11" s="5"/>
      <c r="P11" s="5"/>
      <c r="Q11" s="249">
        <f t="shared" si="2"/>
        <v>50</v>
      </c>
      <c r="R11" s="1">
        <v>44031</v>
      </c>
      <c r="S11" s="5">
        <v>17</v>
      </c>
      <c r="T11" s="27">
        <f t="shared" si="3"/>
        <v>47</v>
      </c>
      <c r="U11" s="249">
        <f t="shared" si="0"/>
        <v>47</v>
      </c>
      <c r="V11" s="5">
        <v>9</v>
      </c>
      <c r="W11" s="249">
        <f t="shared" si="4"/>
        <v>50</v>
      </c>
    </row>
    <row r="12" spans="1:23" x14ac:dyDescent="0.55000000000000004">
      <c r="A12">
        <v>8</v>
      </c>
      <c r="B12" s="250"/>
      <c r="C12" s="45" t="s">
        <v>203</v>
      </c>
      <c r="D12" t="s">
        <v>204</v>
      </c>
      <c r="E12">
        <v>24</v>
      </c>
      <c r="F12" s="1">
        <v>44032</v>
      </c>
      <c r="G12" s="5">
        <v>8</v>
      </c>
      <c r="H12" s="249">
        <f t="shared" si="1"/>
        <v>55</v>
      </c>
      <c r="I12" s="5"/>
      <c r="J12" s="249"/>
      <c r="K12" s="5"/>
      <c r="L12" s="249"/>
      <c r="M12" s="5">
        <v>5</v>
      </c>
      <c r="N12" s="5"/>
      <c r="O12" s="5"/>
      <c r="P12" s="5"/>
      <c r="Q12" s="249">
        <f t="shared" si="2"/>
        <v>55</v>
      </c>
      <c r="R12" s="1">
        <v>44032</v>
      </c>
      <c r="S12" s="5">
        <v>8</v>
      </c>
      <c r="T12" s="27">
        <f t="shared" si="3"/>
        <v>55</v>
      </c>
      <c r="U12" s="249">
        <f t="shared" si="0"/>
        <v>55</v>
      </c>
      <c r="V12" s="5">
        <v>5</v>
      </c>
      <c r="W12" s="249">
        <f t="shared" si="4"/>
        <v>55</v>
      </c>
    </row>
    <row r="13" spans="1:23" x14ac:dyDescent="0.55000000000000004">
      <c r="A13">
        <v>9</v>
      </c>
      <c r="B13" s="250"/>
      <c r="C13" s="45" t="s">
        <v>205</v>
      </c>
      <c r="D13" t="s">
        <v>206</v>
      </c>
      <c r="E13">
        <v>24</v>
      </c>
      <c r="F13" s="1">
        <v>44033</v>
      </c>
      <c r="G13" s="5">
        <v>9</v>
      </c>
      <c r="H13" s="249">
        <f t="shared" si="1"/>
        <v>64</v>
      </c>
      <c r="I13" s="5"/>
      <c r="J13" s="249"/>
      <c r="K13" s="5"/>
      <c r="L13" s="249"/>
      <c r="M13" s="5">
        <v>14</v>
      </c>
      <c r="N13" s="5"/>
      <c r="O13" s="5"/>
      <c r="P13" s="5"/>
      <c r="Q13" s="249">
        <f t="shared" si="2"/>
        <v>69</v>
      </c>
      <c r="R13" s="1">
        <v>44033</v>
      </c>
      <c r="S13" s="5">
        <v>9</v>
      </c>
      <c r="T13" s="27">
        <f t="shared" si="3"/>
        <v>64</v>
      </c>
      <c r="U13" s="249">
        <f t="shared" si="0"/>
        <v>64</v>
      </c>
      <c r="V13" s="5">
        <v>14</v>
      </c>
      <c r="W13" s="249">
        <f t="shared" si="4"/>
        <v>69</v>
      </c>
    </row>
    <row r="14" spans="1:23" x14ac:dyDescent="0.55000000000000004">
      <c r="A14">
        <v>10</v>
      </c>
      <c r="B14" s="250"/>
      <c r="C14" s="45" t="s">
        <v>207</v>
      </c>
      <c r="D14" t="s">
        <v>208</v>
      </c>
      <c r="E14">
        <v>24</v>
      </c>
      <c r="F14" s="1">
        <v>44034</v>
      </c>
      <c r="G14" s="5">
        <v>18</v>
      </c>
      <c r="H14" s="249">
        <f t="shared" si="1"/>
        <v>82</v>
      </c>
      <c r="I14" s="5"/>
      <c r="J14" s="249"/>
      <c r="K14" s="5"/>
      <c r="L14" s="249"/>
      <c r="M14" s="5">
        <v>24</v>
      </c>
      <c r="N14" s="5">
        <v>16</v>
      </c>
      <c r="O14" s="5"/>
      <c r="P14" s="5"/>
      <c r="Q14" s="249">
        <f t="shared" ref="Q14:Q19" si="5">+Q13+M14-N14</f>
        <v>77</v>
      </c>
      <c r="R14" s="1">
        <v>44034</v>
      </c>
      <c r="S14" s="5">
        <v>18</v>
      </c>
      <c r="T14" s="27">
        <f t="shared" si="3"/>
        <v>82</v>
      </c>
      <c r="U14" s="249">
        <f t="shared" si="0"/>
        <v>82</v>
      </c>
      <c r="V14" s="5">
        <v>24</v>
      </c>
      <c r="W14" s="251">
        <f>+W13+V14-N14</f>
        <v>77</v>
      </c>
    </row>
    <row r="15" spans="1:23" x14ac:dyDescent="0.55000000000000004">
      <c r="A15">
        <v>11</v>
      </c>
      <c r="B15" s="250"/>
      <c r="C15" s="45" t="s">
        <v>209</v>
      </c>
      <c r="D15" t="s">
        <v>210</v>
      </c>
      <c r="E15">
        <v>24</v>
      </c>
      <c r="F15" s="1">
        <v>44035</v>
      </c>
      <c r="G15" s="5">
        <v>13</v>
      </c>
      <c r="H15" s="249">
        <f t="shared" si="1"/>
        <v>95</v>
      </c>
      <c r="I15" s="5"/>
      <c r="J15" s="249"/>
      <c r="K15" s="5"/>
      <c r="L15" s="249"/>
      <c r="M15" s="5">
        <v>19</v>
      </c>
      <c r="N15" s="5">
        <v>11</v>
      </c>
      <c r="O15" s="5"/>
      <c r="P15" s="5"/>
      <c r="Q15" s="249">
        <f t="shared" si="5"/>
        <v>85</v>
      </c>
      <c r="R15" s="1">
        <v>44035</v>
      </c>
      <c r="S15" s="5">
        <v>13</v>
      </c>
      <c r="T15" s="27">
        <f t="shared" si="3"/>
        <v>95</v>
      </c>
      <c r="U15" s="249">
        <f t="shared" si="0"/>
        <v>95</v>
      </c>
      <c r="V15" s="5">
        <v>19</v>
      </c>
      <c r="W15" s="251">
        <f t="shared" ref="W15:W19" si="6">+W14+V15-N15</f>
        <v>85</v>
      </c>
    </row>
    <row r="16" spans="1:23" x14ac:dyDescent="0.55000000000000004">
      <c r="A16">
        <v>12</v>
      </c>
      <c r="B16" s="250"/>
      <c r="C16" s="45" t="s">
        <v>211</v>
      </c>
      <c r="D16" t="s">
        <v>212</v>
      </c>
      <c r="E16">
        <v>24</v>
      </c>
      <c r="F16" s="1">
        <v>44036</v>
      </c>
      <c r="G16" s="5">
        <v>20</v>
      </c>
      <c r="H16" s="249">
        <f t="shared" si="1"/>
        <v>115</v>
      </c>
      <c r="I16" s="5"/>
      <c r="J16" s="249"/>
      <c r="K16" s="5"/>
      <c r="L16" s="249"/>
      <c r="M16" s="5">
        <v>38</v>
      </c>
      <c r="N16" s="5">
        <v>9</v>
      </c>
      <c r="O16" s="5"/>
      <c r="P16" s="5"/>
      <c r="Q16" s="249">
        <f t="shared" si="5"/>
        <v>114</v>
      </c>
      <c r="R16" s="1">
        <f t="shared" ref="R16:R23" si="7">+F16</f>
        <v>44036</v>
      </c>
      <c r="S16" s="5">
        <v>20</v>
      </c>
      <c r="T16" s="27">
        <f t="shared" si="3"/>
        <v>115</v>
      </c>
      <c r="U16" s="249">
        <f t="shared" si="0"/>
        <v>115</v>
      </c>
      <c r="V16" s="5">
        <f>+M16</f>
        <v>38</v>
      </c>
      <c r="W16" s="251">
        <f t="shared" si="6"/>
        <v>114</v>
      </c>
    </row>
    <row r="17" spans="1:23" x14ac:dyDescent="0.55000000000000004">
      <c r="A17">
        <v>13</v>
      </c>
      <c r="B17" s="250"/>
      <c r="C17" s="45" t="s">
        <v>213</v>
      </c>
      <c r="D17" t="s">
        <v>214</v>
      </c>
      <c r="E17">
        <v>24</v>
      </c>
      <c r="F17" s="1">
        <v>44037</v>
      </c>
      <c r="G17" s="5">
        <v>22</v>
      </c>
      <c r="H17" s="252">
        <f>+H16+G17+76</f>
        <v>213</v>
      </c>
      <c r="I17" s="5">
        <v>0</v>
      </c>
      <c r="J17" s="253">
        <v>73</v>
      </c>
      <c r="K17" s="5">
        <v>0</v>
      </c>
      <c r="L17" s="253">
        <v>3</v>
      </c>
      <c r="M17" s="5">
        <v>38</v>
      </c>
      <c r="N17" s="5">
        <v>5</v>
      </c>
      <c r="O17" s="5"/>
      <c r="P17" s="5"/>
      <c r="Q17" s="249">
        <f t="shared" si="5"/>
        <v>147</v>
      </c>
      <c r="R17" s="1">
        <f t="shared" si="7"/>
        <v>44037</v>
      </c>
      <c r="S17" s="5">
        <f t="shared" ref="S17:S23" si="8">+G17</f>
        <v>22</v>
      </c>
      <c r="T17" s="27">
        <f t="shared" si="3"/>
        <v>213</v>
      </c>
      <c r="U17" s="249">
        <f t="shared" si="0"/>
        <v>137</v>
      </c>
      <c r="V17" s="5">
        <f>+M17</f>
        <v>38</v>
      </c>
      <c r="W17" s="251">
        <f t="shared" si="6"/>
        <v>147</v>
      </c>
    </row>
    <row r="18" spans="1:23" x14ac:dyDescent="0.55000000000000004">
      <c r="A18">
        <v>14</v>
      </c>
      <c r="B18" s="250"/>
      <c r="C18" s="45" t="s">
        <v>215</v>
      </c>
      <c r="D18" t="s">
        <v>216</v>
      </c>
      <c r="E18">
        <v>24</v>
      </c>
      <c r="F18" s="1">
        <v>44038</v>
      </c>
      <c r="G18" s="5">
        <v>41</v>
      </c>
      <c r="H18" s="249">
        <f t="shared" si="1"/>
        <v>254</v>
      </c>
      <c r="I18" s="5">
        <v>0</v>
      </c>
      <c r="J18" s="254">
        <f t="shared" ref="J18:J37" si="9">+J17+I18</f>
        <v>73</v>
      </c>
      <c r="K18" s="5">
        <v>0</v>
      </c>
      <c r="L18" s="254">
        <f t="shared" ref="L18:L42" si="10">+L17+K18</f>
        <v>3</v>
      </c>
      <c r="M18" s="5">
        <v>38</v>
      </c>
      <c r="N18" s="5">
        <v>15</v>
      </c>
      <c r="O18" s="5"/>
      <c r="P18" s="5"/>
      <c r="Q18" s="249">
        <f t="shared" si="5"/>
        <v>170</v>
      </c>
      <c r="R18" s="1">
        <f t="shared" si="7"/>
        <v>44038</v>
      </c>
      <c r="S18" s="5">
        <f t="shared" si="8"/>
        <v>41</v>
      </c>
      <c r="T18" s="27">
        <f t="shared" si="3"/>
        <v>254</v>
      </c>
      <c r="U18" s="249">
        <f t="shared" si="0"/>
        <v>178</v>
      </c>
      <c r="V18" s="5">
        <f>+M18</f>
        <v>38</v>
      </c>
      <c r="W18" s="251">
        <f t="shared" si="6"/>
        <v>170</v>
      </c>
    </row>
    <row r="19" spans="1:23" x14ac:dyDescent="0.55000000000000004">
      <c r="A19">
        <v>15</v>
      </c>
      <c r="B19" s="250"/>
      <c r="C19" s="45" t="s">
        <v>217</v>
      </c>
      <c r="D19" t="s">
        <v>218</v>
      </c>
      <c r="E19">
        <v>24</v>
      </c>
      <c r="F19" s="1">
        <v>44039</v>
      </c>
      <c r="G19" s="130">
        <v>57</v>
      </c>
      <c r="H19" s="249">
        <f t="shared" si="1"/>
        <v>311</v>
      </c>
      <c r="I19" s="5"/>
      <c r="J19" s="254">
        <f t="shared" si="9"/>
        <v>73</v>
      </c>
      <c r="K19" s="5"/>
      <c r="L19" s="254">
        <f t="shared" si="10"/>
        <v>3</v>
      </c>
      <c r="M19" s="130">
        <v>13</v>
      </c>
      <c r="N19" s="5">
        <v>18</v>
      </c>
      <c r="O19" s="5"/>
      <c r="P19" s="5"/>
      <c r="Q19" s="255">
        <f t="shared" si="5"/>
        <v>165</v>
      </c>
      <c r="R19" s="1">
        <f t="shared" si="7"/>
        <v>44039</v>
      </c>
      <c r="S19" s="5">
        <f t="shared" si="8"/>
        <v>57</v>
      </c>
      <c r="T19" s="27">
        <f t="shared" si="3"/>
        <v>311</v>
      </c>
      <c r="U19" s="249">
        <f t="shared" si="0"/>
        <v>235</v>
      </c>
      <c r="V19" s="5">
        <f>+M19</f>
        <v>13</v>
      </c>
      <c r="W19" s="251">
        <f t="shared" si="6"/>
        <v>165</v>
      </c>
    </row>
    <row r="20" spans="1:23" x14ac:dyDescent="0.55000000000000004">
      <c r="A20">
        <v>16</v>
      </c>
      <c r="B20" s="250"/>
      <c r="C20" s="45" t="s">
        <v>219</v>
      </c>
      <c r="D20" t="s">
        <v>220</v>
      </c>
      <c r="E20">
        <v>24</v>
      </c>
      <c r="F20" s="1">
        <v>44040</v>
      </c>
      <c r="G20" s="130">
        <v>89</v>
      </c>
      <c r="H20" s="249">
        <f t="shared" si="1"/>
        <v>400</v>
      </c>
      <c r="I20" s="6">
        <v>2</v>
      </c>
      <c r="J20" s="254">
        <f t="shared" si="9"/>
        <v>75</v>
      </c>
      <c r="K20" s="5"/>
      <c r="L20" s="254">
        <f t="shared" si="10"/>
        <v>3</v>
      </c>
      <c r="M20" s="130">
        <v>15</v>
      </c>
      <c r="N20" s="5">
        <v>43</v>
      </c>
      <c r="O20" s="6">
        <v>4</v>
      </c>
      <c r="P20" s="240">
        <f>+O20+1</f>
        <v>5</v>
      </c>
      <c r="Q20" s="255">
        <f t="shared" ref="Q20:Q25" si="11">+Q19+M20-N20-O20</f>
        <v>133</v>
      </c>
      <c r="R20" s="1">
        <f t="shared" si="7"/>
        <v>44040</v>
      </c>
      <c r="S20" s="5">
        <f t="shared" si="8"/>
        <v>89</v>
      </c>
      <c r="T20" s="27">
        <f t="shared" si="3"/>
        <v>400</v>
      </c>
      <c r="U20" s="249">
        <f>+U19+S20-I20</f>
        <v>322</v>
      </c>
      <c r="V20" s="5">
        <f t="shared" ref="V20:V23" si="12">+M20</f>
        <v>15</v>
      </c>
      <c r="W20" s="251">
        <f t="shared" ref="W20:W25" si="13">+W19+V20-N20-O20</f>
        <v>133</v>
      </c>
    </row>
    <row r="21" spans="1:23" x14ac:dyDescent="0.55000000000000004">
      <c r="A21">
        <v>17</v>
      </c>
      <c r="B21" s="250"/>
      <c r="C21" s="45" t="s">
        <v>221</v>
      </c>
      <c r="D21" t="s">
        <v>222</v>
      </c>
      <c r="E21">
        <v>24</v>
      </c>
      <c r="F21" s="1">
        <v>44041</v>
      </c>
      <c r="G21" s="130">
        <v>96</v>
      </c>
      <c r="H21" s="249">
        <f t="shared" si="1"/>
        <v>496</v>
      </c>
      <c r="I21" s="6">
        <v>4</v>
      </c>
      <c r="J21" s="254">
        <f t="shared" si="9"/>
        <v>79</v>
      </c>
      <c r="K21" s="5"/>
      <c r="L21" s="254">
        <f t="shared" si="10"/>
        <v>3</v>
      </c>
      <c r="M21" s="130">
        <v>18</v>
      </c>
      <c r="N21" s="5">
        <v>8</v>
      </c>
      <c r="O21" s="6"/>
      <c r="P21" s="240">
        <f>+P20+O21</f>
        <v>5</v>
      </c>
      <c r="Q21" s="255">
        <f t="shared" si="11"/>
        <v>143</v>
      </c>
      <c r="R21" s="1">
        <f t="shared" si="7"/>
        <v>44041</v>
      </c>
      <c r="S21" s="5">
        <f t="shared" si="8"/>
        <v>96</v>
      </c>
      <c r="T21" s="27">
        <f t="shared" si="3"/>
        <v>496</v>
      </c>
      <c r="U21" s="249">
        <f>+U20+S21-I21</f>
        <v>414</v>
      </c>
      <c r="V21" s="5">
        <f t="shared" si="12"/>
        <v>18</v>
      </c>
      <c r="W21" s="251">
        <f t="shared" si="13"/>
        <v>143</v>
      </c>
    </row>
    <row r="22" spans="1:23" x14ac:dyDescent="0.55000000000000004">
      <c r="A22">
        <v>18</v>
      </c>
      <c r="B22" s="250"/>
      <c r="C22" s="45" t="s">
        <v>226</v>
      </c>
      <c r="D22" t="s">
        <v>223</v>
      </c>
      <c r="E22">
        <v>24</v>
      </c>
      <c r="F22" s="1">
        <v>44042</v>
      </c>
      <c r="G22" s="130">
        <v>112</v>
      </c>
      <c r="H22" s="249">
        <f t="shared" si="1"/>
        <v>608</v>
      </c>
      <c r="I22" s="130">
        <v>3</v>
      </c>
      <c r="J22" s="254">
        <f t="shared" si="9"/>
        <v>82</v>
      </c>
      <c r="K22" s="5"/>
      <c r="L22" s="254">
        <f t="shared" si="10"/>
        <v>3</v>
      </c>
      <c r="M22" s="130">
        <v>0</v>
      </c>
      <c r="N22" s="5">
        <v>30</v>
      </c>
      <c r="O22" s="6">
        <v>5</v>
      </c>
      <c r="P22" s="240">
        <f t="shared" ref="P22:P25" si="14">+P21+O22</f>
        <v>10</v>
      </c>
      <c r="Q22" s="255">
        <f t="shared" si="11"/>
        <v>108</v>
      </c>
      <c r="R22" s="1">
        <f t="shared" si="7"/>
        <v>44042</v>
      </c>
      <c r="S22" s="5">
        <f t="shared" si="8"/>
        <v>112</v>
      </c>
      <c r="T22" s="27">
        <f t="shared" si="3"/>
        <v>608</v>
      </c>
      <c r="U22" s="249">
        <f>+U21+S22-I22</f>
        <v>523</v>
      </c>
      <c r="V22" s="5">
        <f t="shared" si="12"/>
        <v>0</v>
      </c>
      <c r="W22" s="251">
        <f t="shared" si="13"/>
        <v>108</v>
      </c>
    </row>
    <row r="23" spans="1:23" x14ac:dyDescent="0.55000000000000004">
      <c r="A23">
        <v>19</v>
      </c>
      <c r="B23" s="250"/>
      <c r="C23" s="45" t="s">
        <v>227</v>
      </c>
      <c r="D23" t="s">
        <v>224</v>
      </c>
      <c r="E23">
        <v>24</v>
      </c>
      <c r="F23" s="1">
        <v>44043</v>
      </c>
      <c r="G23" s="130">
        <v>31</v>
      </c>
      <c r="H23" s="249">
        <f t="shared" si="1"/>
        <v>639</v>
      </c>
      <c r="I23" s="130">
        <v>7</v>
      </c>
      <c r="J23" s="254">
        <f t="shared" si="9"/>
        <v>89</v>
      </c>
      <c r="K23" s="5"/>
      <c r="L23" s="254">
        <f t="shared" si="10"/>
        <v>3</v>
      </c>
      <c r="M23" s="130">
        <v>8</v>
      </c>
      <c r="N23" s="5"/>
      <c r="O23" s="6">
        <v>7</v>
      </c>
      <c r="P23" s="240">
        <f t="shared" si="14"/>
        <v>17</v>
      </c>
      <c r="Q23" s="255">
        <f t="shared" si="11"/>
        <v>109</v>
      </c>
      <c r="R23" s="1">
        <f t="shared" si="7"/>
        <v>44043</v>
      </c>
      <c r="S23" s="5">
        <f t="shared" si="8"/>
        <v>31</v>
      </c>
      <c r="T23" s="27">
        <f t="shared" si="3"/>
        <v>639</v>
      </c>
      <c r="U23" s="249">
        <f>+U22+S23-I23</f>
        <v>547</v>
      </c>
      <c r="V23" s="5">
        <f t="shared" si="12"/>
        <v>8</v>
      </c>
      <c r="W23" s="251">
        <f t="shared" si="13"/>
        <v>109</v>
      </c>
    </row>
    <row r="24" spans="1:23" x14ac:dyDescent="0.55000000000000004">
      <c r="A24">
        <v>20</v>
      </c>
      <c r="B24" s="250"/>
      <c r="C24" s="45" t="s">
        <v>228</v>
      </c>
      <c r="D24" t="s">
        <v>225</v>
      </c>
      <c r="E24">
        <v>24</v>
      </c>
      <c r="F24" s="1">
        <v>44044</v>
      </c>
      <c r="G24" s="130">
        <v>30</v>
      </c>
      <c r="H24" s="249">
        <f t="shared" si="1"/>
        <v>669</v>
      </c>
      <c r="I24" s="130">
        <v>7</v>
      </c>
      <c r="J24" s="254">
        <f t="shared" si="9"/>
        <v>96</v>
      </c>
      <c r="K24" s="5"/>
      <c r="L24" s="254">
        <f t="shared" si="10"/>
        <v>3</v>
      </c>
      <c r="M24" s="130">
        <v>9</v>
      </c>
      <c r="N24" s="5"/>
      <c r="O24" s="6">
        <v>6</v>
      </c>
      <c r="P24" s="240">
        <f t="shared" si="14"/>
        <v>23</v>
      </c>
      <c r="Q24" s="255">
        <f t="shared" si="11"/>
        <v>112</v>
      </c>
      <c r="R24" s="1">
        <f t="shared" ref="R24" si="15">+F24</f>
        <v>44044</v>
      </c>
      <c r="S24" s="5">
        <f t="shared" ref="S24" si="16">+G24</f>
        <v>30</v>
      </c>
      <c r="T24" s="27">
        <f t="shared" si="3"/>
        <v>669</v>
      </c>
      <c r="U24" s="249">
        <f>+U23+S24-I24-1</f>
        <v>569</v>
      </c>
      <c r="V24" s="5">
        <f t="shared" ref="V24" si="17">+M24</f>
        <v>9</v>
      </c>
      <c r="W24" s="251">
        <f t="shared" si="13"/>
        <v>112</v>
      </c>
    </row>
    <row r="25" spans="1:23" x14ac:dyDescent="0.55000000000000004">
      <c r="A25">
        <v>21</v>
      </c>
      <c r="B25" s="250"/>
      <c r="C25" s="45" t="s">
        <v>229</v>
      </c>
      <c r="D25" t="s">
        <v>230</v>
      </c>
      <c r="E25">
        <v>24</v>
      </c>
      <c r="F25" s="1">
        <v>44045</v>
      </c>
      <c r="G25" s="130">
        <v>28</v>
      </c>
      <c r="H25" s="249">
        <f t="shared" si="1"/>
        <v>697</v>
      </c>
      <c r="I25" s="130">
        <v>7</v>
      </c>
      <c r="J25" s="254">
        <f t="shared" si="9"/>
        <v>103</v>
      </c>
      <c r="K25" s="5"/>
      <c r="L25" s="254">
        <f t="shared" si="10"/>
        <v>3</v>
      </c>
      <c r="M25" s="130">
        <v>8</v>
      </c>
      <c r="N25" s="5"/>
      <c r="O25" s="6">
        <v>4</v>
      </c>
      <c r="P25" s="240">
        <f t="shared" si="14"/>
        <v>27</v>
      </c>
      <c r="Q25" s="255">
        <f t="shared" si="11"/>
        <v>116</v>
      </c>
      <c r="R25" s="1">
        <f t="shared" ref="R25:R26" si="18">+F25</f>
        <v>44045</v>
      </c>
      <c r="S25" s="5">
        <f t="shared" ref="S25" si="19">+G25</f>
        <v>28</v>
      </c>
      <c r="T25" s="27">
        <f t="shared" si="3"/>
        <v>697</v>
      </c>
      <c r="U25" s="249">
        <f t="shared" ref="U25:U30" si="20">+U24+S25-I25</f>
        <v>590</v>
      </c>
      <c r="V25" s="5">
        <f t="shared" ref="V25" si="21">+M25</f>
        <v>8</v>
      </c>
      <c r="W25" s="251">
        <f t="shared" si="13"/>
        <v>116</v>
      </c>
    </row>
    <row r="26" spans="1:23" x14ac:dyDescent="0.55000000000000004">
      <c r="A26">
        <v>22</v>
      </c>
      <c r="B26" s="250"/>
      <c r="C26" s="45" t="s">
        <v>231</v>
      </c>
      <c r="D26" t="s">
        <v>232</v>
      </c>
      <c r="E26">
        <v>24</v>
      </c>
      <c r="F26" s="1">
        <v>44046</v>
      </c>
      <c r="G26" s="130">
        <v>28</v>
      </c>
      <c r="H26" s="249">
        <f t="shared" si="1"/>
        <v>725</v>
      </c>
      <c r="I26" s="130">
        <v>12</v>
      </c>
      <c r="J26" s="254">
        <f t="shared" si="9"/>
        <v>115</v>
      </c>
      <c r="K26" s="5"/>
      <c r="L26" s="254">
        <f t="shared" si="10"/>
        <v>3</v>
      </c>
      <c r="M26" s="130">
        <v>9</v>
      </c>
      <c r="N26" s="5"/>
      <c r="O26" s="6">
        <v>11</v>
      </c>
      <c r="P26" s="240">
        <f t="shared" ref="P26:P27" si="22">+P25+O26</f>
        <v>38</v>
      </c>
      <c r="Q26" s="255">
        <f t="shared" ref="Q26:Q27" si="23">+Q25+M26-N26-O26</f>
        <v>114</v>
      </c>
      <c r="R26" s="1">
        <f t="shared" si="18"/>
        <v>44046</v>
      </c>
      <c r="S26" s="5">
        <f t="shared" ref="S26" si="24">+G26</f>
        <v>28</v>
      </c>
      <c r="T26" s="27">
        <f t="shared" si="3"/>
        <v>725</v>
      </c>
      <c r="U26" s="249">
        <f t="shared" si="20"/>
        <v>606</v>
      </c>
      <c r="V26" s="5">
        <f t="shared" ref="V26" si="25">+M26</f>
        <v>9</v>
      </c>
      <c r="W26" s="251">
        <f t="shared" ref="W26" si="26">+W25+V26-N26-O26</f>
        <v>114</v>
      </c>
    </row>
    <row r="27" spans="1:23" x14ac:dyDescent="0.55000000000000004">
      <c r="A27">
        <v>23</v>
      </c>
      <c r="B27" s="250"/>
      <c r="C27" s="45" t="s">
        <v>234</v>
      </c>
      <c r="D27" t="s">
        <v>235</v>
      </c>
      <c r="E27">
        <v>24</v>
      </c>
      <c r="F27" s="1">
        <v>44047</v>
      </c>
      <c r="G27" s="130">
        <v>22</v>
      </c>
      <c r="H27" s="249">
        <f t="shared" si="1"/>
        <v>747</v>
      </c>
      <c r="I27" s="130">
        <v>10</v>
      </c>
      <c r="J27" s="254">
        <f t="shared" si="9"/>
        <v>125</v>
      </c>
      <c r="K27" s="5"/>
      <c r="L27" s="254">
        <f t="shared" si="10"/>
        <v>3</v>
      </c>
      <c r="M27" s="130">
        <v>13</v>
      </c>
      <c r="N27" s="5"/>
      <c r="O27" s="6">
        <v>5</v>
      </c>
      <c r="P27" s="240">
        <f t="shared" si="22"/>
        <v>43</v>
      </c>
      <c r="Q27" s="255">
        <f t="shared" si="23"/>
        <v>122</v>
      </c>
      <c r="R27" s="1">
        <f t="shared" ref="R27" si="27">+F27</f>
        <v>44047</v>
      </c>
      <c r="S27" s="5">
        <f t="shared" ref="S27" si="28">+G27</f>
        <v>22</v>
      </c>
      <c r="T27" s="27">
        <f t="shared" si="3"/>
        <v>747</v>
      </c>
      <c r="U27" s="249">
        <f t="shared" si="20"/>
        <v>618</v>
      </c>
      <c r="V27" s="5">
        <f t="shared" ref="V27" si="29">+M27</f>
        <v>13</v>
      </c>
      <c r="W27" s="251">
        <f t="shared" ref="W27" si="30">+W26+V27-N27-O27</f>
        <v>122</v>
      </c>
    </row>
    <row r="28" spans="1:23" x14ac:dyDescent="0.55000000000000004">
      <c r="A28">
        <v>24</v>
      </c>
      <c r="B28" s="250"/>
      <c r="C28" s="45" t="s">
        <v>239</v>
      </c>
      <c r="D28" t="s">
        <v>236</v>
      </c>
      <c r="E28">
        <v>24</v>
      </c>
      <c r="F28" s="1">
        <v>44048</v>
      </c>
      <c r="G28" s="130">
        <v>27</v>
      </c>
      <c r="H28" s="249">
        <f t="shared" si="1"/>
        <v>774</v>
      </c>
      <c r="I28" s="130">
        <v>8</v>
      </c>
      <c r="J28" s="254">
        <f t="shared" si="9"/>
        <v>133</v>
      </c>
      <c r="K28" s="5"/>
      <c r="L28" s="254">
        <f t="shared" si="10"/>
        <v>3</v>
      </c>
      <c r="M28" s="130">
        <v>12</v>
      </c>
      <c r="N28" s="5"/>
      <c r="O28" s="6">
        <v>4</v>
      </c>
      <c r="P28" s="240">
        <f t="shared" ref="P28" si="31">+P27+O28</f>
        <v>47</v>
      </c>
      <c r="Q28" s="255">
        <f t="shared" ref="Q28" si="32">+Q27+M28-N28-O28</f>
        <v>130</v>
      </c>
      <c r="R28" s="1">
        <f t="shared" ref="R28" si="33">+F28</f>
        <v>44048</v>
      </c>
      <c r="S28" s="5">
        <f t="shared" ref="S28" si="34">+G28</f>
        <v>27</v>
      </c>
      <c r="T28" s="27">
        <f t="shared" si="3"/>
        <v>774</v>
      </c>
      <c r="U28" s="249">
        <f t="shared" si="20"/>
        <v>637</v>
      </c>
      <c r="V28" s="5">
        <f t="shared" ref="V28" si="35">+M28</f>
        <v>12</v>
      </c>
      <c r="W28" s="251">
        <f t="shared" ref="W28" si="36">+W27+V28-N28-O28</f>
        <v>130</v>
      </c>
    </row>
    <row r="29" spans="1:23" x14ac:dyDescent="0.55000000000000004">
      <c r="A29">
        <v>25</v>
      </c>
      <c r="B29" s="250"/>
      <c r="C29" s="45" t="s">
        <v>238</v>
      </c>
      <c r="D29" t="s">
        <v>237</v>
      </c>
      <c r="E29">
        <v>24</v>
      </c>
      <c r="F29" s="1">
        <v>44049</v>
      </c>
      <c r="G29" s="130">
        <v>26</v>
      </c>
      <c r="H29" s="249">
        <f t="shared" si="1"/>
        <v>800</v>
      </c>
      <c r="I29" s="130">
        <v>20</v>
      </c>
      <c r="J29" s="254">
        <f t="shared" si="9"/>
        <v>153</v>
      </c>
      <c r="K29" s="5"/>
      <c r="L29" s="254">
        <f t="shared" si="10"/>
        <v>3</v>
      </c>
      <c r="M29" s="130">
        <v>10</v>
      </c>
      <c r="N29" s="5"/>
      <c r="O29" s="6">
        <v>12</v>
      </c>
      <c r="P29" s="240">
        <f t="shared" ref="P29" si="37">+P28+O29</f>
        <v>59</v>
      </c>
      <c r="Q29" s="255">
        <f t="shared" ref="Q29" si="38">+Q28+M29-N29-O29</f>
        <v>128</v>
      </c>
      <c r="R29" s="1">
        <f t="shared" ref="R29" si="39">+F29</f>
        <v>44049</v>
      </c>
      <c r="S29" s="5">
        <f t="shared" ref="S29" si="40">+G29</f>
        <v>26</v>
      </c>
      <c r="T29" s="27">
        <f t="shared" si="3"/>
        <v>800</v>
      </c>
      <c r="U29" s="249">
        <f t="shared" si="20"/>
        <v>643</v>
      </c>
      <c r="V29" s="5">
        <f t="shared" ref="V29" si="41">+M29</f>
        <v>10</v>
      </c>
      <c r="W29" s="251">
        <f t="shared" ref="W29" si="42">+W28+V29-N29-O29</f>
        <v>128</v>
      </c>
    </row>
    <row r="30" spans="1:23" x14ac:dyDescent="0.55000000000000004">
      <c r="A30">
        <v>26</v>
      </c>
      <c r="B30" s="250"/>
      <c r="C30" s="45" t="s">
        <v>240</v>
      </c>
      <c r="D30" t="s">
        <v>241</v>
      </c>
      <c r="E30">
        <v>24</v>
      </c>
      <c r="F30" s="1">
        <v>44050</v>
      </c>
      <c r="G30" s="130">
        <v>25</v>
      </c>
      <c r="H30" s="249">
        <f t="shared" si="1"/>
        <v>825</v>
      </c>
      <c r="I30" s="130">
        <v>28</v>
      </c>
      <c r="J30" s="254">
        <f t="shared" si="9"/>
        <v>181</v>
      </c>
      <c r="K30" s="5"/>
      <c r="L30" s="254">
        <f t="shared" si="10"/>
        <v>3</v>
      </c>
      <c r="M30" s="130">
        <v>8</v>
      </c>
      <c r="N30" s="5"/>
      <c r="O30" s="6">
        <v>9</v>
      </c>
      <c r="P30" s="240">
        <f t="shared" ref="P30" si="43">+P29+O30</f>
        <v>68</v>
      </c>
      <c r="Q30" s="255">
        <f t="shared" ref="Q30" si="44">+Q29+M30-N30-O30</f>
        <v>127</v>
      </c>
      <c r="R30" s="1">
        <f t="shared" ref="R30" si="45">+F30</f>
        <v>44050</v>
      </c>
      <c r="S30" s="5">
        <f t="shared" ref="S30" si="46">+G30</f>
        <v>25</v>
      </c>
      <c r="T30" s="27">
        <f t="shared" si="3"/>
        <v>825</v>
      </c>
      <c r="U30" s="249">
        <f t="shared" si="20"/>
        <v>640</v>
      </c>
      <c r="V30" s="5">
        <f t="shared" ref="V30" si="47">+M30</f>
        <v>8</v>
      </c>
      <c r="W30" s="251">
        <f t="shared" ref="W30" si="48">+W29+V30-N30-O30</f>
        <v>127</v>
      </c>
    </row>
    <row r="31" spans="1:23" x14ac:dyDescent="0.55000000000000004">
      <c r="A31">
        <v>27</v>
      </c>
      <c r="B31" s="250"/>
      <c r="C31" s="45" t="s">
        <v>242</v>
      </c>
      <c r="D31" t="s">
        <v>243</v>
      </c>
      <c r="E31">
        <v>24</v>
      </c>
      <c r="F31" s="1">
        <v>44051</v>
      </c>
      <c r="G31" s="130">
        <v>15</v>
      </c>
      <c r="H31" s="249">
        <f t="shared" si="1"/>
        <v>840</v>
      </c>
      <c r="I31" s="130">
        <v>30</v>
      </c>
      <c r="J31" s="254">
        <f t="shared" si="9"/>
        <v>211</v>
      </c>
      <c r="K31" s="5"/>
      <c r="L31" s="254">
        <f t="shared" si="10"/>
        <v>3</v>
      </c>
      <c r="M31" s="130">
        <v>0</v>
      </c>
      <c r="N31" s="5"/>
      <c r="O31" s="6">
        <v>4</v>
      </c>
      <c r="P31" s="240">
        <f t="shared" ref="P31" si="49">+P30+O31</f>
        <v>72</v>
      </c>
      <c r="Q31" s="255">
        <f t="shared" ref="Q31" si="50">+Q30+M31-N31-O31</f>
        <v>123</v>
      </c>
      <c r="R31" s="1">
        <f t="shared" ref="R31" si="51">+F31</f>
        <v>44051</v>
      </c>
      <c r="S31" s="5">
        <f t="shared" ref="S31" si="52">+G31</f>
        <v>15</v>
      </c>
      <c r="T31" s="27">
        <f t="shared" si="3"/>
        <v>840</v>
      </c>
      <c r="U31" s="249">
        <f t="shared" ref="U31" si="53">+U30+S31-I31</f>
        <v>625</v>
      </c>
      <c r="V31" s="5">
        <f t="shared" ref="V31" si="54">+M31</f>
        <v>0</v>
      </c>
      <c r="W31" s="251">
        <f t="shared" ref="W31" si="55">+W30+V31-N31-O31</f>
        <v>123</v>
      </c>
    </row>
    <row r="32" spans="1:23" x14ac:dyDescent="0.55000000000000004">
      <c r="A32">
        <v>28</v>
      </c>
      <c r="B32" s="250"/>
      <c r="C32" s="45" t="s">
        <v>246</v>
      </c>
      <c r="D32" t="s">
        <v>245</v>
      </c>
      <c r="E32">
        <v>24</v>
      </c>
      <c r="F32" s="1">
        <v>44052</v>
      </c>
      <c r="G32" s="130">
        <v>14</v>
      </c>
      <c r="H32" s="249">
        <f t="shared" si="1"/>
        <v>854</v>
      </c>
      <c r="I32" s="130">
        <v>47</v>
      </c>
      <c r="J32" s="254">
        <f t="shared" si="9"/>
        <v>258</v>
      </c>
      <c r="K32" s="5"/>
      <c r="L32" s="254">
        <f t="shared" si="10"/>
        <v>3</v>
      </c>
      <c r="M32" s="130">
        <v>7</v>
      </c>
      <c r="N32" s="5"/>
      <c r="O32" s="6">
        <v>7</v>
      </c>
      <c r="P32" s="240">
        <f t="shared" ref="P32" si="56">+P31+O32</f>
        <v>79</v>
      </c>
      <c r="Q32" s="255">
        <f t="shared" ref="Q32" si="57">+Q31+M32-N32-O32</f>
        <v>123</v>
      </c>
      <c r="R32" s="1">
        <f t="shared" ref="R32" si="58">+F32</f>
        <v>44052</v>
      </c>
      <c r="S32" s="5">
        <f t="shared" ref="S32" si="59">+G32</f>
        <v>14</v>
      </c>
      <c r="T32" s="27">
        <f t="shared" si="3"/>
        <v>854</v>
      </c>
      <c r="U32" s="249">
        <f t="shared" ref="U32" si="60">+U31+S32-I32</f>
        <v>592</v>
      </c>
      <c r="V32" s="5">
        <f t="shared" ref="V32" si="61">+M32</f>
        <v>7</v>
      </c>
      <c r="W32" s="251">
        <f t="shared" ref="W32" si="62">+W31+V32-N32-O32</f>
        <v>123</v>
      </c>
    </row>
    <row r="33" spans="1:23" x14ac:dyDescent="0.55000000000000004">
      <c r="A33">
        <v>29</v>
      </c>
      <c r="B33" s="250"/>
      <c r="C33" s="45" t="s">
        <v>250</v>
      </c>
      <c r="D33" t="s">
        <v>247</v>
      </c>
      <c r="E33">
        <v>24</v>
      </c>
      <c r="F33" s="1">
        <v>44053</v>
      </c>
      <c r="G33" s="130">
        <v>13</v>
      </c>
      <c r="H33" s="249">
        <f t="shared" ref="H33:H42" si="63">+H32+G33</f>
        <v>867</v>
      </c>
      <c r="I33" s="130">
        <v>38</v>
      </c>
      <c r="J33" s="254">
        <f t="shared" si="9"/>
        <v>296</v>
      </c>
      <c r="K33" s="5"/>
      <c r="L33" s="254">
        <f t="shared" si="10"/>
        <v>3</v>
      </c>
      <c r="M33" s="130">
        <v>11</v>
      </c>
      <c r="N33" s="5"/>
      <c r="O33" s="6">
        <v>3</v>
      </c>
      <c r="P33" s="240">
        <f t="shared" ref="P33" si="64">+P32+O33</f>
        <v>82</v>
      </c>
      <c r="Q33" s="255">
        <f t="shared" ref="Q33" si="65">+Q32+M33-N33-O33</f>
        <v>131</v>
      </c>
      <c r="R33" s="1">
        <f t="shared" ref="R33" si="66">+F33</f>
        <v>44053</v>
      </c>
      <c r="S33" s="5">
        <f t="shared" ref="S33" si="67">+G33</f>
        <v>13</v>
      </c>
      <c r="T33" s="27">
        <f t="shared" si="3"/>
        <v>867</v>
      </c>
      <c r="U33" s="249">
        <f t="shared" ref="U33" si="68">+U32+S33-I33</f>
        <v>567</v>
      </c>
      <c r="V33" s="5">
        <f t="shared" ref="V33" si="69">+M33</f>
        <v>11</v>
      </c>
      <c r="W33" s="251">
        <f t="shared" ref="W33" si="70">+W32+V33-N33-O33</f>
        <v>131</v>
      </c>
    </row>
    <row r="34" spans="1:23" x14ac:dyDescent="0.55000000000000004">
      <c r="A34">
        <v>30</v>
      </c>
      <c r="B34" s="250"/>
      <c r="C34" s="45" t="s">
        <v>251</v>
      </c>
      <c r="D34" t="s">
        <v>252</v>
      </c>
      <c r="E34">
        <v>24</v>
      </c>
      <c r="F34" s="1">
        <v>44054</v>
      </c>
      <c r="G34" s="130">
        <v>9</v>
      </c>
      <c r="H34" s="249">
        <f t="shared" si="63"/>
        <v>876</v>
      </c>
      <c r="I34" s="130">
        <v>41</v>
      </c>
      <c r="J34" s="254">
        <f t="shared" si="9"/>
        <v>337</v>
      </c>
      <c r="K34" s="5"/>
      <c r="L34" s="254">
        <f t="shared" si="10"/>
        <v>3</v>
      </c>
      <c r="M34" s="130">
        <v>8</v>
      </c>
      <c r="N34" s="5"/>
      <c r="O34" s="6">
        <v>8</v>
      </c>
      <c r="P34" s="240">
        <f t="shared" ref="P34" si="71">+P33+O34</f>
        <v>90</v>
      </c>
      <c r="Q34" s="255">
        <f t="shared" ref="Q34" si="72">+Q33+M34-N34-O34</f>
        <v>131</v>
      </c>
      <c r="R34" s="1">
        <f t="shared" ref="R34:R36" si="73">+F34</f>
        <v>44054</v>
      </c>
      <c r="S34" s="5">
        <f t="shared" ref="S34" si="74">+G34</f>
        <v>9</v>
      </c>
      <c r="T34" s="27">
        <f t="shared" si="3"/>
        <v>876</v>
      </c>
      <c r="U34" s="249">
        <f t="shared" ref="U34" si="75">+U33+S34-I34</f>
        <v>535</v>
      </c>
      <c r="V34" s="5">
        <f t="shared" ref="V34" si="76">+M34</f>
        <v>8</v>
      </c>
      <c r="W34" s="251">
        <f t="shared" ref="W34" si="77">+W33+V34-N34-O34</f>
        <v>131</v>
      </c>
    </row>
    <row r="35" spans="1:23" x14ac:dyDescent="0.55000000000000004">
      <c r="A35">
        <v>31</v>
      </c>
      <c r="B35" s="250"/>
      <c r="C35" s="45" t="s">
        <v>257</v>
      </c>
      <c r="D35" t="s">
        <v>256</v>
      </c>
      <c r="E35">
        <v>24</v>
      </c>
      <c r="F35" s="1">
        <v>44055</v>
      </c>
      <c r="G35" s="130">
        <v>8</v>
      </c>
      <c r="H35" s="249">
        <f t="shared" si="63"/>
        <v>884</v>
      </c>
      <c r="I35" s="130">
        <v>38</v>
      </c>
      <c r="J35" s="254">
        <f t="shared" si="9"/>
        <v>375</v>
      </c>
      <c r="K35" s="5"/>
      <c r="L35" s="254">
        <f t="shared" si="10"/>
        <v>3</v>
      </c>
      <c r="M35" s="130">
        <v>5</v>
      </c>
      <c r="N35" s="5"/>
      <c r="O35" s="6">
        <v>6</v>
      </c>
      <c r="P35" s="240">
        <f t="shared" ref="P35" si="78">+P34+O35</f>
        <v>96</v>
      </c>
      <c r="Q35" s="255">
        <f t="shared" ref="Q35" si="79">+Q34+M35-N35-O35</f>
        <v>130</v>
      </c>
      <c r="R35" s="1">
        <f t="shared" si="73"/>
        <v>44055</v>
      </c>
      <c r="S35" s="5">
        <f t="shared" ref="S35" si="80">+G35</f>
        <v>8</v>
      </c>
      <c r="T35" s="27">
        <f t="shared" ref="T35" si="81">+H35</f>
        <v>884</v>
      </c>
      <c r="U35" s="249">
        <f t="shared" ref="U35" si="82">+U34+S35-I35</f>
        <v>505</v>
      </c>
      <c r="V35" s="5">
        <f t="shared" ref="V35" si="83">+M35</f>
        <v>5</v>
      </c>
      <c r="W35" s="251">
        <f t="shared" ref="W35" si="84">+W34+V35-N35-O35</f>
        <v>130</v>
      </c>
    </row>
    <row r="36" spans="1:23" x14ac:dyDescent="0.55000000000000004">
      <c r="A36">
        <v>32</v>
      </c>
      <c r="B36" s="250"/>
      <c r="C36" s="45" t="s">
        <v>259</v>
      </c>
      <c r="D36" t="s">
        <v>258</v>
      </c>
      <c r="E36">
        <v>24</v>
      </c>
      <c r="F36" s="1">
        <v>44056</v>
      </c>
      <c r="G36" s="130">
        <v>8</v>
      </c>
      <c r="H36" s="249">
        <f t="shared" si="63"/>
        <v>892</v>
      </c>
      <c r="I36" s="130">
        <v>49</v>
      </c>
      <c r="J36" s="254">
        <f t="shared" si="9"/>
        <v>424</v>
      </c>
      <c r="K36" s="5"/>
      <c r="L36" s="254">
        <f t="shared" si="10"/>
        <v>3</v>
      </c>
      <c r="M36" s="130">
        <v>4</v>
      </c>
      <c r="N36" s="5"/>
      <c r="O36" s="6">
        <v>5</v>
      </c>
      <c r="P36" s="240">
        <f t="shared" ref="P36" si="85">+P35+O36</f>
        <v>101</v>
      </c>
      <c r="Q36" s="255">
        <f t="shared" ref="Q36" si="86">+Q35+M36-N36-O36</f>
        <v>129</v>
      </c>
      <c r="R36" s="1">
        <f t="shared" si="73"/>
        <v>44056</v>
      </c>
      <c r="S36" s="5">
        <f t="shared" ref="S36" si="87">+G36</f>
        <v>8</v>
      </c>
      <c r="T36" s="27">
        <f t="shared" ref="T36" si="88">+H36</f>
        <v>892</v>
      </c>
      <c r="U36" s="249">
        <f t="shared" ref="U36" si="89">+U35+S36-I36</f>
        <v>464</v>
      </c>
      <c r="V36" s="5">
        <f t="shared" ref="V36" si="90">+M36</f>
        <v>4</v>
      </c>
      <c r="W36" s="251">
        <f t="shared" ref="W36" si="91">+W35+V36-N36-O36</f>
        <v>129</v>
      </c>
    </row>
    <row r="37" spans="1:23" x14ac:dyDescent="0.55000000000000004">
      <c r="A37">
        <v>33</v>
      </c>
      <c r="B37" s="250"/>
      <c r="C37" s="45" t="s">
        <v>260</v>
      </c>
      <c r="D37" t="s">
        <v>262</v>
      </c>
      <c r="E37">
        <v>24</v>
      </c>
      <c r="F37" s="1">
        <v>44057</v>
      </c>
      <c r="G37" s="130">
        <v>7</v>
      </c>
      <c r="H37" s="249">
        <f t="shared" si="63"/>
        <v>899</v>
      </c>
      <c r="I37" s="130">
        <v>33</v>
      </c>
      <c r="J37" s="254">
        <f t="shared" si="9"/>
        <v>457</v>
      </c>
      <c r="K37" s="5"/>
      <c r="L37" s="254">
        <f t="shared" si="10"/>
        <v>3</v>
      </c>
      <c r="M37" s="130">
        <v>2</v>
      </c>
      <c r="N37" s="5"/>
      <c r="O37" s="6">
        <v>5</v>
      </c>
      <c r="P37" s="240">
        <f t="shared" ref="P37" si="92">+P36+O37</f>
        <v>106</v>
      </c>
      <c r="Q37" s="255">
        <f t="shared" ref="Q37" si="93">+Q36+M37-N37-O37</f>
        <v>126</v>
      </c>
      <c r="R37" s="1">
        <f t="shared" ref="R37" si="94">+F37</f>
        <v>44057</v>
      </c>
      <c r="S37" s="5">
        <f t="shared" ref="S37" si="95">+G37</f>
        <v>7</v>
      </c>
      <c r="T37" s="27">
        <f t="shared" ref="T37" si="96">+H37</f>
        <v>899</v>
      </c>
      <c r="U37" s="249">
        <f t="shared" ref="U37" si="97">+U36+S37-I37</f>
        <v>438</v>
      </c>
      <c r="V37" s="5">
        <f t="shared" ref="V37" si="98">+M37</f>
        <v>2</v>
      </c>
      <c r="W37" s="251">
        <f t="shared" ref="W37" si="99">+W36+V37-N37-O37</f>
        <v>126</v>
      </c>
    </row>
    <row r="38" spans="1:23" x14ac:dyDescent="0.55000000000000004">
      <c r="A38">
        <v>34</v>
      </c>
      <c r="B38" s="250"/>
      <c r="C38" s="45" t="s">
        <v>261</v>
      </c>
      <c r="D38" t="s">
        <v>263</v>
      </c>
      <c r="E38">
        <v>24</v>
      </c>
      <c r="F38" s="1">
        <v>44058</v>
      </c>
      <c r="G38" s="130">
        <v>4</v>
      </c>
      <c r="H38" s="249">
        <f t="shared" si="63"/>
        <v>903</v>
      </c>
      <c r="I38" s="130">
        <v>41</v>
      </c>
      <c r="J38" s="254">
        <f t="shared" ref="J38:J43" si="100">+J37+I38</f>
        <v>498</v>
      </c>
      <c r="K38" s="5"/>
      <c r="L38" s="254">
        <f t="shared" si="10"/>
        <v>3</v>
      </c>
      <c r="M38" s="130">
        <v>5</v>
      </c>
      <c r="N38" s="5"/>
      <c r="O38" s="6">
        <v>3</v>
      </c>
      <c r="P38" s="240">
        <f t="shared" ref="P38" si="101">+P37+O38</f>
        <v>109</v>
      </c>
      <c r="Q38" s="255">
        <f t="shared" ref="Q38" si="102">+Q37+M38-N38-O38</f>
        <v>128</v>
      </c>
      <c r="R38" s="1">
        <f t="shared" ref="R38" si="103">+F38</f>
        <v>44058</v>
      </c>
      <c r="S38" s="5">
        <f t="shared" ref="S38" si="104">+G38</f>
        <v>4</v>
      </c>
      <c r="T38" s="27">
        <f t="shared" ref="T38" si="105">+H38</f>
        <v>903</v>
      </c>
      <c r="U38" s="249">
        <f t="shared" ref="U38" si="106">+U37+S38-I38</f>
        <v>401</v>
      </c>
      <c r="V38" s="5">
        <f t="shared" ref="V38" si="107">+M38</f>
        <v>5</v>
      </c>
      <c r="W38" s="251">
        <f t="shared" ref="W38" si="108">+W37+V38-N38-O38</f>
        <v>128</v>
      </c>
    </row>
    <row r="39" spans="1:23" x14ac:dyDescent="0.55000000000000004">
      <c r="A39">
        <v>35</v>
      </c>
      <c r="B39" s="250"/>
      <c r="C39" s="45" t="s">
        <v>265</v>
      </c>
      <c r="D39" t="s">
        <v>266</v>
      </c>
      <c r="E39">
        <v>24</v>
      </c>
      <c r="F39" s="1">
        <v>44059</v>
      </c>
      <c r="G39" s="130">
        <v>0</v>
      </c>
      <c r="H39" s="249">
        <f t="shared" si="63"/>
        <v>903</v>
      </c>
      <c r="I39" s="130">
        <v>23</v>
      </c>
      <c r="J39" s="254">
        <f t="shared" si="100"/>
        <v>521</v>
      </c>
      <c r="K39" s="5"/>
      <c r="L39" s="254">
        <f t="shared" si="10"/>
        <v>3</v>
      </c>
      <c r="M39" s="130">
        <v>1</v>
      </c>
      <c r="N39" s="5"/>
      <c r="O39" s="6">
        <v>2</v>
      </c>
      <c r="P39" s="240">
        <f t="shared" ref="P39" si="109">+P38+O39</f>
        <v>111</v>
      </c>
      <c r="Q39" s="255">
        <f t="shared" ref="Q39" si="110">+Q38+M39-N39-O39</f>
        <v>127</v>
      </c>
      <c r="R39" s="1">
        <f t="shared" ref="R39" si="111">+F39</f>
        <v>44059</v>
      </c>
      <c r="S39" s="5">
        <f t="shared" ref="S39" si="112">+G39</f>
        <v>0</v>
      </c>
      <c r="T39" s="27">
        <f t="shared" ref="T39" si="113">+H39</f>
        <v>903</v>
      </c>
      <c r="U39" s="249">
        <f t="shared" ref="U39" si="114">+U38+S39-I39</f>
        <v>378</v>
      </c>
      <c r="V39" s="5">
        <f t="shared" ref="V39" si="115">+M39</f>
        <v>1</v>
      </c>
      <c r="W39" s="251">
        <f t="shared" ref="W39" si="116">+W38+V39-N39-O39</f>
        <v>127</v>
      </c>
    </row>
    <row r="40" spans="1:23" x14ac:dyDescent="0.55000000000000004">
      <c r="A40">
        <v>36</v>
      </c>
      <c r="B40" s="250"/>
      <c r="C40" s="45" t="s">
        <v>268</v>
      </c>
      <c r="D40" t="s">
        <v>267</v>
      </c>
      <c r="E40">
        <v>24</v>
      </c>
      <c r="F40" s="1">
        <v>44060</v>
      </c>
      <c r="G40" s="130">
        <v>0</v>
      </c>
      <c r="H40" s="249">
        <f t="shared" si="63"/>
        <v>903</v>
      </c>
      <c r="I40" s="130">
        <v>24</v>
      </c>
      <c r="J40" s="254">
        <f t="shared" si="100"/>
        <v>545</v>
      </c>
      <c r="K40" s="5"/>
      <c r="L40" s="254">
        <f t="shared" si="10"/>
        <v>3</v>
      </c>
      <c r="M40" s="130">
        <v>1</v>
      </c>
      <c r="N40" s="5"/>
      <c r="O40" s="6">
        <v>4</v>
      </c>
      <c r="P40" s="240">
        <f t="shared" ref="P40" si="117">+P39+O40</f>
        <v>115</v>
      </c>
      <c r="Q40" s="255">
        <f t="shared" ref="Q40" si="118">+Q39+M40-N40-O40</f>
        <v>124</v>
      </c>
      <c r="R40" s="1">
        <f t="shared" ref="R40" si="119">+F40</f>
        <v>44060</v>
      </c>
      <c r="S40" s="5">
        <f t="shared" ref="S40" si="120">+G40</f>
        <v>0</v>
      </c>
      <c r="T40" s="27">
        <f t="shared" ref="T40" si="121">+H40</f>
        <v>903</v>
      </c>
      <c r="U40" s="249">
        <f t="shared" ref="U40" si="122">+U39+S40-I40</f>
        <v>354</v>
      </c>
      <c r="V40" s="5">
        <f t="shared" ref="V40" si="123">+M40</f>
        <v>1</v>
      </c>
      <c r="W40" s="251">
        <f t="shared" ref="W40" si="124">+W39+V40-N40-O40</f>
        <v>124</v>
      </c>
    </row>
    <row r="41" spans="1:23" x14ac:dyDescent="0.55000000000000004">
      <c r="A41">
        <v>37</v>
      </c>
      <c r="B41" s="250"/>
      <c r="C41" s="45" t="s">
        <v>269</v>
      </c>
      <c r="D41" t="s">
        <v>270</v>
      </c>
      <c r="E41">
        <v>24</v>
      </c>
      <c r="F41" s="1">
        <v>44061</v>
      </c>
      <c r="G41" s="130">
        <v>0</v>
      </c>
      <c r="H41" s="249">
        <f t="shared" si="63"/>
        <v>903</v>
      </c>
      <c r="I41" s="130">
        <v>23</v>
      </c>
      <c r="J41" s="254">
        <f t="shared" si="100"/>
        <v>568</v>
      </c>
      <c r="K41" s="5"/>
      <c r="L41" s="254">
        <f t="shared" si="10"/>
        <v>3</v>
      </c>
      <c r="M41" s="130">
        <v>0</v>
      </c>
      <c r="N41" s="5"/>
      <c r="O41" s="6">
        <v>12</v>
      </c>
      <c r="P41" s="240">
        <f t="shared" ref="P41" si="125">+P40+O41</f>
        <v>127</v>
      </c>
      <c r="Q41" s="255">
        <f t="shared" ref="Q41" si="126">+Q40+M41-N41-O41</f>
        <v>112</v>
      </c>
      <c r="R41" s="1">
        <f t="shared" ref="R41" si="127">+F41</f>
        <v>44061</v>
      </c>
      <c r="S41" s="5">
        <f t="shared" ref="S41" si="128">+G41</f>
        <v>0</v>
      </c>
      <c r="T41" s="27">
        <f t="shared" ref="T41" si="129">+H41</f>
        <v>903</v>
      </c>
      <c r="U41" s="249">
        <f t="shared" ref="U41" si="130">+U40+S41-I41</f>
        <v>331</v>
      </c>
      <c r="V41" s="5">
        <f t="shared" ref="V41" si="131">+M41</f>
        <v>0</v>
      </c>
      <c r="W41" s="251">
        <f t="shared" ref="W41" si="132">+W40+V41-N41-O41</f>
        <v>112</v>
      </c>
    </row>
    <row r="42" spans="1:23" x14ac:dyDescent="0.55000000000000004">
      <c r="A42">
        <v>38</v>
      </c>
      <c r="B42" s="250"/>
      <c r="C42" s="45" t="s">
        <v>271</v>
      </c>
      <c r="D42" t="s">
        <v>272</v>
      </c>
      <c r="E42">
        <v>24</v>
      </c>
      <c r="F42" s="1">
        <v>44062</v>
      </c>
      <c r="G42" s="130">
        <v>0</v>
      </c>
      <c r="H42" s="249">
        <f t="shared" si="63"/>
        <v>903</v>
      </c>
      <c r="I42" s="130">
        <v>29</v>
      </c>
      <c r="J42" s="254">
        <f t="shared" si="100"/>
        <v>597</v>
      </c>
      <c r="K42" s="5"/>
      <c r="L42" s="254">
        <f t="shared" si="10"/>
        <v>3</v>
      </c>
      <c r="M42" s="130">
        <v>0</v>
      </c>
      <c r="N42" s="5"/>
      <c r="O42" s="6">
        <v>7</v>
      </c>
      <c r="P42" s="240">
        <f t="shared" ref="P42" si="133">+P41+O42</f>
        <v>134</v>
      </c>
      <c r="Q42" s="255">
        <f t="shared" ref="Q42" si="134">+Q41+M42-N42-O42</f>
        <v>105</v>
      </c>
      <c r="R42" s="1">
        <f t="shared" ref="R42" si="135">+F42</f>
        <v>44062</v>
      </c>
      <c r="S42" s="5">
        <f t="shared" ref="S42" si="136">+G42</f>
        <v>0</v>
      </c>
      <c r="T42" s="27">
        <f t="shared" ref="T42" si="137">+H42</f>
        <v>903</v>
      </c>
      <c r="U42" s="249">
        <f t="shared" ref="U42" si="138">+U41+S42-I42</f>
        <v>302</v>
      </c>
      <c r="V42" s="5">
        <f t="shared" ref="V42" si="139">+M42</f>
        <v>0</v>
      </c>
      <c r="W42" s="251">
        <f t="shared" ref="W42" si="140">+W41+V42-N42-O42</f>
        <v>105</v>
      </c>
    </row>
    <row r="43" spans="1:23" x14ac:dyDescent="0.55000000000000004">
      <c r="A43">
        <v>39</v>
      </c>
      <c r="B43" s="250"/>
      <c r="C43" s="45" t="s">
        <v>273</v>
      </c>
      <c r="D43" t="s">
        <v>274</v>
      </c>
      <c r="E43">
        <v>24</v>
      </c>
      <c r="F43" s="1">
        <v>44063</v>
      </c>
      <c r="G43" s="130">
        <v>0</v>
      </c>
      <c r="H43" s="249">
        <f t="shared" ref="H43:H47" si="141">+H42+G43</f>
        <v>903</v>
      </c>
      <c r="I43" s="130">
        <v>28</v>
      </c>
      <c r="J43" s="254">
        <f t="shared" si="100"/>
        <v>625</v>
      </c>
      <c r="K43" s="5"/>
      <c r="L43" s="254">
        <f t="shared" ref="L43" si="142">+L42+K43</f>
        <v>3</v>
      </c>
      <c r="M43" s="130">
        <v>0</v>
      </c>
      <c r="N43" s="5"/>
      <c r="O43" s="6">
        <v>12</v>
      </c>
      <c r="P43" s="240">
        <f t="shared" ref="P43" si="143">+P42+O43</f>
        <v>146</v>
      </c>
      <c r="Q43" s="255">
        <f t="shared" ref="Q43" si="144">+Q42+M43-N43-O43</f>
        <v>93</v>
      </c>
      <c r="R43" s="1">
        <f t="shared" ref="R43" si="145">+F43</f>
        <v>44063</v>
      </c>
      <c r="S43" s="5">
        <f t="shared" ref="S43" si="146">+G43</f>
        <v>0</v>
      </c>
      <c r="T43" s="27">
        <f t="shared" ref="T43" si="147">+H43</f>
        <v>903</v>
      </c>
      <c r="U43" s="249">
        <f t="shared" ref="U43" si="148">+U42+S43-I43</f>
        <v>274</v>
      </c>
      <c r="V43" s="5">
        <f t="shared" ref="V43" si="149">+M43</f>
        <v>0</v>
      </c>
      <c r="W43" s="251">
        <f t="shared" ref="W43" si="150">+W42+V43-N43-O43</f>
        <v>93</v>
      </c>
    </row>
    <row r="44" spans="1:23" x14ac:dyDescent="0.55000000000000004">
      <c r="A44">
        <v>40</v>
      </c>
      <c r="B44" s="250"/>
      <c r="C44" s="45" t="s">
        <v>275</v>
      </c>
      <c r="D44" t="s">
        <v>276</v>
      </c>
      <c r="E44">
        <v>24</v>
      </c>
      <c r="F44" s="1">
        <v>44064</v>
      </c>
      <c r="G44" s="130">
        <v>0</v>
      </c>
      <c r="H44" s="249">
        <f t="shared" si="141"/>
        <v>903</v>
      </c>
      <c r="I44" s="130">
        <v>47</v>
      </c>
      <c r="J44" s="254">
        <f t="shared" ref="J44:J46" si="151">+J43+I44</f>
        <v>672</v>
      </c>
      <c r="K44" s="5"/>
      <c r="L44" s="254">
        <f t="shared" ref="L44:L46" si="152">+L43+K44</f>
        <v>3</v>
      </c>
      <c r="M44" s="130">
        <v>0</v>
      </c>
      <c r="N44" s="5"/>
      <c r="O44" s="6">
        <v>15</v>
      </c>
      <c r="P44" s="240">
        <f t="shared" ref="P44" si="153">+P43+O44</f>
        <v>161</v>
      </c>
      <c r="Q44" s="255">
        <f t="shared" ref="Q44" si="154">+Q43+M44-N44-O44</f>
        <v>78</v>
      </c>
      <c r="R44" s="1">
        <f t="shared" ref="R44" si="155">+F44</f>
        <v>44064</v>
      </c>
      <c r="S44" s="5">
        <f t="shared" ref="S44" si="156">+G44</f>
        <v>0</v>
      </c>
      <c r="T44" s="27">
        <f t="shared" ref="T44" si="157">+H44</f>
        <v>903</v>
      </c>
      <c r="U44" s="249">
        <f t="shared" ref="U44" si="158">+U43+S44-I44</f>
        <v>227</v>
      </c>
      <c r="V44" s="5">
        <f t="shared" ref="V44" si="159">+M44</f>
        <v>0</v>
      </c>
      <c r="W44" s="251">
        <f t="shared" ref="W44" si="160">+W43+V44-N44-O44</f>
        <v>78</v>
      </c>
    </row>
    <row r="45" spans="1:23" x14ac:dyDescent="0.55000000000000004">
      <c r="A45">
        <v>41</v>
      </c>
      <c r="B45" s="250"/>
      <c r="C45" s="45" t="s">
        <v>278</v>
      </c>
      <c r="D45" t="s">
        <v>277</v>
      </c>
      <c r="E45">
        <v>24</v>
      </c>
      <c r="F45" s="1">
        <v>44065</v>
      </c>
      <c r="G45" s="130">
        <v>0</v>
      </c>
      <c r="H45" s="249">
        <f t="shared" si="141"/>
        <v>903</v>
      </c>
      <c r="I45" s="130">
        <v>29</v>
      </c>
      <c r="J45" s="254">
        <f t="shared" si="151"/>
        <v>701</v>
      </c>
      <c r="K45" s="5"/>
      <c r="L45" s="254">
        <f t="shared" si="152"/>
        <v>3</v>
      </c>
      <c r="M45" s="130">
        <v>0</v>
      </c>
      <c r="N45" s="5">
        <v>0</v>
      </c>
      <c r="O45" s="6">
        <v>9</v>
      </c>
      <c r="P45" s="240">
        <f t="shared" ref="P45" si="161">+P44+O45</f>
        <v>170</v>
      </c>
      <c r="Q45" s="255">
        <f t="shared" ref="Q45" si="162">+Q44+M45-N45-O45</f>
        <v>69</v>
      </c>
      <c r="R45" s="1">
        <f t="shared" ref="R45" si="163">+F45</f>
        <v>44065</v>
      </c>
      <c r="S45" s="5">
        <f t="shared" ref="S45" si="164">+G45</f>
        <v>0</v>
      </c>
      <c r="T45" s="27">
        <f t="shared" ref="T45" si="165">+H45</f>
        <v>903</v>
      </c>
      <c r="U45" s="249">
        <f t="shared" ref="U45" si="166">+U44+S45-I45</f>
        <v>198</v>
      </c>
      <c r="V45" s="5">
        <f t="shared" ref="V45" si="167">+M45</f>
        <v>0</v>
      </c>
      <c r="W45" s="251">
        <f t="shared" ref="W45" si="168">+W44+V45-N45-O45</f>
        <v>69</v>
      </c>
    </row>
    <row r="46" spans="1:23" x14ac:dyDescent="0.55000000000000004">
      <c r="A46">
        <v>42</v>
      </c>
      <c r="B46" s="250"/>
      <c r="C46" s="45" t="s">
        <v>279</v>
      </c>
      <c r="D46" t="s">
        <v>281</v>
      </c>
      <c r="E46">
        <v>24</v>
      </c>
      <c r="F46" s="1">
        <v>44066</v>
      </c>
      <c r="G46" s="130">
        <v>0</v>
      </c>
      <c r="H46" s="249">
        <f t="shared" si="141"/>
        <v>903</v>
      </c>
      <c r="I46" s="130">
        <v>15</v>
      </c>
      <c r="J46" s="254">
        <f t="shared" si="151"/>
        <v>716</v>
      </c>
      <c r="K46" s="5"/>
      <c r="L46" s="254">
        <f t="shared" si="152"/>
        <v>3</v>
      </c>
      <c r="M46" s="130">
        <v>0</v>
      </c>
      <c r="N46" s="5"/>
      <c r="O46" s="6">
        <v>12</v>
      </c>
      <c r="P46" s="240">
        <f t="shared" ref="P46" si="169">+P45+O46</f>
        <v>182</v>
      </c>
      <c r="Q46" s="255">
        <f t="shared" ref="Q46" si="170">+Q45+M46-N46-O46</f>
        <v>57</v>
      </c>
      <c r="R46" s="1">
        <f t="shared" ref="R46" si="171">+F46</f>
        <v>44066</v>
      </c>
      <c r="S46" s="5">
        <f t="shared" ref="S46" si="172">+G46</f>
        <v>0</v>
      </c>
      <c r="T46" s="27">
        <f t="shared" ref="T46" si="173">+H46</f>
        <v>903</v>
      </c>
      <c r="U46" s="249">
        <f t="shared" ref="U46" si="174">+U45+S46-I46</f>
        <v>183</v>
      </c>
      <c r="V46" s="5">
        <f t="shared" ref="V46" si="175">+M46</f>
        <v>0</v>
      </c>
      <c r="W46" s="251">
        <f t="shared" ref="W46" si="176">+W45+V46-N46-O46</f>
        <v>57</v>
      </c>
    </row>
    <row r="47" spans="1:23" x14ac:dyDescent="0.55000000000000004">
      <c r="A47">
        <v>43</v>
      </c>
      <c r="B47" s="250"/>
      <c r="C47" s="45" t="s">
        <v>280</v>
      </c>
      <c r="D47" t="s">
        <v>282</v>
      </c>
      <c r="E47">
        <v>24</v>
      </c>
      <c r="F47" s="1">
        <v>44067</v>
      </c>
      <c r="G47" s="130">
        <v>0</v>
      </c>
      <c r="H47" s="249">
        <f t="shared" si="141"/>
        <v>903</v>
      </c>
      <c r="I47" s="130">
        <v>23</v>
      </c>
      <c r="J47" s="254">
        <f t="shared" ref="J47" si="177">+J46+I47</f>
        <v>739</v>
      </c>
      <c r="K47" s="5"/>
      <c r="L47" s="254">
        <f t="shared" ref="L47" si="178">+L46+K47</f>
        <v>3</v>
      </c>
      <c r="M47" s="130">
        <v>0</v>
      </c>
      <c r="N47" s="5"/>
      <c r="O47" s="6">
        <v>8</v>
      </c>
      <c r="P47" s="240">
        <f t="shared" ref="P47" si="179">+P46+O47</f>
        <v>190</v>
      </c>
      <c r="Q47" s="255">
        <f t="shared" ref="Q47" si="180">+Q46+M47-N47-O47</f>
        <v>49</v>
      </c>
      <c r="R47" s="1">
        <f t="shared" ref="R47" si="181">+F47</f>
        <v>44067</v>
      </c>
      <c r="S47" s="5">
        <f t="shared" ref="S47" si="182">+G47</f>
        <v>0</v>
      </c>
      <c r="T47" s="27">
        <f t="shared" ref="T47" si="183">+H47</f>
        <v>903</v>
      </c>
      <c r="U47" s="249">
        <f t="shared" ref="U47" si="184">+U46+S47-I47</f>
        <v>160</v>
      </c>
      <c r="V47" s="5">
        <f t="shared" ref="V47" si="185">+M47</f>
        <v>0</v>
      </c>
      <c r="W47" s="251">
        <f t="shared" ref="W47" si="186">+W46+V47-N47-O47</f>
        <v>49</v>
      </c>
    </row>
    <row r="48" spans="1:23" x14ac:dyDescent="0.55000000000000004">
      <c r="A48">
        <v>44</v>
      </c>
      <c r="B48" s="250"/>
      <c r="C48" s="45" t="s">
        <v>283</v>
      </c>
      <c r="D48" t="s">
        <v>284</v>
      </c>
      <c r="E48">
        <v>24</v>
      </c>
      <c r="F48" s="1">
        <v>44068</v>
      </c>
      <c r="G48" s="130">
        <v>0</v>
      </c>
      <c r="H48" s="249">
        <f t="shared" ref="H48" si="187">+H47+G48</f>
        <v>903</v>
      </c>
      <c r="I48" s="130">
        <v>36</v>
      </c>
      <c r="J48" s="254">
        <f t="shared" ref="J48" si="188">+J47+I48</f>
        <v>775</v>
      </c>
      <c r="K48" s="5"/>
      <c r="L48" s="254">
        <f t="shared" ref="L48" si="189">+L47+K48</f>
        <v>3</v>
      </c>
      <c r="M48" s="130">
        <v>0</v>
      </c>
      <c r="N48" s="5"/>
      <c r="O48" s="6">
        <v>5</v>
      </c>
      <c r="P48" s="240">
        <f t="shared" ref="P48" si="190">+P47+O48</f>
        <v>195</v>
      </c>
      <c r="Q48" s="255">
        <f t="shared" ref="Q48" si="191">+Q47+M48-N48-O48</f>
        <v>44</v>
      </c>
      <c r="R48" s="1">
        <f t="shared" ref="R48" si="192">+F48</f>
        <v>44068</v>
      </c>
      <c r="S48" s="5">
        <f t="shared" ref="S48" si="193">+G48</f>
        <v>0</v>
      </c>
      <c r="T48" s="27">
        <f t="shared" ref="T48" si="194">+H48</f>
        <v>903</v>
      </c>
      <c r="U48" s="249">
        <f t="shared" ref="U48" si="195">+U47+S48-I48</f>
        <v>124</v>
      </c>
      <c r="V48" s="5">
        <f t="shared" ref="V48" si="196">+M48</f>
        <v>0</v>
      </c>
      <c r="W48" s="251">
        <f t="shared" ref="W48" si="197">+W47+V48-N48-O48</f>
        <v>44</v>
      </c>
    </row>
    <row r="49" spans="1:23" x14ac:dyDescent="0.55000000000000004">
      <c r="A49">
        <v>45</v>
      </c>
      <c r="B49" s="250"/>
      <c r="C49" s="45" t="s">
        <v>285</v>
      </c>
      <c r="D49" t="s">
        <v>286</v>
      </c>
      <c r="E49">
        <v>24</v>
      </c>
      <c r="F49" s="1">
        <v>44069</v>
      </c>
      <c r="G49" s="130">
        <v>0</v>
      </c>
      <c r="H49" s="249">
        <f t="shared" ref="H49" si="198">+H48+G49</f>
        <v>903</v>
      </c>
      <c r="I49" s="130">
        <v>17</v>
      </c>
      <c r="J49" s="254">
        <f t="shared" ref="J49" si="199">+J48+I49</f>
        <v>792</v>
      </c>
      <c r="K49" s="5"/>
      <c r="L49" s="254">
        <f t="shared" ref="L49" si="200">+L48+K49</f>
        <v>3</v>
      </c>
      <c r="M49" s="130">
        <v>0</v>
      </c>
      <c r="N49" s="5"/>
      <c r="O49" s="6">
        <v>6</v>
      </c>
      <c r="P49" s="240">
        <f t="shared" ref="P49" si="201">+P48+O49</f>
        <v>201</v>
      </c>
      <c r="Q49" s="255">
        <f t="shared" ref="Q49" si="202">+Q48+M49-N49-O49</f>
        <v>38</v>
      </c>
      <c r="R49" s="1">
        <f t="shared" ref="R49" si="203">+F49</f>
        <v>44069</v>
      </c>
      <c r="S49" s="5">
        <f t="shared" ref="S49" si="204">+G49</f>
        <v>0</v>
      </c>
      <c r="T49" s="27">
        <f t="shared" ref="T49" si="205">+H49</f>
        <v>903</v>
      </c>
      <c r="U49" s="249">
        <f t="shared" ref="U49" si="206">+U48+S49-I49</f>
        <v>107</v>
      </c>
      <c r="V49" s="5">
        <f t="shared" ref="V49" si="207">+M49</f>
        <v>0</v>
      </c>
      <c r="W49" s="251">
        <f t="shared" ref="W49" si="208">+W48+V49-N49-O49</f>
        <v>38</v>
      </c>
    </row>
    <row r="50" spans="1:23" x14ac:dyDescent="0.55000000000000004">
      <c r="A50">
        <v>46</v>
      </c>
      <c r="B50" s="250"/>
      <c r="C50" s="45" t="s">
        <v>287</v>
      </c>
      <c r="D50" t="s">
        <v>288</v>
      </c>
      <c r="E50">
        <v>24</v>
      </c>
      <c r="F50" s="1">
        <v>44070</v>
      </c>
      <c r="G50" s="130">
        <v>0</v>
      </c>
      <c r="H50" s="249">
        <f t="shared" ref="H50" si="209">+H49+G50</f>
        <v>903</v>
      </c>
      <c r="I50" s="130">
        <v>14</v>
      </c>
      <c r="J50" s="254">
        <f t="shared" ref="J50" si="210">+J49+I50</f>
        <v>806</v>
      </c>
      <c r="K50" s="5"/>
      <c r="L50" s="254">
        <f t="shared" ref="L50" si="211">+L49+K50</f>
        <v>3</v>
      </c>
      <c r="M50" s="130">
        <v>0</v>
      </c>
      <c r="N50" s="5"/>
      <c r="O50" s="6">
        <v>3</v>
      </c>
      <c r="P50" s="240">
        <f t="shared" ref="P50" si="212">+P49+O50</f>
        <v>204</v>
      </c>
      <c r="Q50" s="255">
        <f t="shared" ref="Q50" si="213">+Q49+M50-N50-O50</f>
        <v>35</v>
      </c>
      <c r="R50" s="1">
        <f t="shared" ref="R50" si="214">+F50</f>
        <v>44070</v>
      </c>
      <c r="S50" s="5">
        <f t="shared" ref="S50" si="215">+G50</f>
        <v>0</v>
      </c>
      <c r="T50" s="27">
        <f t="shared" ref="T50" si="216">+H50</f>
        <v>903</v>
      </c>
      <c r="U50" s="249">
        <f t="shared" ref="U50" si="217">+U49+S50-I50</f>
        <v>93</v>
      </c>
      <c r="V50" s="5">
        <f t="shared" ref="V50" si="218">+M50</f>
        <v>0</v>
      </c>
      <c r="W50" s="251">
        <f t="shared" ref="W50" si="219">+W49+V50-N50-O50</f>
        <v>35</v>
      </c>
    </row>
    <row r="51" spans="1:23" x14ac:dyDescent="0.55000000000000004">
      <c r="A51">
        <v>47</v>
      </c>
      <c r="B51" s="250"/>
      <c r="C51" s="45" t="s">
        <v>290</v>
      </c>
      <c r="D51" t="s">
        <v>289</v>
      </c>
      <c r="E51">
        <v>24</v>
      </c>
      <c r="F51" s="1">
        <v>44071</v>
      </c>
      <c r="G51" s="130">
        <v>0</v>
      </c>
      <c r="H51" s="249">
        <f t="shared" ref="H51" si="220">+H50+G51</f>
        <v>903</v>
      </c>
      <c r="I51" s="130">
        <v>19</v>
      </c>
      <c r="J51" s="254">
        <f t="shared" ref="J51" si="221">+J50+I51</f>
        <v>825</v>
      </c>
      <c r="K51" s="5"/>
      <c r="L51" s="254">
        <f t="shared" ref="L51" si="222">+L50+K51</f>
        <v>3</v>
      </c>
      <c r="M51" s="130">
        <v>0</v>
      </c>
      <c r="N51" s="5"/>
      <c r="O51" s="6">
        <v>5</v>
      </c>
      <c r="P51" s="240">
        <f t="shared" ref="P51" si="223">+P50+O51</f>
        <v>209</v>
      </c>
      <c r="Q51" s="255">
        <f t="shared" ref="Q51" si="224">+Q50+M51-N51-O51</f>
        <v>30</v>
      </c>
      <c r="R51" s="1">
        <f t="shared" ref="R51" si="225">+F51</f>
        <v>44071</v>
      </c>
      <c r="S51" s="5">
        <f t="shared" ref="S51" si="226">+G51</f>
        <v>0</v>
      </c>
      <c r="T51" s="27">
        <f t="shared" ref="T51" si="227">+H51</f>
        <v>903</v>
      </c>
      <c r="U51" s="249">
        <f t="shared" ref="U51" si="228">+U50+S51-I51</f>
        <v>74</v>
      </c>
      <c r="V51" s="5">
        <f t="shared" ref="V51" si="229">+M51</f>
        <v>0</v>
      </c>
      <c r="W51" s="251">
        <f t="shared" ref="W51" si="230">+W50+V51-N51-O51</f>
        <v>30</v>
      </c>
    </row>
    <row r="52" spans="1:23" x14ac:dyDescent="0.55000000000000004">
      <c r="A52">
        <v>48</v>
      </c>
      <c r="B52" s="250"/>
      <c r="C52" s="45" t="s">
        <v>292</v>
      </c>
      <c r="D52" t="s">
        <v>291</v>
      </c>
      <c r="E52">
        <v>24</v>
      </c>
      <c r="F52" s="1">
        <v>44072</v>
      </c>
      <c r="G52" s="130">
        <v>0</v>
      </c>
      <c r="H52" s="249">
        <f t="shared" ref="H52" si="231">+H51+G52</f>
        <v>903</v>
      </c>
      <c r="I52" s="130">
        <v>12</v>
      </c>
      <c r="J52" s="254">
        <f t="shared" ref="J52" si="232">+J51+I52</f>
        <v>837</v>
      </c>
      <c r="K52" s="5"/>
      <c r="L52" s="254">
        <f t="shared" ref="L52" si="233">+L51+K52</f>
        <v>3</v>
      </c>
      <c r="M52" s="130">
        <v>0</v>
      </c>
      <c r="N52" s="5"/>
      <c r="O52" s="6">
        <v>5</v>
      </c>
      <c r="P52" s="240">
        <f t="shared" ref="P52" si="234">+P51+O52</f>
        <v>214</v>
      </c>
      <c r="Q52" s="255">
        <f t="shared" ref="Q52" si="235">+Q51+M52-N52-O52</f>
        <v>25</v>
      </c>
      <c r="R52" s="1">
        <f t="shared" ref="R52" si="236">+F52</f>
        <v>44072</v>
      </c>
      <c r="S52" s="5">
        <f t="shared" ref="S52" si="237">+G52</f>
        <v>0</v>
      </c>
      <c r="T52" s="27">
        <f t="shared" ref="T52" si="238">+H52</f>
        <v>903</v>
      </c>
      <c r="U52" s="249">
        <f t="shared" ref="U52" si="239">+U51+S52-I52</f>
        <v>62</v>
      </c>
      <c r="V52" s="5">
        <f t="shared" ref="V52" si="240">+M52</f>
        <v>0</v>
      </c>
      <c r="W52" s="251">
        <f t="shared" ref="W52" si="241">+W51+V52-N52-O52</f>
        <v>25</v>
      </c>
    </row>
    <row r="53" spans="1:23" x14ac:dyDescent="0.55000000000000004">
      <c r="A53">
        <v>49</v>
      </c>
      <c r="B53" s="250"/>
      <c r="C53" s="45" t="s">
        <v>293</v>
      </c>
      <c r="D53" t="s">
        <v>294</v>
      </c>
      <c r="E53">
        <v>24</v>
      </c>
      <c r="F53" s="1">
        <v>44073</v>
      </c>
      <c r="G53" s="130">
        <v>0</v>
      </c>
      <c r="H53" s="249">
        <f t="shared" ref="H53" si="242">+H52+G53</f>
        <v>903</v>
      </c>
      <c r="I53" s="130">
        <v>13</v>
      </c>
      <c r="J53" s="254">
        <f t="shared" ref="J53" si="243">+J52+I53</f>
        <v>850</v>
      </c>
      <c r="K53" s="5"/>
      <c r="L53" s="254">
        <f t="shared" ref="L53" si="244">+L52+K53</f>
        <v>3</v>
      </c>
      <c r="M53" s="130">
        <v>0</v>
      </c>
      <c r="N53" s="5"/>
      <c r="O53" s="6">
        <v>5</v>
      </c>
      <c r="P53" s="240">
        <f t="shared" ref="P53" si="245">+P52+O53</f>
        <v>219</v>
      </c>
      <c r="Q53" s="255">
        <f t="shared" ref="Q53" si="246">+Q52+M53-N53-O53</f>
        <v>20</v>
      </c>
      <c r="R53" s="1">
        <f t="shared" ref="R53" si="247">+F53</f>
        <v>44073</v>
      </c>
      <c r="S53" s="5">
        <f t="shared" ref="S53" si="248">+G53</f>
        <v>0</v>
      </c>
      <c r="T53" s="27">
        <f t="shared" ref="T53" si="249">+H53</f>
        <v>903</v>
      </c>
      <c r="U53" s="249">
        <f t="shared" ref="U53" si="250">+U52+S53-I53</f>
        <v>49</v>
      </c>
      <c r="V53" s="5">
        <f t="shared" ref="V53" si="251">+M53</f>
        <v>0</v>
      </c>
      <c r="W53" s="251">
        <f t="shared" ref="W53" si="252">+W52+V53-N53-O53</f>
        <v>20</v>
      </c>
    </row>
    <row r="54" spans="1:23" x14ac:dyDescent="0.55000000000000004">
      <c r="A54">
        <v>50</v>
      </c>
      <c r="B54" s="250"/>
      <c r="C54" s="45" t="s">
        <v>295</v>
      </c>
      <c r="D54" t="s">
        <v>296</v>
      </c>
      <c r="E54">
        <v>24</v>
      </c>
      <c r="F54" s="1">
        <v>44074</v>
      </c>
      <c r="G54" s="130">
        <v>0</v>
      </c>
      <c r="H54" s="249">
        <f t="shared" ref="H54" si="253">+H53+G54</f>
        <v>903</v>
      </c>
      <c r="I54" s="130">
        <v>15</v>
      </c>
      <c r="J54" s="254">
        <f t="shared" ref="J54" si="254">+J53+I54</f>
        <v>865</v>
      </c>
      <c r="K54" s="5"/>
      <c r="L54" s="254">
        <f t="shared" ref="L54" si="255">+L53+K54</f>
        <v>3</v>
      </c>
      <c r="M54" s="130">
        <v>0</v>
      </c>
      <c r="N54" s="5"/>
      <c r="O54" s="6">
        <v>6</v>
      </c>
      <c r="P54" s="240">
        <f t="shared" ref="P54" si="256">+P53+O54</f>
        <v>225</v>
      </c>
      <c r="Q54" s="255">
        <f t="shared" ref="Q54" si="257">+Q53+M54-N54-O54</f>
        <v>14</v>
      </c>
      <c r="R54" s="1">
        <f t="shared" ref="R54:R55" si="258">+F54</f>
        <v>44074</v>
      </c>
      <c r="S54" s="5">
        <f t="shared" ref="S54:S55" si="259">+G54</f>
        <v>0</v>
      </c>
      <c r="T54" s="27">
        <f t="shared" ref="T54" si="260">+H54</f>
        <v>903</v>
      </c>
      <c r="U54" s="249">
        <f t="shared" ref="U54" si="261">+U53+S54-I54</f>
        <v>34</v>
      </c>
      <c r="V54" s="5">
        <f t="shared" ref="V54" si="262">+M54</f>
        <v>0</v>
      </c>
      <c r="W54" s="251">
        <f t="shared" ref="W54" si="263">+W53+V54-N54-O54</f>
        <v>14</v>
      </c>
    </row>
    <row r="55" spans="1:23" x14ac:dyDescent="0.55000000000000004">
      <c r="A55">
        <v>51</v>
      </c>
      <c r="B55" s="250"/>
      <c r="C55" s="45" t="s">
        <v>297</v>
      </c>
      <c r="D55" t="s">
        <v>298</v>
      </c>
      <c r="E55">
        <v>24</v>
      </c>
      <c r="F55" s="1">
        <v>44075</v>
      </c>
      <c r="G55" s="130">
        <v>0</v>
      </c>
      <c r="H55" s="249">
        <f t="shared" ref="H55" si="264">+H54+G55</f>
        <v>903</v>
      </c>
      <c r="I55" s="130">
        <v>12</v>
      </c>
      <c r="J55" s="254">
        <f t="shared" ref="J55" si="265">+J54+I55</f>
        <v>877</v>
      </c>
      <c r="K55" s="5"/>
      <c r="L55" s="254">
        <f t="shared" ref="L55" si="266">+L54+K55</f>
        <v>3</v>
      </c>
      <c r="M55" s="130">
        <v>0</v>
      </c>
      <c r="N55" s="5"/>
      <c r="O55" s="6">
        <v>5</v>
      </c>
      <c r="P55" s="240">
        <f t="shared" ref="P55" si="267">+P54+O55</f>
        <v>230</v>
      </c>
      <c r="Q55" s="255">
        <f t="shared" ref="Q55" si="268">+Q54+M55-N55-O55</f>
        <v>9</v>
      </c>
      <c r="R55" s="1">
        <f t="shared" si="258"/>
        <v>44075</v>
      </c>
      <c r="S55" s="5">
        <f t="shared" si="259"/>
        <v>0</v>
      </c>
      <c r="T55" s="27">
        <f t="shared" ref="T55" si="269">+H55</f>
        <v>903</v>
      </c>
      <c r="U55" s="249">
        <f t="shared" ref="U55" si="270">+U54+S55-I55</f>
        <v>22</v>
      </c>
      <c r="V55" s="5">
        <f t="shared" ref="V55" si="271">+M55</f>
        <v>0</v>
      </c>
      <c r="W55" s="251">
        <f t="shared" ref="W55" si="272">+W54+V55-N55-O55</f>
        <v>9</v>
      </c>
    </row>
    <row r="56" spans="1:23" x14ac:dyDescent="0.55000000000000004">
      <c r="B56" s="250"/>
      <c r="C56" s="45"/>
      <c r="F56" s="1"/>
      <c r="G56" s="130"/>
      <c r="H56" s="249"/>
      <c r="I56" s="130"/>
      <c r="J56" s="254"/>
      <c r="K56" s="5"/>
      <c r="L56" s="254"/>
      <c r="M56" s="130"/>
      <c r="N56" s="5"/>
      <c r="O56" s="6"/>
      <c r="P56" s="240"/>
      <c r="Q56" s="255"/>
      <c r="R56" s="1"/>
      <c r="S56" s="5"/>
      <c r="T56" s="27"/>
      <c r="U56" s="249"/>
      <c r="V56" s="5"/>
      <c r="W56" s="251"/>
    </row>
    <row r="57" spans="1:23" ht="7.5" customHeight="1" x14ac:dyDescent="0.55000000000000004"/>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abSelected="1" topLeftCell="A73" zoomScale="70" zoomScaleNormal="70" workbookViewId="0">
      <selection activeCell="S46" sqref="S46"/>
    </sheetView>
  </sheetViews>
  <sheetFormatPr defaultRowHeight="18" x14ac:dyDescent="0.55000000000000004"/>
  <cols>
    <col min="1" max="1" width="1.1640625" customWidth="1"/>
  </cols>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42" t="s">
        <v>2</v>
      </c>
      <c r="C4" s="342"/>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42" t="s">
        <v>38</v>
      </c>
      <c r="CI4" s="342"/>
      <c r="CJ4" s="342"/>
      <c r="CK4" s="342"/>
      <c r="CL4" s="342"/>
    </row>
    <row r="5" spans="2:90" x14ac:dyDescent="0.55000000000000004">
      <c r="B5" t="s">
        <v>3</v>
      </c>
      <c r="C5" t="s">
        <v>1</v>
      </c>
      <c r="D5" s="342" t="s">
        <v>4</v>
      </c>
      <c r="E5" s="342"/>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国家衛健委発表に基づく感染状況</vt:lpstr>
      <vt:lpstr>香港マカオ台湾の患者・海外輸入症例・無症状病原体保有者</vt:lpstr>
      <vt:lpstr>新疆の情況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2020-09-02T02:22:21Z</dcterms:modified>
</cp:coreProperties>
</file>