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C83A23CD-6D5B-4463-9C36-976EBD5B96D3}" xr6:coauthVersionLast="45" xr6:coauthVersionMax="45"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51" i="5" l="1"/>
  <c r="AS351" i="5"/>
  <c r="AI351" i="5"/>
  <c r="CE351" i="5" s="1"/>
  <c r="AG351" i="5"/>
  <c r="CC351" i="5" s="1"/>
  <c r="Y155" i="6"/>
  <c r="Z155" i="6" s="1"/>
  <c r="V155" i="6"/>
  <c r="X155" i="6" s="1"/>
  <c r="U155" i="6"/>
  <c r="T155" i="6"/>
  <c r="S155" i="6"/>
  <c r="R155" i="6"/>
  <c r="N155" i="6"/>
  <c r="L155" i="6"/>
  <c r="K155" i="6"/>
  <c r="I155" i="6"/>
  <c r="W155" i="6" s="1"/>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Z154" i="6" s="1"/>
  <c r="V154" i="6"/>
  <c r="X154" i="6" s="1"/>
  <c r="U154" i="6"/>
  <c r="T154" i="6"/>
  <c r="S154" i="6"/>
  <c r="R154" i="6"/>
  <c r="N154" i="6"/>
  <c r="L154" i="6"/>
  <c r="K154" i="6"/>
  <c r="I154" i="6"/>
  <c r="W154" i="6" s="1"/>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Z153" i="6"/>
  <c r="Y153" i="6"/>
  <c r="X153" i="6"/>
  <c r="V153" i="6"/>
  <c r="U153" i="6"/>
  <c r="T153" i="6"/>
  <c r="S153" i="6"/>
  <c r="R153" i="6"/>
  <c r="N153" i="6"/>
  <c r="L153" i="6"/>
  <c r="K153" i="6"/>
  <c r="I153" i="6"/>
  <c r="W153" i="6" s="1"/>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Z152" i="6" s="1"/>
  <c r="V152" i="6"/>
  <c r="X152" i="6" s="1"/>
  <c r="U152" i="6"/>
  <c r="T152" i="6"/>
  <c r="S152" i="6"/>
  <c r="R152" i="6"/>
  <c r="N152" i="6"/>
  <c r="L152" i="6"/>
  <c r="K152" i="6"/>
  <c r="I152" i="6"/>
  <c r="W152" i="6" s="1"/>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Z151" i="6" s="1"/>
  <c r="X151" i="6"/>
  <c r="W151" i="6"/>
  <c r="V151" i="6"/>
  <c r="U151" i="6"/>
  <c r="T151" i="6"/>
  <c r="S151" i="6"/>
  <c r="R151" i="6"/>
  <c r="N151" i="6"/>
  <c r="L151" i="6"/>
  <c r="K151" i="6"/>
  <c r="I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Z150" i="6" s="1"/>
  <c r="X150" i="6"/>
  <c r="V150" i="6"/>
  <c r="U150" i="6"/>
  <c r="T150" i="6"/>
  <c r="S150" i="6"/>
  <c r="R150" i="6"/>
  <c r="N150" i="6"/>
  <c r="L150" i="6"/>
  <c r="K150" i="6"/>
  <c r="I150" i="6"/>
  <c r="W150" i="6" s="1"/>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Z149" i="6" s="1"/>
  <c r="V149" i="6"/>
  <c r="X149" i="6" s="1"/>
  <c r="U149" i="6"/>
  <c r="T149" i="6"/>
  <c r="S149" i="6"/>
  <c r="R149" i="6"/>
  <c r="N149" i="6"/>
  <c r="L149" i="6"/>
  <c r="K149" i="6"/>
  <c r="I149" i="6"/>
  <c r="W149" i="6" s="1"/>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Z148" i="6"/>
  <c r="Y148" i="6"/>
  <c r="X148" i="6"/>
  <c r="V148" i="6"/>
  <c r="U148" i="6"/>
  <c r="T148" i="6"/>
  <c r="S148" i="6"/>
  <c r="R148" i="6"/>
  <c r="N148" i="6"/>
  <c r="L148" i="6"/>
  <c r="K148" i="6"/>
  <c r="I148" i="6"/>
  <c r="W148" i="6" s="1"/>
  <c r="AA345" i="2"/>
  <c r="Z345" i="2"/>
  <c r="X345" i="2"/>
  <c r="W345" i="2"/>
  <c r="P345" i="2"/>
  <c r="CG344" i="5" l="1"/>
  <c r="CE344" i="5"/>
  <c r="CB344" i="5"/>
  <c r="CH344" i="5"/>
  <c r="CF344" i="5"/>
  <c r="AU343" i="5" l="1"/>
  <c r="AS343" i="5"/>
  <c r="AQ343" i="5"/>
  <c r="AO343" i="5"/>
  <c r="AM343" i="5"/>
  <c r="AK343" i="5"/>
  <c r="AI343" i="5"/>
  <c r="AG343" i="5"/>
  <c r="CC343" i="5" s="1"/>
  <c r="Y147" i="6"/>
  <c r="Z147" i="6" s="1"/>
  <c r="V147" i="6"/>
  <c r="X147" i="6" s="1"/>
  <c r="U147" i="6"/>
  <c r="T147" i="6"/>
  <c r="S147" i="6"/>
  <c r="R147" i="6"/>
  <c r="N147" i="6"/>
  <c r="L147" i="6"/>
  <c r="K147" i="6"/>
  <c r="I147" i="6"/>
  <c r="W147" i="6" s="1"/>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Z146" i="6" s="1"/>
  <c r="V146" i="6"/>
  <c r="X146" i="6" s="1"/>
  <c r="U146" i="6"/>
  <c r="T146" i="6"/>
  <c r="S146" i="6"/>
  <c r="R146" i="6"/>
  <c r="N146" i="6"/>
  <c r="L146" i="6"/>
  <c r="K146" i="6"/>
  <c r="I146" i="6"/>
  <c r="W146" i="6" s="1"/>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Z145" i="6" s="1"/>
  <c r="V145" i="6"/>
  <c r="X145" i="6" s="1"/>
  <c r="U145" i="6"/>
  <c r="T145" i="6"/>
  <c r="S145" i="6"/>
  <c r="R145" i="6"/>
  <c r="N145" i="6"/>
  <c r="L145" i="6"/>
  <c r="K145" i="6"/>
  <c r="I145" i="6"/>
  <c r="W145" i="6" s="1"/>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Z144" i="6"/>
  <c r="Y144" i="6"/>
  <c r="X144" i="6"/>
  <c r="V144" i="6"/>
  <c r="U144" i="6"/>
  <c r="T144" i="6"/>
  <c r="S144" i="6"/>
  <c r="R144" i="6"/>
  <c r="N144" i="6"/>
  <c r="L144" i="6"/>
  <c r="K144" i="6"/>
  <c r="I144" i="6"/>
  <c r="W144" i="6" s="1"/>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9" i="6"/>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08" i="6"/>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17"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17" i="7"/>
  <c r="P117"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17" i="7"/>
  <c r="Z117" i="7"/>
  <c r="Y117" i="7"/>
  <c r="X117" i="7"/>
  <c r="W117" i="7"/>
  <c r="V117" i="7"/>
  <c r="F117" i="7"/>
  <c r="G117" i="7"/>
  <c r="U117" i="7"/>
  <c r="T117" i="7"/>
  <c r="S117" i="7"/>
  <c r="O117" i="7"/>
  <c r="N117" i="7"/>
  <c r="M117" i="7"/>
  <c r="L117" i="7"/>
  <c r="H117" i="7"/>
  <c r="K117" i="7"/>
  <c r="E117"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22"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17"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58"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BB356"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56"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58" i="5"/>
  <c r="AD35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57" i="5"/>
  <c r="L357"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W143" i="6" s="1"/>
  <c r="C80" i="5"/>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17"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<sst xmlns="http://schemas.openxmlformats.org/spreadsheetml/2006/main" count="657" uniqueCount="443">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</sst>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b/>
      <sz val="11"/>
      <color theme="1"/>
      <name val="ＭＳ Ｐ明朝"/>
      <family val="1"/>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2">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0">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38" fontId="23" fillId="2" borderId="20" xfId="1" applyFont="1" applyFill="1" applyBorder="1">
      <alignment vertical="center"/>
    </xf>
    <xf numFmtId="0" fontId="24" fillId="5" borderId="0" xfId="0" applyFont="1" applyFill="1">
      <alignment vertical="center"/>
    </xf>
    <xf numFmtId="0" fontId="24" fillId="0" borderId="0" xfId="0" applyFont="1">
      <alignment vertical="center"/>
    </xf>
    <xf numFmtId="0" fontId="24" fillId="2" borderId="0" xfId="0" applyFont="1" applyFill="1">
      <alignment vertical="center"/>
    </xf>
    <xf numFmtId="0" fontId="25" fillId="2" borderId="0" xfId="0" applyFont="1" applyFill="1">
      <alignment vertical="center"/>
    </xf>
    <xf numFmtId="0" fontId="24" fillId="10"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11" borderId="0" xfId="0" applyFont="1" applyFill="1">
      <alignment vertical="center"/>
    </xf>
    <xf numFmtId="0" fontId="29" fillId="2" borderId="0" xfId="0" applyFont="1" applyFill="1">
      <alignment vertical="center"/>
    </xf>
    <xf numFmtId="0" fontId="30"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28" xfId="0" applyBorder="1">
      <alignment vertical="center"/>
    </xf>
    <xf numFmtId="0" fontId="0" fillId="0" borderId="91" xfId="0"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国家衛健委発表に基づく感染状況!$X$27:$X$355</c:f>
              <c:numCache>
                <c:formatCode>#,##0_);[Red]\(#,##0\)</c:formatCode>
                <c:ptCount val="3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国家衛健委発表に基づく感染状況!$Y$27:$Y$355</c:f>
              <c:numCache>
                <c:formatCode>General</c:formatCode>
                <c:ptCount val="3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香港マカオ台湾の患者・海外輸入症例・無症状病原体保有者!$AX$169:$AX$353</c:f>
              <c:numCache>
                <c:formatCode>m"月"d"日"</c:formatCode>
                <c:ptCount val="1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numCache>
            </c:numRef>
          </c:cat>
          <c:val>
            <c:numRef>
              <c:f>香港マカオ台湾の患者・海外輸入症例・無症状病原体保有者!$AY$169:$AY$353</c:f>
              <c:numCache>
                <c:formatCode>General</c:formatCode>
                <c:ptCount val="18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香港マカオ台湾の患者・海外輸入症例・無症状病原体保有者!$AX$169:$AX$353</c:f>
              <c:numCache>
                <c:formatCode>m"月"d"日"</c:formatCode>
                <c:ptCount val="1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numCache>
            </c:numRef>
          </c:cat>
          <c:val>
            <c:numRef>
              <c:f>香港マカオ台湾の患者・海外輸入症例・無症状病原体保有者!$BB$169:$BB$353</c:f>
              <c:numCache>
                <c:formatCode>General</c:formatCode>
                <c:ptCount val="18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香港マカオ台湾の患者・海外輸入症例・無症状病原体保有者!$AX$169:$AX$353</c:f>
              <c:numCache>
                <c:formatCode>m"月"d"日"</c:formatCode>
                <c:ptCount val="1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numCache>
            </c:numRef>
          </c:cat>
          <c:val>
            <c:numRef>
              <c:f>香港マカオ台湾の患者・海外輸入症例・無症状病原体保有者!$AZ$169:$AZ$353</c:f>
              <c:numCache>
                <c:formatCode>General</c:formatCode>
                <c:ptCount val="18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香港マカオ台湾の患者・海外輸入症例・無症状病原体保有者!$AX$169:$AX$353</c:f>
              <c:numCache>
                <c:formatCode>m"月"d"日"</c:formatCode>
                <c:ptCount val="1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numCache>
            </c:numRef>
          </c:cat>
          <c:val>
            <c:numRef>
              <c:f>香港マカオ台湾の患者・海外輸入症例・無症状病原体保有者!$BC$169:$BC$353</c:f>
              <c:numCache>
                <c:formatCode>General</c:formatCode>
                <c:ptCount val="18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香港マカオ台湾の患者・海外輸入症例・無症状病原体保有者!$CE$29:$CE$354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香港マカオ台湾の患者・海外輸入症例・無症状病原体保有者!$CB$29:$CB$354</c:f>
              <c:numCache>
                <c:formatCode>General</c:formatCode>
                <c:ptCount val="32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香港マカオ台湾の患者・海外輸入症例・無症状病原体保有者!$CC$29:$CC$354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新疆の情況!$U$6:$U$157</c:f>
              <c:strCache>
                <c:ptCount val="1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strCache>
            </c:strRef>
          </c:cat>
          <c:val>
            <c:numRef>
              <c:f>新疆の情況!$V$6:$V$157</c:f>
              <c:numCache>
                <c:formatCode>General</c:formatCode>
                <c:ptCount val="15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新疆の情況!$U$6:$U$157</c:f>
              <c:strCache>
                <c:ptCount val="1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strCache>
            </c:strRef>
          </c:cat>
          <c:val>
            <c:numRef>
              <c:f>新疆の情況!$Y$6:$Y$157</c:f>
              <c:numCache>
                <c:formatCode>General</c:formatCode>
                <c:ptCount val="15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新疆の情況!$U$6:$U$157</c:f>
              <c:strCache>
                <c:ptCount val="1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strCache>
            </c:strRef>
          </c:cat>
          <c:val>
            <c:numRef>
              <c:f>新疆の情況!$W$6:$W$157</c:f>
              <c:numCache>
                <c:formatCode>General</c:formatCode>
                <c:ptCount val="15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新疆の情況!$U$6:$U$157</c:f>
              <c:strCache>
                <c:ptCount val="1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strCache>
            </c:strRef>
          </c:cat>
          <c:val>
            <c:numRef>
              <c:f>新疆の情況!$X$6:$X$157</c:f>
              <c:numCache>
                <c:formatCode>General</c:formatCode>
                <c:ptCount val="15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新疆の情況!$U$6:$U$157</c:f>
              <c:strCache>
                <c:ptCount val="1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strCache>
            </c:strRef>
          </c:cat>
          <c:val>
            <c:numRef>
              <c:f>新疆の情況!$Z$6:$Z$157</c:f>
              <c:numCache>
                <c:formatCode>General</c:formatCode>
                <c:ptCount val="15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国家衛健委発表に基づく感染状況!$X$27:$X$355</c:f>
              <c:numCache>
                <c:formatCode>#,##0_);[Red]\(#,##0\)</c:formatCode>
                <c:ptCount val="3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国家衛健委発表に基づく感染状況!$Y$27:$Y$355</c:f>
              <c:numCache>
                <c:formatCode>General</c:formatCode>
                <c:ptCount val="3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国家衛健委発表に基づく感染状況!$AA$27:$AA$355</c:f>
              <c:numCache>
                <c:formatCode>General</c:formatCode>
                <c:ptCount val="3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国家衛健委発表に基づく感染状況!$AB$27:$AB$355</c:f>
              <c:numCache>
                <c:formatCode>General</c:formatCode>
                <c:ptCount val="3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areaChart>
        <c:grouping val="stacked"/>
        <c:varyColors val="0"/>
        <c:ser>
          <c:idx val="1"/>
          <c:order val="1"/>
          <c:tx>
            <c:strRef>
              <c:f>省市別輸入症例数変化!$AD$1</c:f>
              <c:strCache>
                <c:ptCount val="1"/>
                <c:pt idx="0">
                  <c:v>上海</c:v>
                </c:pt>
              </c:strCache>
            </c:strRef>
          </c:tx>
          <c:spPr>
            <a:solidFill>
              <a:schemeClr val="accent2"/>
            </a:solidFill>
            <a:ln w="25400">
              <a:noFill/>
            </a:ln>
            <a:effectLst/>
          </c:spPr>
          <c:cat>
            <c:numRef>
              <c:f>省市別輸入症例数変化!$AB$2:$AB$114</c:f>
              <c:numCache>
                <c:formatCode>m"月"d"日"</c:formatCode>
                <c:ptCount val="11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formatCode="General">
                  <c:v>1</c:v>
                </c:pt>
              </c:numCache>
            </c:numRef>
          </c:cat>
          <c:val>
            <c:numRef>
              <c:f>省市別輸入症例数変化!$AD$2:$AD$114</c:f>
              <c:numCache>
                <c:formatCode>General</c:formatCode>
                <c:ptCount val="11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numCache>
            </c:numRef>
          </c:val>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axId val="755642008"/>
        <c:axId val="755639056"/>
      </c:areaChart>
      <c:lineChart>
        <c:grouping val="standard"/>
        <c:varyColors val="0"/>
        <c:ser>
          <c:idx val="0"/>
          <c:order val="0"/>
          <c:tx>
            <c:strRef>
              <c:f>省市別輸入症例数変化!$AC$1</c:f>
              <c:strCache>
                <c:ptCount val="1"/>
                <c:pt idx="0">
                  <c:v>全国</c:v>
                </c:pt>
              </c:strCache>
            </c:strRef>
          </c:tx>
          <c:spPr>
            <a:ln w="28575" cap="rnd">
              <a:solidFill>
                <a:schemeClr val="accent1"/>
              </a:solidFill>
              <a:round/>
            </a:ln>
            <a:effectLst/>
          </c:spPr>
          <c:marker>
            <c:symbol val="none"/>
          </c:marker>
          <c:cat>
            <c:numRef>
              <c:f>省市別輸入症例数変化!$AB$2:$AB$114</c:f>
              <c:numCache>
                <c:formatCode>m"月"d"日"</c:formatCode>
                <c:ptCount val="11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formatCode="General">
                  <c:v>1</c:v>
                </c:pt>
              </c:numCache>
            </c:numRef>
          </c:cat>
          <c:val>
            <c:numRef>
              <c:f>省市別輸入症例数変化!$AC$2:$AC$114</c:f>
              <c:numCache>
                <c:formatCode>0_);[Red]\(0\)</c:formatCode>
                <c:ptCount val="11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numCache>
            </c:numRef>
          </c:val>
          <c:smooth val="0"/>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1661111111111111"/>
          <c:h val="0.1290514727325750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87143153980752408"/>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省市別輸入症例数変化!$C$2:$C$115</c:f>
              <c:numCache>
                <c:formatCode>m"月"d"日"</c:formatCode>
                <c:ptCount val="1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numCache>
            </c:numRef>
          </c:cat>
          <c:val>
            <c:numRef>
              <c:f>省市別輸入症例数変化!$D$2:$D$115</c:f>
              <c:numCache>
                <c:formatCode>General</c:formatCode>
                <c:ptCount val="11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省市別輸入症例数変化!$C$2:$C$115</c:f>
              <c:numCache>
                <c:formatCode>m"月"d"日"</c:formatCode>
                <c:ptCount val="1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numCache>
            </c:numRef>
          </c:cat>
          <c:val>
            <c:numRef>
              <c:f>省市別輸入症例数変化!$E$2:$E$115</c:f>
              <c:numCache>
                <c:formatCode>General</c:formatCode>
                <c:ptCount val="11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省市別輸入症例数変化!$C$2:$C$115</c:f>
              <c:numCache>
                <c:formatCode>m"月"d"日"</c:formatCode>
                <c:ptCount val="1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numCache>
            </c:numRef>
          </c:cat>
          <c:val>
            <c:numRef>
              <c:f>省市別輸入症例数変化!$F$2:$F$115</c:f>
              <c:numCache>
                <c:formatCode>General</c:formatCode>
                <c:ptCount val="11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省市別輸入症例数変化!$C$2:$C$115</c:f>
              <c:numCache>
                <c:formatCode>m"月"d"日"</c:formatCode>
                <c:ptCount val="1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numCache>
            </c:numRef>
          </c:cat>
          <c:val>
            <c:numRef>
              <c:f>省市別輸入症例数変化!$G$2:$G$115</c:f>
              <c:numCache>
                <c:formatCode>General</c:formatCode>
                <c:ptCount val="11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省市別輸入症例数変化!$C$2:$C$115</c:f>
              <c:numCache>
                <c:formatCode>m"月"d"日"</c:formatCode>
                <c:ptCount val="1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numCache>
            </c:numRef>
          </c:cat>
          <c:val>
            <c:numRef>
              <c:f>省市別輸入症例数変化!$H$2:$H$115</c:f>
              <c:numCache>
                <c:formatCode>General</c:formatCode>
                <c:ptCount val="11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省市別輸入症例数変化!$C$2:$C$115</c:f>
              <c:numCache>
                <c:formatCode>m"月"d"日"</c:formatCode>
                <c:ptCount val="1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numCache>
            </c:numRef>
          </c:cat>
          <c:val>
            <c:numRef>
              <c:f>省市別輸入症例数変化!$I$2:$I$115</c:f>
              <c:numCache>
                <c:formatCode>0_);[Red]\(0\)</c:formatCode>
                <c:ptCount val="11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国家衛健委発表に基づく感染状況!$X$27:$X$355</c:f>
              <c:numCache>
                <c:formatCode>#,##0_);[Red]\(#,##0\)</c:formatCode>
                <c:ptCount val="3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国家衛健委発表に基づく感染状況!$Y$27:$Y$355</c:f>
              <c:numCache>
                <c:formatCode>General</c:formatCode>
                <c:ptCount val="3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国家衛健委発表に基づく感染状況!$AA$27:$AA$355</c:f>
              <c:numCache>
                <c:formatCode>General</c:formatCode>
                <c:ptCount val="3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国家衛健委発表に基づく感染状況!$AB$27:$AB$355</c:f>
              <c:numCache>
                <c:formatCode>General</c:formatCode>
                <c:ptCount val="3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国家衛健委発表に基づく感染状況!$AA$27:$AA$355</c:f>
              <c:numCache>
                <c:formatCode>General</c:formatCode>
                <c:ptCount val="3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国家衛健委発表に基づく感染状況!$AB$27:$AB$355</c:f>
              <c:numCache>
                <c:formatCode>General</c:formatCode>
                <c:ptCount val="3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香港マカオ台湾の患者・海外輸入症例・無症状病原体保有者!$CE$29:$CE$354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香港マカオ台湾の患者・海外輸入症例・無症状病原体保有者!$CB$29:$CB$354</c:f>
              <c:numCache>
                <c:formatCode>General</c:formatCode>
                <c:ptCount val="32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香港マカオ台湾の患者・海外輸入症例・無症状病原体保有者!$CC$29:$CC$354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香港マカオ台湾の患者・海外輸入症例・無症状病原体保有者!$CH$189:$CH$353</c:f>
              <c:numCache>
                <c:formatCode>m"月"d"日"</c:formatCode>
                <c:ptCount val="16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numCache>
            </c:numRef>
          </c:cat>
          <c:val>
            <c:numRef>
              <c:f>香港マカオ台湾の患者・海外輸入症例・無症状病原体保有者!$CI$189:$CI$353</c:f>
              <c:numCache>
                <c:formatCode>General</c:formatCode>
                <c:ptCount val="16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香港マカオ台湾の患者・海外輸入症例・無症状病原体保有者!$CF$189:$CF$353</c:f>
              <c:numCache>
                <c:formatCode>m"月"d"日"</c:formatCode>
                <c:ptCount val="16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numCache>
            </c:numRef>
          </c:cat>
          <c:val>
            <c:numRef>
              <c:f>香港マカオ台湾の患者・海外輸入症例・無症状病原体保有者!$CG$189:$CG$353</c:f>
              <c:numCache>
                <c:formatCode>General</c:formatCode>
                <c:ptCount val="16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国家衛健委発表に基づく感染状況!$X$27:$X$355</c:f>
              <c:numCache>
                <c:formatCode>#,##0_);[Red]\(#,##0\)</c:formatCode>
                <c:ptCount val="3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国家衛健委発表に基づく感染状況!$Y$27:$Y$355</c:f>
              <c:numCache>
                <c:formatCode>General</c:formatCode>
                <c:ptCount val="3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国家衛健委発表に基づく感染状況!$AA$27:$AA$355</c:f>
              <c:numCache>
                <c:formatCode>General</c:formatCode>
                <c:ptCount val="3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国家衛健委発表に基づく感染状況!$Z$27:$Z$355</c:f>
              <c:numCache>
                <c:formatCode>m"月"d"日"</c:formatCode>
                <c:ptCount val="3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numCache>
            </c:numRef>
          </c:cat>
          <c:val>
            <c:numRef>
              <c:f>国家衛健委発表に基づく感染状況!$AB$27:$AB$355</c:f>
              <c:numCache>
                <c:formatCode>General</c:formatCode>
                <c:ptCount val="3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香港マカオ台湾の患者・海外輸入症例・無症状病原体保有者!$BE$70:$BE$354</c:f>
              <c:numCache>
                <c:formatCode>m"月"d"日"</c:formatCode>
                <c:ptCount val="28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numCache>
            </c:numRef>
          </c:cat>
          <c:val>
            <c:numRef>
              <c:f>香港マカオ台湾の患者・海外輸入症例・無症状病原体保有者!$BF$70:$BF$354</c:f>
              <c:numCache>
                <c:formatCode>General</c:formatCode>
                <c:ptCount val="28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香港マカオ台湾の患者・海外輸入症例・無症状病原体保有者!$BG$70:$BG$354</c:f>
              <c:numCache>
                <c:formatCode>m"月"d"日"</c:formatCode>
                <c:ptCount val="28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numCache>
            </c:numRef>
          </c:cat>
          <c:val>
            <c:numRef>
              <c:f>香港マカオ台湾の患者・海外輸入症例・無症状病原体保有者!$BH$70:$BH$354</c:f>
              <c:numCache>
                <c:formatCode>General</c:formatCode>
                <c:ptCount val="28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530793333032E-2"/>
          <c:y val="2.634181841245401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香港マカオ台湾の患者・海外輸入症例・無症状病原体保有者!$BT$29:$BT$354</c:f>
              <c:numCache>
                <c:formatCode>General</c:formatCode>
                <c:ptCount val="32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香港マカオ台湾の患者・海外輸入症例・無症状病原体保有者!$BU$29:$BU$354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香港マカオ台湾の患者・海外輸入症例・無症状病原体保有者!$BV$29:$BV$354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香港マカオ台湾の患者・海外輸入症例・無症状病原体保有者!$BP$29:$BP$354</c:f>
              <c:numCache>
                <c:formatCode>General</c:formatCode>
                <c:ptCount val="32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香港マカオ台湾の患者・海外輸入症例・無症状病原体保有者!$BQ$29:$BQ$354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香港マカオ台湾の患者・海外輸入症例・無症状病原体保有者!$BR$29:$BR$354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香港マカオ台湾の患者・海外輸入症例・無症状病原体保有者!$BX$29:$BX$354</c:f>
              <c:numCache>
                <c:formatCode>General</c:formatCode>
                <c:ptCount val="32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香港マカオ台湾の患者・海外輸入症例・無症状病原体保有者!$BY$29:$BY$354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香港マカオ台湾の患者・海外輸入症例・無症状病原体保有者!$BW$29:$BW$354</c:f>
              <c:numCache>
                <c:formatCode>m"月"d"日"</c:formatCode>
                <c:ptCount val="3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numCache>
            </c:numRef>
          </c:cat>
          <c:val>
            <c:numRef>
              <c:f>香港マカオ台湾の患者・海外輸入症例・無症状病原体保有者!$BZ$29:$BZ$354</c:f>
              <c:numCache>
                <c:formatCode>General</c:formatCode>
                <c:ptCount val="3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香港マカオ台湾の患者・海外輸入症例・無症状病原体保有者!$BI$97:$BI$353</c:f>
              <c:numCache>
                <c:formatCode>m"月"d"日"</c:formatCode>
                <c:ptCount val="2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numCache>
            </c:numRef>
          </c:cat>
          <c:val>
            <c:numRef>
              <c:f>香港マカオ台湾の患者・海外輸入症例・無症状病原体保有者!$BJ$97:$BJ$353</c:f>
              <c:numCache>
                <c:formatCode>General</c:formatCode>
                <c:ptCount val="25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香港マカオ台湾の患者・海外輸入症例・無症状病原体保有者!$BI$97:$BI$353</c:f>
              <c:numCache>
                <c:formatCode>m"月"d"日"</c:formatCode>
                <c:ptCount val="2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numCache>
            </c:numRef>
          </c:cat>
          <c:val>
            <c:numRef>
              <c:f>香港マカオ台湾の患者・海外輸入症例・無症状病原体保有者!$BK$97:$BK$353</c:f>
              <c:numCache>
                <c:formatCode>General</c:formatCode>
                <c:ptCount val="25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香港マカオ台湾の患者・海外輸入症例・無症状病原体保有者!$BL$97:$BL$353</c:f>
              <c:numCache>
                <c:formatCode>m"月"d"日"</c:formatCode>
                <c:ptCount val="2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numCache>
            </c:numRef>
          </c:cat>
          <c:val>
            <c:numRef>
              <c:f>香港マカオ台湾の患者・海外輸入症例・無症状病原体保有者!$BM$97:$BM$353</c:f>
              <c:numCache>
                <c:formatCode>General</c:formatCode>
                <c:ptCount val="25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香港マカオ台湾の患者・海外輸入症例・無症状病原体保有者!$BL$97:$BL$353</c:f>
              <c:numCache>
                <c:formatCode>m"月"d"日"</c:formatCode>
                <c:ptCount val="2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numCache>
            </c:numRef>
          </c:cat>
          <c:val>
            <c:numRef>
              <c:f>香港マカオ台湾の患者・海外輸入症例・無症状病原体保有者!$BN$97:$BN$353</c:f>
              <c:numCache>
                <c:formatCode>General</c:formatCode>
                <c:ptCount val="25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114</xdr:row>
      <xdr:rowOff>231587</xdr:rowOff>
    </xdr:from>
    <xdr:to>
      <xdr:col>8</xdr:col>
      <xdr:colOff>649942</xdr:colOff>
      <xdr:row>129</xdr:row>
      <xdr:rowOff>179293</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41862" y="1477476"/>
          <a:ext cx="1822413" cy="904966"/>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64"/>
  <sheetViews>
    <sheetView tabSelected="1" workbookViewId="0">
      <pane xSplit="2" ySplit="5" topLeftCell="V351" activePane="bottomRight" state="frozen"/>
      <selection pane="topRight" activeCell="C1" sqref="C1"/>
      <selection pane="bottomLeft" activeCell="A8" sqref="A8"/>
      <selection pane="bottomRight" activeCell="W354" sqref="W35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1" t="s">
        <v>78</v>
      </c>
      <c r="D1" s="291"/>
      <c r="E1" s="291"/>
      <c r="F1" s="291"/>
      <c r="G1" s="291"/>
      <c r="H1" s="291"/>
      <c r="I1" s="291"/>
      <c r="J1" s="291"/>
      <c r="K1" s="291"/>
      <c r="L1" s="291"/>
      <c r="M1" s="291"/>
      <c r="N1" s="291"/>
      <c r="O1" s="291"/>
      <c r="P1" s="87"/>
      <c r="Q1" s="87"/>
      <c r="R1" s="87"/>
      <c r="S1" s="87"/>
      <c r="T1" s="87"/>
      <c r="U1" s="86">
        <v>44176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8" t="s">
        <v>72</v>
      </c>
      <c r="D4" s="299"/>
      <c r="E4" s="299"/>
      <c r="F4" s="309"/>
      <c r="G4" s="298" t="s">
        <v>68</v>
      </c>
      <c r="H4" s="299"/>
      <c r="I4" s="304" t="s">
        <v>87</v>
      </c>
      <c r="J4" s="300" t="s">
        <v>71</v>
      </c>
      <c r="K4" s="301"/>
      <c r="L4" s="302" t="s">
        <v>70</v>
      </c>
      <c r="M4" s="303"/>
      <c r="N4" s="292" t="s">
        <v>73</v>
      </c>
      <c r="O4" s="293"/>
      <c r="P4" s="306" t="s">
        <v>92</v>
      </c>
      <c r="Q4" s="307"/>
      <c r="R4" s="306" t="s">
        <v>88</v>
      </c>
      <c r="S4" s="307"/>
      <c r="T4" s="308"/>
      <c r="U4" s="294" t="s">
        <v>75</v>
      </c>
    </row>
    <row r="5" spans="2:21" ht="18.5" customHeight="1" thickBot="1" x14ac:dyDescent="0.6">
      <c r="B5" s="63" t="s">
        <v>76</v>
      </c>
      <c r="C5" s="296" t="s">
        <v>69</v>
      </c>
      <c r="D5" s="297"/>
      <c r="E5" s="92" t="s">
        <v>9</v>
      </c>
      <c r="F5" s="71" t="s">
        <v>86</v>
      </c>
      <c r="G5" s="69" t="s">
        <v>69</v>
      </c>
      <c r="H5" s="70" t="s">
        <v>9</v>
      </c>
      <c r="I5" s="305"/>
      <c r="J5" s="69" t="s">
        <v>69</v>
      </c>
      <c r="K5" s="70" t="s">
        <v>74</v>
      </c>
      <c r="L5" s="69" t="s">
        <v>69</v>
      </c>
      <c r="M5" s="70" t="s">
        <v>9</v>
      </c>
      <c r="N5" s="69" t="s">
        <v>69</v>
      </c>
      <c r="O5" s="71" t="s">
        <v>9</v>
      </c>
      <c r="P5" s="88" t="s">
        <v>105</v>
      </c>
      <c r="Q5" s="71" t="s">
        <v>9</v>
      </c>
      <c r="R5" s="119" t="s">
        <v>90</v>
      </c>
      <c r="S5" s="68" t="s">
        <v>91</v>
      </c>
      <c r="T5" s="68" t="s">
        <v>89</v>
      </c>
      <c r="U5" s="295"/>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c r="C353" s="48"/>
      <c r="D353" s="84"/>
      <c r="E353" s="110"/>
      <c r="F353" s="57"/>
      <c r="G353" s="48"/>
      <c r="H353" s="89"/>
      <c r="I353" s="89"/>
      <c r="J353" s="269"/>
      <c r="K353" s="56"/>
      <c r="L353" s="48"/>
      <c r="M353" s="89"/>
      <c r="N353" s="48"/>
      <c r="O353" s="89"/>
      <c r="P353" s="111"/>
      <c r="Q353" s="57"/>
      <c r="R353" s="48"/>
      <c r="S353" s="118"/>
      <c r="T353" s="57"/>
      <c r="U353" s="78"/>
      <c r="W353" s="121"/>
      <c r="X353" s="122"/>
      <c r="Y353" s="97"/>
      <c r="Z353" s="123"/>
      <c r="AA353" s="97"/>
      <c r="AB353" s="97"/>
    </row>
    <row r="354" spans="2:28" x14ac:dyDescent="0.55000000000000004">
      <c r="B354" s="77"/>
      <c r="C354" s="59"/>
      <c r="D354" s="49"/>
      <c r="E354" s="61"/>
      <c r="F354" s="60"/>
      <c r="G354" s="59"/>
      <c r="H354" s="61"/>
      <c r="I354" s="55"/>
      <c r="J354" s="59"/>
      <c r="K354" s="61"/>
      <c r="L354" s="59"/>
      <c r="M354" s="61"/>
      <c r="N354" s="48"/>
      <c r="O354" s="60"/>
      <c r="P354" s="124"/>
      <c r="Q354" s="60"/>
      <c r="R354" s="48"/>
      <c r="S354" s="60"/>
      <c r="T354" s="60"/>
      <c r="U354" s="78"/>
    </row>
    <row r="355" spans="2:28" ht="9.5" customHeight="1" thickBot="1" x14ac:dyDescent="0.6">
      <c r="B355" s="66"/>
      <c r="C355" s="79"/>
      <c r="D355" s="80"/>
      <c r="E355" s="82"/>
      <c r="F355" s="95"/>
      <c r="G355" s="79"/>
      <c r="H355" s="82"/>
      <c r="I355" s="82"/>
      <c r="J355" s="79"/>
      <c r="K355" s="82"/>
      <c r="L355" s="79"/>
      <c r="M355" s="82"/>
      <c r="N355" s="83"/>
      <c r="O355" s="81"/>
      <c r="P355" s="94"/>
      <c r="Q355" s="95"/>
      <c r="R355" s="120"/>
      <c r="S355" s="95"/>
      <c r="T355" s="95"/>
      <c r="U355" s="67"/>
    </row>
    <row r="357" spans="2:28" ht="13" customHeight="1" x14ac:dyDescent="0.55000000000000004">
      <c r="E357" s="112"/>
      <c r="F357" s="113"/>
      <c r="G357" s="112" t="s">
        <v>80</v>
      </c>
      <c r="H357" s="113"/>
      <c r="I357" s="113"/>
      <c r="J357" s="113"/>
      <c r="U357" s="72"/>
    </row>
    <row r="358" spans="2:28" ht="13" customHeight="1" x14ac:dyDescent="0.55000000000000004">
      <c r="E358" s="112" t="s">
        <v>98</v>
      </c>
      <c r="F358" s="113"/>
      <c r="G358" s="289" t="s">
        <v>79</v>
      </c>
      <c r="H358" s="290"/>
      <c r="I358" s="112" t="s">
        <v>106</v>
      </c>
      <c r="J358" s="113"/>
    </row>
    <row r="359" spans="2:28" ht="13" customHeight="1" x14ac:dyDescent="0.55000000000000004">
      <c r="B359" s="130"/>
      <c r="E359" s="114" t="s">
        <v>108</v>
      </c>
      <c r="F359" s="113"/>
      <c r="G359" s="115"/>
      <c r="H359" s="115"/>
      <c r="I359" s="112" t="s">
        <v>107</v>
      </c>
      <c r="J359" s="113"/>
    </row>
    <row r="360" spans="2:28" ht="18.5" customHeight="1" x14ac:dyDescent="0.55000000000000004">
      <c r="E360" s="112" t="s">
        <v>96</v>
      </c>
      <c r="F360" s="113"/>
      <c r="G360" s="112" t="s">
        <v>97</v>
      </c>
      <c r="H360" s="113"/>
      <c r="I360" s="113"/>
      <c r="J360" s="113"/>
    </row>
    <row r="361" spans="2:28" ht="13" customHeight="1" x14ac:dyDescent="0.55000000000000004">
      <c r="E361" s="112" t="s">
        <v>98</v>
      </c>
      <c r="F361" s="113"/>
      <c r="G361" s="112" t="s">
        <v>99</v>
      </c>
      <c r="H361" s="113"/>
      <c r="I361" s="113"/>
      <c r="J361" s="113"/>
    </row>
    <row r="362" spans="2:28" ht="13" customHeight="1" x14ac:dyDescent="0.55000000000000004">
      <c r="E362" s="112" t="s">
        <v>98</v>
      </c>
      <c r="F362" s="113"/>
      <c r="G362" s="112" t="s">
        <v>100</v>
      </c>
      <c r="H362" s="113"/>
      <c r="I362" s="113"/>
      <c r="J362" s="113"/>
    </row>
    <row r="363" spans="2:28" ht="13" customHeight="1" x14ac:dyDescent="0.55000000000000004">
      <c r="E363" s="112" t="s">
        <v>101</v>
      </c>
      <c r="F363" s="113"/>
      <c r="G363" s="112" t="s">
        <v>102</v>
      </c>
      <c r="H363" s="113"/>
      <c r="I363" s="113"/>
      <c r="J363" s="113"/>
    </row>
    <row r="364" spans="2:28" ht="13" customHeight="1" x14ac:dyDescent="0.55000000000000004">
      <c r="E364" s="112" t="s">
        <v>103</v>
      </c>
      <c r="F364" s="113"/>
      <c r="G364" s="112" t="s">
        <v>104</v>
      </c>
      <c r="H364" s="113"/>
      <c r="I364" s="113"/>
      <c r="J364" s="113"/>
    </row>
  </sheetData>
  <mergeCells count="12">
    <mergeCell ref="G358:H35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58"/>
  <sheetViews>
    <sheetView topLeftCell="A5" zoomScale="96" zoomScaleNormal="96" workbookViewId="0">
      <pane xSplit="1" ySplit="3" topLeftCell="B345" activePane="bottomRight" state="frozen"/>
      <selection activeCell="A5" sqref="A5"/>
      <selection pane="topRight" activeCell="B5" sqref="B5"/>
      <selection pane="bottomLeft" activeCell="A8" sqref="A8"/>
      <selection pane="bottomRight" activeCell="B351" sqref="B351"/>
    </sheetView>
  </sheetViews>
  <sheetFormatPr defaultRowHeight="18" x14ac:dyDescent="0.55000000000000004"/>
  <cols>
    <col min="1" max="1" width="9.33203125" style="45" bestFit="1" customWidth="1"/>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9" t="s">
        <v>130</v>
      </c>
      <c r="C4" s="320"/>
      <c r="D4" s="320"/>
      <c r="E4" s="320"/>
      <c r="F4" s="320"/>
      <c r="G4" s="320"/>
      <c r="H4" s="320"/>
      <c r="I4" s="320"/>
      <c r="J4" s="320"/>
      <c r="K4" s="321"/>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2" t="s">
        <v>76</v>
      </c>
      <c r="B5" s="326" t="s">
        <v>134</v>
      </c>
      <c r="C5" s="324"/>
      <c r="D5" s="324"/>
      <c r="E5" s="324"/>
      <c r="F5" s="327" t="s">
        <v>135</v>
      </c>
      <c r="G5" s="324" t="s">
        <v>131</v>
      </c>
      <c r="H5" s="324"/>
      <c r="I5" s="324"/>
      <c r="J5" s="324" t="s">
        <v>132</v>
      </c>
      <c r="K5" s="325"/>
      <c r="L5" s="311" t="s">
        <v>69</v>
      </c>
      <c r="M5" s="312"/>
      <c r="N5" s="315" t="s">
        <v>9</v>
      </c>
      <c r="O5" s="316"/>
      <c r="P5" s="343" t="s">
        <v>128</v>
      </c>
      <c r="Q5" s="344"/>
      <c r="R5" s="344"/>
      <c r="S5" s="345"/>
      <c r="T5" s="351" t="s">
        <v>88</v>
      </c>
      <c r="U5" s="352"/>
      <c r="V5" s="352"/>
      <c r="W5" s="352"/>
      <c r="X5" s="353"/>
      <c r="Y5" s="131"/>
      <c r="Z5" s="322" t="s">
        <v>76</v>
      </c>
      <c r="AA5" s="363" t="s">
        <v>161</v>
      </c>
      <c r="AB5" s="364"/>
      <c r="AC5" s="365"/>
      <c r="AD5" s="359" t="s">
        <v>142</v>
      </c>
      <c r="AE5" s="360"/>
      <c r="AF5" s="338"/>
      <c r="AG5" s="338"/>
      <c r="AH5" s="338"/>
      <c r="AI5" s="338"/>
      <c r="AJ5" s="361"/>
      <c r="AK5" s="337" t="s">
        <v>143</v>
      </c>
      <c r="AL5" s="338"/>
      <c r="AM5" s="338"/>
      <c r="AN5" s="338"/>
      <c r="AO5" s="338"/>
      <c r="AP5" s="339"/>
      <c r="AQ5" s="337" t="s">
        <v>144</v>
      </c>
      <c r="AR5" s="338"/>
      <c r="AS5" s="338"/>
      <c r="AT5" s="338"/>
      <c r="AU5" s="338"/>
      <c r="AV5" s="349"/>
    </row>
    <row r="6" spans="1:87" ht="18" customHeight="1" x14ac:dyDescent="0.55000000000000004">
      <c r="A6" s="322"/>
      <c r="B6" s="330" t="s">
        <v>148</v>
      </c>
      <c r="C6" s="331"/>
      <c r="D6" s="334" t="s">
        <v>86</v>
      </c>
      <c r="E6" s="332" t="s">
        <v>136</v>
      </c>
      <c r="F6" s="328"/>
      <c r="G6" s="334" t="s">
        <v>133</v>
      </c>
      <c r="H6" s="334" t="s">
        <v>9</v>
      </c>
      <c r="I6" s="334" t="s">
        <v>86</v>
      </c>
      <c r="J6" s="334" t="s">
        <v>133</v>
      </c>
      <c r="K6" s="335" t="s">
        <v>9</v>
      </c>
      <c r="L6" s="313"/>
      <c r="M6" s="314"/>
      <c r="N6" s="317"/>
      <c r="O6" s="318"/>
      <c r="P6" s="346"/>
      <c r="Q6" s="347"/>
      <c r="R6" s="347"/>
      <c r="S6" s="348"/>
      <c r="T6" s="354"/>
      <c r="U6" s="355"/>
      <c r="V6" s="355"/>
      <c r="W6" s="355"/>
      <c r="X6" s="356"/>
      <c r="Y6" s="131"/>
      <c r="Z6" s="322"/>
      <c r="AA6" s="366"/>
      <c r="AB6" s="367"/>
      <c r="AC6" s="368"/>
      <c r="AD6" s="357" t="s">
        <v>141</v>
      </c>
      <c r="AE6" s="358"/>
      <c r="AF6" s="341"/>
      <c r="AG6" s="341" t="s">
        <v>140</v>
      </c>
      <c r="AH6" s="341"/>
      <c r="AI6" s="341" t="s">
        <v>132</v>
      </c>
      <c r="AJ6" s="362"/>
      <c r="AK6" s="340" t="s">
        <v>141</v>
      </c>
      <c r="AL6" s="341"/>
      <c r="AM6" s="341" t="s">
        <v>140</v>
      </c>
      <c r="AN6" s="341"/>
      <c r="AO6" s="341" t="s">
        <v>132</v>
      </c>
      <c r="AP6" s="342"/>
      <c r="AQ6" s="340" t="s">
        <v>141</v>
      </c>
      <c r="AR6" s="341"/>
      <c r="AS6" s="341" t="s">
        <v>140</v>
      </c>
      <c r="AT6" s="341"/>
      <c r="AU6" s="341" t="s">
        <v>132</v>
      </c>
      <c r="AV6" s="350"/>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3"/>
      <c r="B7" s="141" t="s">
        <v>133</v>
      </c>
      <c r="C7" s="133" t="s">
        <v>9</v>
      </c>
      <c r="D7" s="329"/>
      <c r="E7" s="333"/>
      <c r="F7" s="329"/>
      <c r="G7" s="329"/>
      <c r="H7" s="329"/>
      <c r="I7" s="329"/>
      <c r="J7" s="329"/>
      <c r="K7" s="336"/>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3"/>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10" t="s">
        <v>176</v>
      </c>
      <c r="AY7" s="310"/>
      <c r="AZ7" s="310"/>
      <c r="BA7" s="310"/>
      <c r="BB7" s="310"/>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3">
        <f t="shared" ref="CG190:CG253" si="246">+AD190</f>
        <v>9</v>
      </c>
      <c r="CH190" s="1">
        <f t="shared" ref="CH190:CH253" si="247">+Z190</f>
        <v>44014</v>
      </c>
      <c r="CI190" s="284">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5">
        <f t="shared" si="246"/>
        <v>5</v>
      </c>
      <c r="CH191" s="1">
        <f t="shared" si="247"/>
        <v>44015</v>
      </c>
      <c r="CI191" s="286">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5">
        <f t="shared" si="246"/>
        <v>11</v>
      </c>
      <c r="CH192" s="1">
        <f t="shared" si="247"/>
        <v>44016</v>
      </c>
      <c r="CI192" s="286">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5">
        <f t="shared" si="246"/>
        <v>10</v>
      </c>
      <c r="CH193" s="1">
        <f t="shared" si="247"/>
        <v>44017</v>
      </c>
      <c r="CI193" s="286">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5">
        <f t="shared" si="246"/>
        <v>17</v>
      </c>
      <c r="CH194" s="1">
        <f t="shared" si="247"/>
        <v>44018</v>
      </c>
      <c r="CI194" s="286">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5">
        <f t="shared" si="246"/>
        <v>14</v>
      </c>
      <c r="CH195" s="1">
        <f t="shared" si="247"/>
        <v>44019</v>
      </c>
      <c r="CI195" s="286">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5">
        <f t="shared" si="246"/>
        <v>24</v>
      </c>
      <c r="CH196" s="1">
        <f t="shared" si="247"/>
        <v>44020</v>
      </c>
      <c r="CI196" s="286">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5">
        <f t="shared" si="246"/>
        <v>42</v>
      </c>
      <c r="CH197" s="1">
        <f t="shared" si="247"/>
        <v>44021</v>
      </c>
      <c r="CI197" s="286">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5">
        <f t="shared" si="246"/>
        <v>38</v>
      </c>
      <c r="CH198" s="1">
        <f t="shared" si="247"/>
        <v>44022</v>
      </c>
      <c r="CI198" s="286">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5">
        <f t="shared" si="246"/>
        <v>28</v>
      </c>
      <c r="CH199" s="1">
        <f t="shared" si="247"/>
        <v>44023</v>
      </c>
      <c r="CI199" s="286">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5">
        <f t="shared" si="246"/>
        <v>38</v>
      </c>
      <c r="CH200" s="1">
        <f t="shared" si="247"/>
        <v>44024</v>
      </c>
      <c r="CI200" s="286">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5">
        <f t="shared" si="246"/>
        <v>52</v>
      </c>
      <c r="CH201" s="1">
        <f t="shared" si="247"/>
        <v>44025</v>
      </c>
      <c r="CI201" s="286">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5">
        <f t="shared" si="246"/>
        <v>48</v>
      </c>
      <c r="CH202" s="1">
        <f t="shared" si="247"/>
        <v>44026</v>
      </c>
      <c r="CI202" s="286">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5">
        <f t="shared" si="246"/>
        <v>19</v>
      </c>
      <c r="CH203" s="1">
        <f t="shared" si="247"/>
        <v>44027</v>
      </c>
      <c r="CI203" s="286">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5">
        <f t="shared" si="246"/>
        <v>67</v>
      </c>
      <c r="CH204" s="1">
        <f t="shared" si="247"/>
        <v>44028</v>
      </c>
      <c r="CI204" s="286">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5">
        <f t="shared" si="246"/>
        <v>58</v>
      </c>
      <c r="CH205" s="1">
        <f t="shared" si="247"/>
        <v>44029</v>
      </c>
      <c r="CI205" s="286">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5">
        <f t="shared" si="246"/>
        <v>64</v>
      </c>
      <c r="CH206" s="1">
        <f t="shared" si="247"/>
        <v>44030</v>
      </c>
      <c r="CI206" s="286">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5">
        <f t="shared" si="246"/>
        <v>108</v>
      </c>
      <c r="CH207" s="1">
        <f t="shared" si="247"/>
        <v>44031</v>
      </c>
      <c r="CI207" s="286">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5">
        <f t="shared" si="246"/>
        <v>73</v>
      </c>
      <c r="CH208" s="1">
        <f t="shared" si="247"/>
        <v>44032</v>
      </c>
      <c r="CI208" s="286">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5">
        <f t="shared" si="246"/>
        <v>60</v>
      </c>
      <c r="CH209" s="1">
        <f t="shared" si="247"/>
        <v>44033</v>
      </c>
      <c r="CI209" s="286">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5">
        <f t="shared" si="246"/>
        <v>113</v>
      </c>
      <c r="CH210" s="1">
        <f t="shared" si="247"/>
        <v>44034</v>
      </c>
      <c r="CI210" s="286">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5">
        <f t="shared" si="246"/>
        <v>118</v>
      </c>
      <c r="CH211" s="1">
        <f t="shared" si="247"/>
        <v>44035</v>
      </c>
      <c r="CI211" s="286">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5">
        <f t="shared" si="246"/>
        <v>123</v>
      </c>
      <c r="CH212" s="1">
        <f t="shared" si="247"/>
        <v>44036</v>
      </c>
      <c r="CI212" s="286">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5">
        <f t="shared" si="246"/>
        <v>133</v>
      </c>
      <c r="CH213" s="1">
        <f t="shared" si="247"/>
        <v>44037</v>
      </c>
      <c r="CI213" s="286">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5">
        <f t="shared" si="246"/>
        <v>128</v>
      </c>
      <c r="CH214" s="1">
        <f t="shared" si="247"/>
        <v>44038</v>
      </c>
      <c r="CI214" s="286">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5">
        <f t="shared" si="246"/>
        <v>145</v>
      </c>
      <c r="CH215" s="1">
        <f t="shared" si="247"/>
        <v>44039</v>
      </c>
      <c r="CI215" s="286">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5">
        <f t="shared" si="246"/>
        <v>106</v>
      </c>
      <c r="CH216" s="1">
        <f t="shared" si="247"/>
        <v>44040</v>
      </c>
      <c r="CI216" s="286">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5">
        <f t="shared" si="246"/>
        <v>118</v>
      </c>
      <c r="CH217" s="1">
        <f t="shared" si="247"/>
        <v>44041</v>
      </c>
      <c r="CI217" s="286">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5">
        <f t="shared" si="246"/>
        <v>149</v>
      </c>
      <c r="CH218" s="1">
        <f t="shared" si="247"/>
        <v>44042</v>
      </c>
      <c r="CI218" s="286">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5">
        <f t="shared" si="246"/>
        <v>121</v>
      </c>
      <c r="CH219" s="1">
        <f t="shared" si="247"/>
        <v>44043</v>
      </c>
      <c r="CI219" s="286">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5">
        <f t="shared" si="246"/>
        <v>124</v>
      </c>
      <c r="CH220" s="1">
        <f t="shared" si="247"/>
        <v>44044</v>
      </c>
      <c r="CI220" s="286">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5">
        <f t="shared" si="246"/>
        <v>115</v>
      </c>
      <c r="CH221" s="1">
        <f t="shared" si="247"/>
        <v>44045</v>
      </c>
      <c r="CI221" s="286">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5">
        <f t="shared" si="246"/>
        <v>78</v>
      </c>
      <c r="CH222" s="1">
        <f t="shared" si="247"/>
        <v>44046</v>
      </c>
      <c r="CI222" s="286">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5">
        <f t="shared" si="246"/>
        <v>80</v>
      </c>
      <c r="CH223" s="1">
        <f t="shared" si="247"/>
        <v>44047</v>
      </c>
      <c r="CI223" s="286">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5">
        <f t="shared" si="246"/>
        <v>85</v>
      </c>
      <c r="CH224" s="1">
        <f t="shared" si="247"/>
        <v>44048</v>
      </c>
      <c r="CI224" s="286">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5">
        <f t="shared" si="246"/>
        <v>95</v>
      </c>
      <c r="CH225" s="1">
        <f t="shared" si="247"/>
        <v>44049</v>
      </c>
      <c r="CI225" s="286">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5">
        <f t="shared" si="246"/>
        <v>89</v>
      </c>
      <c r="CH226" s="1">
        <f t="shared" si="247"/>
        <v>44050</v>
      </c>
      <c r="CI226" s="286">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5">
        <f t="shared" si="246"/>
        <v>69</v>
      </c>
      <c r="CH227" s="1">
        <f t="shared" si="247"/>
        <v>44051</v>
      </c>
      <c r="CI227" s="286">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5">
        <f t="shared" si="246"/>
        <v>72</v>
      </c>
      <c r="CH228" s="1">
        <f t="shared" si="247"/>
        <v>44052</v>
      </c>
      <c r="CI228" s="286">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5">
        <f t="shared" si="246"/>
        <v>69</v>
      </c>
      <c r="CH229" s="1">
        <f t="shared" si="247"/>
        <v>44053</v>
      </c>
      <c r="CI229" s="286">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5">
        <f t="shared" si="246"/>
        <v>33</v>
      </c>
      <c r="CH230" s="1">
        <f t="shared" si="247"/>
        <v>44054</v>
      </c>
      <c r="CI230" s="286">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5">
        <f t="shared" si="246"/>
        <v>62</v>
      </c>
      <c r="CH231" s="1">
        <f t="shared" si="247"/>
        <v>44055</v>
      </c>
      <c r="CI231" s="286">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5">
        <f t="shared" si="246"/>
        <v>69</v>
      </c>
      <c r="CH232" s="1">
        <f t="shared" si="247"/>
        <v>44056</v>
      </c>
      <c r="CI232" s="286">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5">
        <f t="shared" si="246"/>
        <v>48</v>
      </c>
      <c r="CH233" s="1">
        <f t="shared" si="247"/>
        <v>44057</v>
      </c>
      <c r="CI233" s="286">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5">
        <f t="shared" si="246"/>
        <v>46</v>
      </c>
      <c r="CH234" s="1">
        <f t="shared" si="247"/>
        <v>44058</v>
      </c>
      <c r="CI234" s="286">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5">
        <f t="shared" si="246"/>
        <v>74</v>
      </c>
      <c r="CH235" s="1">
        <f t="shared" si="247"/>
        <v>44059</v>
      </c>
      <c r="CI235" s="286">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5">
        <f t="shared" si="246"/>
        <v>44</v>
      </c>
      <c r="CH236" s="1">
        <f t="shared" si="247"/>
        <v>44060</v>
      </c>
      <c r="CI236" s="286">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5">
        <f t="shared" si="246"/>
        <v>36</v>
      </c>
      <c r="CH237" s="1">
        <f t="shared" si="247"/>
        <v>44061</v>
      </c>
      <c r="CI237" s="286">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5">
        <f t="shared" si="246"/>
        <v>26</v>
      </c>
      <c r="CH238" s="1">
        <f t="shared" si="247"/>
        <v>44062</v>
      </c>
      <c r="CI238" s="286">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5">
        <f t="shared" si="246"/>
        <v>18</v>
      </c>
      <c r="CH239" s="1">
        <f t="shared" si="247"/>
        <v>44063</v>
      </c>
      <c r="CI239" s="286">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5">
        <f t="shared" si="246"/>
        <v>27</v>
      </c>
      <c r="CH240" s="1">
        <f t="shared" si="247"/>
        <v>44064</v>
      </c>
      <c r="CI240" s="286">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5">
        <f t="shared" si="246"/>
        <v>26</v>
      </c>
      <c r="CH241" s="1">
        <f t="shared" si="247"/>
        <v>44065</v>
      </c>
      <c r="CI241" s="286">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5">
        <f t="shared" si="246"/>
        <v>25</v>
      </c>
      <c r="CH242" s="1">
        <f t="shared" si="247"/>
        <v>44066</v>
      </c>
      <c r="CI242" s="286">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5">
        <f t="shared" si="246"/>
        <v>9</v>
      </c>
      <c r="CH243" s="1">
        <f t="shared" si="247"/>
        <v>44067</v>
      </c>
      <c r="CI243" s="286">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5">
        <f t="shared" si="246"/>
        <v>19</v>
      </c>
      <c r="CH244" s="1">
        <f t="shared" si="247"/>
        <v>44068</v>
      </c>
      <c r="CI244" s="286">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5">
        <f t="shared" si="246"/>
        <v>24</v>
      </c>
      <c r="CH245" s="1">
        <f t="shared" si="247"/>
        <v>44069</v>
      </c>
      <c r="CI245" s="286">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5">
        <f t="shared" si="246"/>
        <v>21</v>
      </c>
      <c r="CH246" s="1">
        <f t="shared" si="247"/>
        <v>44070</v>
      </c>
      <c r="CI246" s="286">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5">
        <f t="shared" si="246"/>
        <v>13</v>
      </c>
      <c r="CH247" s="1">
        <f t="shared" si="247"/>
        <v>44071</v>
      </c>
      <c r="CI247" s="286">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5">
        <f t="shared" si="246"/>
        <v>18</v>
      </c>
      <c r="CH248" s="1">
        <f t="shared" si="247"/>
        <v>44072</v>
      </c>
      <c r="CI248" s="286">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5">
        <f t="shared" si="246"/>
        <v>15</v>
      </c>
      <c r="CH249" s="1">
        <f t="shared" si="247"/>
        <v>44073</v>
      </c>
      <c r="CI249" s="286">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5">
        <f t="shared" si="246"/>
        <v>9</v>
      </c>
      <c r="CH250" s="1">
        <f t="shared" si="247"/>
        <v>44074</v>
      </c>
      <c r="CI250" s="286">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5">
        <f t="shared" si="246"/>
        <v>12</v>
      </c>
      <c r="CH251" s="1">
        <f t="shared" si="247"/>
        <v>44075</v>
      </c>
      <c r="CI251" s="286">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5">
        <f t="shared" si="246"/>
        <v>8</v>
      </c>
      <c r="CH252" s="1">
        <f t="shared" si="247"/>
        <v>44076</v>
      </c>
      <c r="CI252" s="286">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5">
        <f t="shared" si="246"/>
        <v>8</v>
      </c>
      <c r="CH253" s="1">
        <f t="shared" si="247"/>
        <v>44077</v>
      </c>
      <c r="CI253" s="286">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5">
        <f t="shared" ref="CG254:CG317" si="2056">+AD254</f>
        <v>12</v>
      </c>
      <c r="CH254" s="1">
        <f t="shared" ref="CH254:CH317" si="2057">+Z254</f>
        <v>44078</v>
      </c>
      <c r="CI254" s="286">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5">
        <f t="shared" si="2056"/>
        <v>7</v>
      </c>
      <c r="CH255" s="1">
        <f t="shared" si="2057"/>
        <v>44079</v>
      </c>
      <c r="CI255" s="286">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5">
        <f t="shared" si="2056"/>
        <v>21</v>
      </c>
      <c r="CH256" s="1">
        <f t="shared" si="2057"/>
        <v>44080</v>
      </c>
      <c r="CI256" s="286">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5">
        <f t="shared" si="2056"/>
        <v>11</v>
      </c>
      <c r="CH257" s="1">
        <f t="shared" si="2057"/>
        <v>44081</v>
      </c>
      <c r="CI257" s="286">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5">
        <f t="shared" si="2056"/>
        <v>6</v>
      </c>
      <c r="CH258" s="1">
        <f t="shared" si="2057"/>
        <v>44082</v>
      </c>
      <c r="CI258" s="286">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5">
        <f t="shared" si="2056"/>
        <v>6</v>
      </c>
      <c r="CH259" s="1">
        <f t="shared" si="2057"/>
        <v>44083</v>
      </c>
      <c r="CI259" s="286">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5">
        <f t="shared" si="2056"/>
        <v>12</v>
      </c>
      <c r="CH260" s="1">
        <f t="shared" si="2057"/>
        <v>44084</v>
      </c>
      <c r="CI260" s="286">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5">
        <f t="shared" si="2056"/>
        <v>12</v>
      </c>
      <c r="CH261" s="1">
        <f t="shared" si="2057"/>
        <v>44085</v>
      </c>
      <c r="CI261" s="286">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5">
        <f t="shared" si="2056"/>
        <v>13</v>
      </c>
      <c r="CH262" s="1">
        <f t="shared" si="2057"/>
        <v>44086</v>
      </c>
      <c r="CI262" s="286">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5">
        <f t="shared" si="2056"/>
        <v>19</v>
      </c>
      <c r="CH263" s="1">
        <f t="shared" si="2057"/>
        <v>44087</v>
      </c>
      <c r="CI263" s="286">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5">
        <f t="shared" si="2056"/>
        <v>14</v>
      </c>
      <c r="CH264" s="1">
        <f t="shared" si="2057"/>
        <v>44088</v>
      </c>
      <c r="CI264" s="286">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5">
        <f t="shared" si="2056"/>
        <v>4</v>
      </c>
      <c r="CH265" s="1">
        <f t="shared" si="2057"/>
        <v>44089</v>
      </c>
      <c r="CI265" s="286">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5">
        <f t="shared" si="2056"/>
        <v>9</v>
      </c>
      <c r="CH266" s="1">
        <f t="shared" si="2057"/>
        <v>44090</v>
      </c>
      <c r="CI266" s="286">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5">
        <f t="shared" si="2056"/>
        <v>9</v>
      </c>
      <c r="CH267" s="1">
        <f t="shared" si="2057"/>
        <v>44091</v>
      </c>
      <c r="CI267" s="286">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5">
        <f t="shared" si="2056"/>
        <v>3</v>
      </c>
      <c r="CH268" s="1">
        <f t="shared" si="2057"/>
        <v>44092</v>
      </c>
      <c r="CI268" s="286">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5">
        <f t="shared" si="2056"/>
        <v>13</v>
      </c>
      <c r="CH269" s="1">
        <f t="shared" si="2057"/>
        <v>44093</v>
      </c>
      <c r="CI269" s="286">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5">
        <f t="shared" si="2056"/>
        <v>23</v>
      </c>
      <c r="CH270" s="1">
        <f t="shared" si="2057"/>
        <v>44094</v>
      </c>
      <c r="CI270" s="286">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5">
        <f t="shared" si="2056"/>
        <v>6</v>
      </c>
      <c r="CH271" s="1">
        <f t="shared" si="2057"/>
        <v>44095</v>
      </c>
      <c r="CI271" s="286">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5">
        <f t="shared" si="2056"/>
        <v>8</v>
      </c>
      <c r="CH272" s="1">
        <f t="shared" si="2057"/>
        <v>44096</v>
      </c>
      <c r="CI272" s="286">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5">
        <f t="shared" si="2056"/>
        <v>3</v>
      </c>
      <c r="CH273" s="1">
        <f t="shared" si="2057"/>
        <v>44097</v>
      </c>
      <c r="CI273" s="286">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5">
        <f t="shared" si="2056"/>
        <v>7</v>
      </c>
      <c r="CH274" s="1">
        <f t="shared" si="2057"/>
        <v>44098</v>
      </c>
      <c r="CI274" s="286">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5">
        <f t="shared" si="2056"/>
        <v>2</v>
      </c>
      <c r="CH275" s="1">
        <f t="shared" si="2057"/>
        <v>44099</v>
      </c>
      <c r="CI275" s="286">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5">
        <f t="shared" si="2056"/>
        <v>1</v>
      </c>
      <c r="CH276" s="1">
        <f t="shared" si="2057"/>
        <v>44100</v>
      </c>
      <c r="CI276" s="286">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5">
        <f t="shared" si="2056"/>
        <v>6</v>
      </c>
      <c r="CH277" s="1">
        <f t="shared" si="2057"/>
        <v>44101</v>
      </c>
      <c r="CI277" s="286">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5">
        <f t="shared" si="2056"/>
        <v>10</v>
      </c>
      <c r="CH278" s="1">
        <f t="shared" si="2057"/>
        <v>44102</v>
      </c>
      <c r="CI278" s="286">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5">
        <f t="shared" si="2056"/>
        <v>4</v>
      </c>
      <c r="CH279" s="1">
        <f t="shared" si="2057"/>
        <v>44103</v>
      </c>
      <c r="CI279" s="286">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5">
        <f t="shared" si="2056"/>
        <v>8</v>
      </c>
      <c r="CH280" s="1">
        <f t="shared" si="2057"/>
        <v>44104</v>
      </c>
      <c r="CI280" s="286">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5">
        <f t="shared" si="2056"/>
        <v>10</v>
      </c>
      <c r="CH281" s="1">
        <f t="shared" si="2057"/>
        <v>44105</v>
      </c>
      <c r="CI281" s="286">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5">
        <f t="shared" si="2056"/>
        <v>7</v>
      </c>
      <c r="CH282" s="1">
        <f t="shared" si="2057"/>
        <v>44106</v>
      </c>
      <c r="CI282" s="286">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5">
        <f t="shared" si="2056"/>
        <v>4</v>
      </c>
      <c r="CH283" s="1">
        <f t="shared" si="2057"/>
        <v>44107</v>
      </c>
      <c r="CI283" s="286">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5">
        <f t="shared" si="2056"/>
        <v>5</v>
      </c>
      <c r="CH284" s="1">
        <f t="shared" si="2057"/>
        <v>44108</v>
      </c>
      <c r="CI284" s="286">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5">
        <f t="shared" si="2056"/>
        <v>11</v>
      </c>
      <c r="CH285" s="1">
        <f t="shared" si="2057"/>
        <v>44109</v>
      </c>
      <c r="CI285" s="286">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5">
        <f t="shared" si="2056"/>
        <v>8</v>
      </c>
      <c r="CH286" s="1">
        <f t="shared" si="2057"/>
        <v>44110</v>
      </c>
      <c r="CI286" s="286">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5">
        <f t="shared" si="2056"/>
        <v>11</v>
      </c>
      <c r="CH287" s="1">
        <f t="shared" si="2057"/>
        <v>44111</v>
      </c>
      <c r="CI287" s="286">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5">
        <f t="shared" si="2056"/>
        <v>18</v>
      </c>
      <c r="CH288" s="1">
        <f t="shared" si="2057"/>
        <v>44112</v>
      </c>
      <c r="CI288" s="286">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5">
        <f t="shared" si="2056"/>
        <v>8</v>
      </c>
      <c r="CH289" s="1">
        <f t="shared" si="2057"/>
        <v>44113</v>
      </c>
      <c r="CI289" s="286">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5">
        <f t="shared" si="2056"/>
        <v>6</v>
      </c>
      <c r="CH290" s="1">
        <f t="shared" si="2057"/>
        <v>44114</v>
      </c>
      <c r="CI290" s="286">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5">
        <f t="shared" si="2056"/>
        <v>7</v>
      </c>
      <c r="CH291" s="1">
        <f t="shared" si="2057"/>
        <v>44115</v>
      </c>
      <c r="CI291" s="286">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5">
        <f t="shared" si="2056"/>
        <v>11</v>
      </c>
      <c r="CH292" s="1">
        <f t="shared" si="2057"/>
        <v>44116</v>
      </c>
      <c r="CI292" s="286">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5">
        <f t="shared" si="2056"/>
        <v>8</v>
      </c>
      <c r="CH293" s="1">
        <f t="shared" si="2057"/>
        <v>44117</v>
      </c>
      <c r="CI293" s="286">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5">
        <f t="shared" si="2056"/>
        <v>0</v>
      </c>
      <c r="CH294" s="1">
        <f t="shared" si="2057"/>
        <v>44118</v>
      </c>
      <c r="CI294" s="286">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5">
        <f t="shared" si="2056"/>
        <v>12</v>
      </c>
      <c r="CH295" s="1">
        <f t="shared" si="2057"/>
        <v>44119</v>
      </c>
      <c r="CI295" s="286">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5">
        <f t="shared" si="2056"/>
        <v>7</v>
      </c>
      <c r="CH296" s="1">
        <f t="shared" si="2057"/>
        <v>44120</v>
      </c>
      <c r="CI296" s="286">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5">
        <f t="shared" si="2056"/>
        <v>17</v>
      </c>
      <c r="CH297" s="1">
        <f t="shared" si="2057"/>
        <v>44121</v>
      </c>
      <c r="CI297" s="286">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5">
        <f t="shared" si="2056"/>
        <v>4</v>
      </c>
      <c r="CH298" s="1">
        <f t="shared" si="2057"/>
        <v>44122</v>
      </c>
      <c r="CI298" s="286">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5">
        <f t="shared" si="2056"/>
        <v>15</v>
      </c>
      <c r="CH299" s="1">
        <f t="shared" si="2057"/>
        <v>44123</v>
      </c>
      <c r="CI299" s="286">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5">
        <f t="shared" si="2056"/>
        <v>5</v>
      </c>
      <c r="CH300" s="1">
        <f t="shared" si="2057"/>
        <v>44124</v>
      </c>
      <c r="CI300" s="286">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5">
        <f t="shared" si="2056"/>
        <v>8</v>
      </c>
      <c r="CH301" s="1">
        <f t="shared" si="2057"/>
        <v>44125</v>
      </c>
      <c r="CI301" s="286">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5">
        <f t="shared" si="2056"/>
        <v>11</v>
      </c>
      <c r="CH302" s="1">
        <f t="shared" si="2057"/>
        <v>44126</v>
      </c>
      <c r="CI302" s="286">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5">
        <f t="shared" si="2056"/>
        <v>4</v>
      </c>
      <c r="CH303" s="1">
        <f t="shared" si="2057"/>
        <v>44127</v>
      </c>
      <c r="CI303" s="286">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5">
        <f t="shared" si="2056"/>
        <v>5</v>
      </c>
      <c r="CH304" s="1">
        <f t="shared" si="2057"/>
        <v>44128</v>
      </c>
      <c r="CI304" s="286">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5">
        <f t="shared" si="2056"/>
        <v>6</v>
      </c>
      <c r="CH305" s="1">
        <f t="shared" si="2057"/>
        <v>44129</v>
      </c>
      <c r="CI305" s="286">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5">
        <f t="shared" si="2056"/>
        <v>8</v>
      </c>
      <c r="CH306" s="1">
        <f t="shared" si="2057"/>
        <v>44130</v>
      </c>
      <c r="CI306" s="286">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5">
        <f t="shared" si="2056"/>
        <v>5</v>
      </c>
      <c r="CH307" s="1">
        <f t="shared" si="2057"/>
        <v>44131</v>
      </c>
      <c r="CI307" s="286">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5">
        <f t="shared" si="2056"/>
        <v>2</v>
      </c>
      <c r="CH308" s="1">
        <f t="shared" si="2057"/>
        <v>44132</v>
      </c>
      <c r="CI308" s="286">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5">
        <f t="shared" si="2056"/>
        <v>3</v>
      </c>
      <c r="CH309" s="1">
        <f t="shared" si="2057"/>
        <v>44133</v>
      </c>
      <c r="CI309" s="286">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5">
        <f t="shared" si="2056"/>
        <v>7</v>
      </c>
      <c r="CH310" s="1">
        <f t="shared" si="2057"/>
        <v>44134</v>
      </c>
      <c r="CI310" s="286">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5">
        <f t="shared" si="2056"/>
        <v>3</v>
      </c>
      <c r="CH311" s="1">
        <f t="shared" si="2057"/>
        <v>44135</v>
      </c>
      <c r="CI311" s="286">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5">
        <f t="shared" si="2056"/>
        <v>7</v>
      </c>
      <c r="CH312" s="1">
        <f t="shared" si="2057"/>
        <v>44136</v>
      </c>
      <c r="CI312" s="286">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5">
        <f t="shared" si="2056"/>
        <v>6</v>
      </c>
      <c r="CH313" s="1">
        <f t="shared" si="2057"/>
        <v>44137</v>
      </c>
      <c r="CI313" s="286">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5">
        <f t="shared" si="2056"/>
        <v>9</v>
      </c>
      <c r="CH314" s="1">
        <f t="shared" si="2057"/>
        <v>44138</v>
      </c>
      <c r="CI314" s="286">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5">
        <f t="shared" si="2056"/>
        <v>3</v>
      </c>
      <c r="CH315" s="1">
        <f t="shared" si="2057"/>
        <v>44139</v>
      </c>
      <c r="CI315" s="286">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5">
        <f t="shared" si="2056"/>
        <v>7</v>
      </c>
      <c r="CH316" s="1">
        <f t="shared" si="2057"/>
        <v>44140</v>
      </c>
      <c r="CI316" s="286">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5">
        <f t="shared" si="2056"/>
        <v>6</v>
      </c>
      <c r="CH317" s="1">
        <f t="shared" si="2057"/>
        <v>44141</v>
      </c>
      <c r="CI317" s="286">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5">
        <f t="shared" ref="CG318:CG345" si="4847">+AD318</f>
        <v>3</v>
      </c>
      <c r="CH318" s="1">
        <f t="shared" ref="CH318:CH345" si="4848">+Z318</f>
        <v>44142</v>
      </c>
      <c r="CI318" s="286">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5">
        <f t="shared" si="4847"/>
        <v>10</v>
      </c>
      <c r="CH319" s="1">
        <f t="shared" si="4848"/>
        <v>44143</v>
      </c>
      <c r="CI319" s="286">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5">
        <f t="shared" si="4847"/>
        <v>6</v>
      </c>
      <c r="CH320" s="1">
        <f t="shared" si="4848"/>
        <v>44144</v>
      </c>
      <c r="CI320" s="286">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5">
        <f t="shared" si="4847"/>
        <v>9</v>
      </c>
      <c r="CH321" s="1">
        <f t="shared" si="4848"/>
        <v>44145</v>
      </c>
      <c r="CI321" s="286">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5">
        <f t="shared" si="4847"/>
        <v>18</v>
      </c>
      <c r="CH322" s="1">
        <f t="shared" si="4848"/>
        <v>44146</v>
      </c>
      <c r="CI322" s="286">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5">
        <f t="shared" si="4847"/>
        <v>23</v>
      </c>
      <c r="CH323" s="1">
        <f t="shared" si="4848"/>
        <v>44147</v>
      </c>
      <c r="CI323" s="286">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5">
        <f t="shared" si="4847"/>
        <v>6</v>
      </c>
      <c r="CH324" s="1">
        <f t="shared" si="4848"/>
        <v>44148</v>
      </c>
      <c r="CI324" s="286">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5">
        <f t="shared" si="4847"/>
        <v>8</v>
      </c>
      <c r="CH325" s="1">
        <f t="shared" si="4848"/>
        <v>44149</v>
      </c>
      <c r="CI325" s="286">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5">
        <f t="shared" si="4847"/>
        <v>14</v>
      </c>
      <c r="CH326" s="1">
        <f t="shared" si="4848"/>
        <v>44150</v>
      </c>
      <c r="CI326" s="286">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5">
        <f t="shared" si="4847"/>
        <v>8</v>
      </c>
      <c r="CH327" s="1">
        <f t="shared" si="4848"/>
        <v>44151</v>
      </c>
      <c r="CI327" s="286">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5">
        <f t="shared" si="4847"/>
        <v>4</v>
      </c>
      <c r="CH328" s="1">
        <f t="shared" si="4848"/>
        <v>44152</v>
      </c>
      <c r="CI328" s="286">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5">
        <f t="shared" si="4847"/>
        <v>9</v>
      </c>
      <c r="CH329" s="1">
        <f t="shared" si="4848"/>
        <v>44153</v>
      </c>
      <c r="CI329" s="286">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5">
        <f t="shared" si="4847"/>
        <v>12</v>
      </c>
      <c r="CH330" s="1">
        <f t="shared" si="4848"/>
        <v>44154</v>
      </c>
      <c r="CI330" s="286">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5">
        <f t="shared" si="4847"/>
        <v>26</v>
      </c>
      <c r="CH331" s="1">
        <f t="shared" si="4848"/>
        <v>44155</v>
      </c>
      <c r="CI331" s="286">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5">
        <f t="shared" si="4847"/>
        <v>43</v>
      </c>
      <c r="CH332" s="1">
        <f t="shared" si="4848"/>
        <v>44156</v>
      </c>
      <c r="CI332" s="286">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5">
        <f t="shared" si="4847"/>
        <v>68</v>
      </c>
      <c r="CH333" s="1">
        <f t="shared" si="4848"/>
        <v>44157</v>
      </c>
      <c r="CI333" s="286">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5">
        <f t="shared" si="4847"/>
        <v>73</v>
      </c>
      <c r="CH334" s="1">
        <f t="shared" si="4848"/>
        <v>44158</v>
      </c>
      <c r="CI334" s="286">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5">
        <f t="shared" si="4847"/>
        <v>80</v>
      </c>
      <c r="CH335" s="1">
        <f t="shared" si="4848"/>
        <v>44159</v>
      </c>
      <c r="CI335" s="286">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5">
        <f t="shared" si="4847"/>
        <v>85</v>
      </c>
      <c r="CH336" s="1">
        <f t="shared" si="4848"/>
        <v>44160</v>
      </c>
      <c r="CI336" s="286">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5">
        <f t="shared" si="4847"/>
        <v>81</v>
      </c>
      <c r="CH337" s="1">
        <f t="shared" si="4848"/>
        <v>44161</v>
      </c>
      <c r="CI337" s="286">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5">
        <f t="shared" si="4847"/>
        <v>92</v>
      </c>
      <c r="CH338" s="1">
        <f t="shared" si="4848"/>
        <v>44162</v>
      </c>
      <c r="CI338" s="286">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5">
        <f t="shared" si="4847"/>
        <v>84</v>
      </c>
      <c r="CH339" s="1">
        <f t="shared" si="4848"/>
        <v>44163</v>
      </c>
      <c r="CI339" s="286">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5">
        <f t="shared" si="4847"/>
        <v>115</v>
      </c>
      <c r="CH340" s="1">
        <f t="shared" si="4848"/>
        <v>44164</v>
      </c>
      <c r="CI340" s="286">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5">
        <f t="shared" si="4847"/>
        <v>76</v>
      </c>
      <c r="CH341" s="1">
        <f t="shared" si="4848"/>
        <v>44165</v>
      </c>
      <c r="CI341" s="286">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5">
        <f t="shared" si="4847"/>
        <v>82</v>
      </c>
      <c r="CH342" s="1">
        <f t="shared" si="4848"/>
        <v>44166</v>
      </c>
      <c r="CI342" s="286">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5">
        <f t="shared" si="4847"/>
        <v>103</v>
      </c>
      <c r="CH343" s="1">
        <f t="shared" si="4848"/>
        <v>44167</v>
      </c>
      <c r="CI343" s="286">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5">
        <f t="shared" si="4847"/>
        <v>90</v>
      </c>
      <c r="CH344" s="1">
        <f t="shared" si="4848"/>
        <v>44168</v>
      </c>
      <c r="CI344" s="286">
        <f t="shared" si="4849"/>
        <v>1</v>
      </c>
    </row>
    <row r="345" spans="1:87" ht="18" customHeight="1" thickBot="1" x14ac:dyDescent="0.6">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51" si="5947">+BA344+1</f>
        <v>128</v>
      </c>
      <c r="BB345" s="130">
        <v>0</v>
      </c>
      <c r="BC345" s="27">
        <f t="shared" ref="BC345" si="5948">+BC344+BB345</f>
        <v>22</v>
      </c>
      <c r="BD345" s="239">
        <f t="shared" ref="BD345:BD351"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7">
        <f t="shared" si="4847"/>
        <v>112</v>
      </c>
      <c r="CH345" s="1">
        <f t="shared" si="4848"/>
        <v>44169</v>
      </c>
      <c r="CI345" s="288">
        <f t="shared" si="4849"/>
        <v>1</v>
      </c>
    </row>
    <row r="346" spans="1:87" ht="18" customHeight="1" thickBot="1" x14ac:dyDescent="0.6">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7">
        <f t="shared" ref="CG346" si="6022">+AD346</f>
        <v>101</v>
      </c>
      <c r="CH346" s="1">
        <f t="shared" ref="CH346" si="6023">+Z346</f>
        <v>44170</v>
      </c>
      <c r="CI346" s="288">
        <f t="shared" ref="CI346" si="6024">+AI346</f>
        <v>0</v>
      </c>
    </row>
    <row r="347" spans="1:87" ht="18" customHeight="1" thickBot="1" x14ac:dyDescent="0.6">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7">
        <f t="shared" ref="CG347" si="6070">+AD347</f>
        <v>95</v>
      </c>
      <c r="CH347" s="1">
        <f t="shared" ref="CH347" si="6071">+Z347</f>
        <v>44171</v>
      </c>
      <c r="CI347" s="288">
        <f t="shared" ref="CI347" si="6072">+AI347</f>
        <v>0</v>
      </c>
    </row>
    <row r="348" spans="1:87" ht="18" customHeight="1" thickBot="1" x14ac:dyDescent="0.6">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7">
        <f t="shared" ref="CG348" si="6118">+AD348</f>
        <v>78</v>
      </c>
      <c r="CH348" s="1">
        <f t="shared" ref="CH348" si="6119">+Z348</f>
        <v>44172</v>
      </c>
      <c r="CI348" s="288">
        <f t="shared" ref="CI348" si="6120">+AI348</f>
        <v>0</v>
      </c>
    </row>
    <row r="349" spans="1:87" ht="18" customHeight="1" thickBot="1" x14ac:dyDescent="0.6">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7">
        <f t="shared" ref="CG349" si="6166">+AD349</f>
        <v>100</v>
      </c>
      <c r="CH349" s="1">
        <f t="shared" ref="CH349" si="6167">+Z349</f>
        <v>44173</v>
      </c>
      <c r="CI349" s="288">
        <f t="shared" ref="CI349" si="6168">+AI349</f>
        <v>0</v>
      </c>
    </row>
    <row r="350" spans="1:87" ht="18" customHeight="1" thickBot="1" x14ac:dyDescent="0.6">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7">
        <f t="shared" ref="CG350" si="6215">+AD350</f>
        <v>104</v>
      </c>
      <c r="CH350" s="1">
        <f t="shared" ref="CH350" si="6216">+Z350</f>
        <v>44174</v>
      </c>
      <c r="CI350" s="288">
        <f t="shared" ref="CI350" si="6217">+AI350</f>
        <v>2</v>
      </c>
    </row>
    <row r="351" spans="1:87" ht="18" customHeight="1" thickBot="1" x14ac:dyDescent="0.6">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7">
        <f t="shared" ref="CG351" si="6265">+AD351</f>
        <v>112</v>
      </c>
      <c r="CH351" s="1">
        <f t="shared" ref="CH351" si="6266">+Z351</f>
        <v>44175</v>
      </c>
      <c r="CI351" s="288">
        <f t="shared" ref="CI351" si="6267">+AI351</f>
        <v>0</v>
      </c>
    </row>
    <row r="352" spans="1:87" ht="18" customHeight="1" x14ac:dyDescent="0.55000000000000004">
      <c r="A352" s="180"/>
      <c r="B352" s="241"/>
      <c r="C352" s="155"/>
      <c r="D352" s="155"/>
      <c r="E352" s="147"/>
      <c r="F352" s="147"/>
      <c r="G352" s="147"/>
      <c r="H352" s="135"/>
      <c r="I352" s="147"/>
      <c r="J352" s="135"/>
      <c r="K352" s="42"/>
      <c r="L352" s="146"/>
      <c r="M352" s="147"/>
      <c r="N352" s="135"/>
      <c r="O352" s="135"/>
      <c r="P352" s="147"/>
      <c r="Q352" s="147"/>
      <c r="R352" s="135"/>
      <c r="S352" s="135"/>
      <c r="T352" s="147"/>
      <c r="U352" s="147"/>
      <c r="V352" s="135"/>
      <c r="W352" s="42"/>
      <c r="X352" s="148"/>
      <c r="Z352" s="75"/>
      <c r="AA352" s="231"/>
      <c r="AB352" s="231"/>
      <c r="AC352" s="232"/>
      <c r="AD352" s="184"/>
      <c r="AE352" s="244"/>
      <c r="AF352" s="156"/>
      <c r="AG352" s="185"/>
      <c r="AH352" s="156"/>
      <c r="AI352" s="185"/>
      <c r="AJ352" s="186"/>
      <c r="AK352" s="187"/>
      <c r="AL352" s="156"/>
      <c r="AM352" s="185"/>
      <c r="AN352" s="156"/>
      <c r="AO352" s="185"/>
      <c r="AP352" s="188"/>
      <c r="AQ352" s="187"/>
      <c r="AR352" s="156"/>
      <c r="AS352" s="185"/>
      <c r="AT352" s="156"/>
      <c r="AU352" s="185"/>
      <c r="AV352" s="189"/>
      <c r="AW352" s="256"/>
      <c r="AX352" s="238"/>
      <c r="AY352" s="6"/>
      <c r="AZ352" s="239"/>
      <c r="BA352" s="239"/>
      <c r="BB352" s="130"/>
      <c r="BC352" s="27"/>
      <c r="BD352" s="239"/>
      <c r="BE352" s="230"/>
      <c r="BF352" s="132"/>
      <c r="BG352" s="230"/>
      <c r="BH352" s="132"/>
      <c r="BI352" s="1"/>
      <c r="BL352" s="1"/>
      <c r="BO352" s="257"/>
      <c r="BS352" s="257"/>
      <c r="BW352" s="257"/>
      <c r="CA352" s="257"/>
      <c r="CD352" s="257"/>
    </row>
    <row r="353" spans="1:71" ht="18" customHeight="1" x14ac:dyDescent="0.55000000000000004">
      <c r="A353" s="180"/>
      <c r="B353" s="147"/>
      <c r="C353" s="155"/>
      <c r="D353" s="155"/>
      <c r="E353" s="147"/>
      <c r="F353" s="147"/>
      <c r="G353" s="147"/>
      <c r="H353" s="135"/>
      <c r="I353" s="147"/>
      <c r="J353" s="135"/>
      <c r="K353" s="42"/>
      <c r="L353" s="146"/>
      <c r="M353" s="147"/>
      <c r="N353" s="135"/>
      <c r="O353" s="135"/>
      <c r="P353" s="147"/>
      <c r="Q353" s="147"/>
      <c r="R353" s="135"/>
      <c r="S353" s="135"/>
      <c r="T353" s="147"/>
      <c r="U353" s="147"/>
      <c r="V353" s="135"/>
      <c r="W353" s="42"/>
      <c r="X353" s="148"/>
      <c r="Z353" s="75"/>
      <c r="AA353" s="231"/>
      <c r="AB353" s="231"/>
      <c r="AC353" s="232"/>
      <c r="AD353" s="184"/>
      <c r="AE353" s="244"/>
      <c r="AF353" s="156"/>
      <c r="AG353" s="185"/>
      <c r="AH353" s="156"/>
      <c r="AI353" s="185"/>
      <c r="AJ353" s="186"/>
      <c r="AK353" s="187"/>
      <c r="AL353" s="156"/>
      <c r="AM353" s="185"/>
      <c r="AN353" s="156"/>
      <c r="AO353" s="185"/>
      <c r="AP353" s="188"/>
      <c r="AQ353" s="187"/>
      <c r="AR353" s="156"/>
      <c r="AS353" s="185"/>
      <c r="AT353" s="156"/>
      <c r="AU353" s="185"/>
      <c r="AV353" s="189"/>
      <c r="AX353"/>
      <c r="AY353"/>
      <c r="AZ353"/>
      <c r="BB353"/>
      <c r="BP353" s="45"/>
      <c r="BQ353" s="45"/>
      <c r="BR353" s="45"/>
      <c r="BS353" s="45"/>
    </row>
    <row r="354" spans="1:71" ht="7" customHeight="1" thickBot="1" x14ac:dyDescent="0.6">
      <c r="A354" s="66"/>
      <c r="B354" s="146"/>
      <c r="C354" s="155"/>
      <c r="D354" s="147"/>
      <c r="E354" s="147"/>
      <c r="F354" s="147"/>
      <c r="G354" s="147"/>
      <c r="H354" s="135"/>
      <c r="I354" s="147"/>
      <c r="J354" s="135"/>
      <c r="K354" s="148"/>
      <c r="L354" s="146"/>
      <c r="M354" s="147"/>
      <c r="N354" s="135"/>
      <c r="O354" s="135"/>
      <c r="P354" s="147"/>
      <c r="Q354" s="147"/>
      <c r="R354" s="135"/>
      <c r="S354" s="135"/>
      <c r="T354" s="147"/>
      <c r="U354" s="147"/>
      <c r="V354" s="135"/>
      <c r="W354" s="42"/>
      <c r="X354" s="148"/>
      <c r="Z354" s="66"/>
      <c r="AA354" s="64"/>
      <c r="AB354" s="64"/>
      <c r="AC354" s="64"/>
      <c r="AD354" s="184"/>
      <c r="AE354" s="244"/>
      <c r="AF354" s="156"/>
      <c r="AG354" s="185"/>
      <c r="AH354" s="156"/>
      <c r="AI354" s="185"/>
      <c r="AJ354" s="186"/>
      <c r="AK354" s="187"/>
      <c r="AL354" s="156"/>
      <c r="AM354" s="185"/>
      <c r="AN354" s="156"/>
      <c r="AO354" s="185"/>
      <c r="AP354" s="188"/>
      <c r="AQ354" s="187"/>
      <c r="AR354" s="156"/>
      <c r="AS354" s="185"/>
      <c r="AT354" s="156"/>
      <c r="AU354" s="185"/>
      <c r="AV354" s="189"/>
    </row>
    <row r="355" spans="1:71" x14ac:dyDescent="0.55000000000000004">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row>
    <row r="356" spans="1:71" x14ac:dyDescent="0.55000000000000004">
      <c r="AI356" s="261">
        <f>SUM(AI189:AI353)</f>
        <v>107</v>
      </c>
      <c r="BB356" s="45">
        <f>219-172</f>
        <v>47</v>
      </c>
    </row>
    <row r="357" spans="1:71" x14ac:dyDescent="0.55000000000000004">
      <c r="L357">
        <f>SUM(L97:L356)</f>
        <v>5715</v>
      </c>
      <c r="P357">
        <f>SUM(P97:P356)</f>
        <v>815</v>
      </c>
      <c r="AD357">
        <f>SUM(AD188:AD194)</f>
        <v>82</v>
      </c>
    </row>
    <row r="358" spans="1:71" x14ac:dyDescent="0.55000000000000004">
      <c r="A358" s="130"/>
      <c r="D358">
        <f>SUM(B229:B259)</f>
        <v>435</v>
      </c>
      <c r="Z358" s="130"/>
      <c r="AA358" s="130"/>
      <c r="AB358" s="130"/>
      <c r="AC358" s="130"/>
      <c r="AF358">
        <f>SUM(AD188:AD353)</f>
        <v>6088</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22"/>
  <sheetViews>
    <sheetView workbookViewId="0">
      <pane xSplit="3" ySplit="1" topLeftCell="AA106" activePane="bottomRight" state="frozen"/>
      <selection pane="topRight" activeCell="C1" sqref="C1"/>
      <selection pane="bottomLeft" activeCell="A2" sqref="A2"/>
      <selection pane="bottomRight" activeCell="AE113" sqref="AE11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13"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41"/>
      <c r="C114" s="1"/>
      <c r="AB114" s="281">
        <v>1</v>
      </c>
    </row>
    <row r="115" spans="2:30" s="266" customFormat="1" ht="5" customHeight="1" x14ac:dyDescent="0.55000000000000004">
      <c r="B115" s="265"/>
      <c r="C115" s="264"/>
      <c r="AA115" s="5"/>
    </row>
    <row r="116" spans="2:30" ht="5.5" customHeight="1" x14ac:dyDescent="0.55000000000000004">
      <c r="B116" s="258"/>
      <c r="C116" s="1"/>
    </row>
    <row r="117" spans="2:30" x14ac:dyDescent="0.55000000000000004">
      <c r="B117">
        <f>SUM(B2:B116)</f>
        <v>1621</v>
      </c>
      <c r="C117" s="1" t="s">
        <v>348</v>
      </c>
      <c r="D117" s="27">
        <f>SUM(D2:D116)</f>
        <v>521</v>
      </c>
      <c r="E117" s="27">
        <f>SUM(E2:E116)</f>
        <v>288</v>
      </c>
      <c r="F117" s="27">
        <f>SUM(F2:F116)</f>
        <v>186</v>
      </c>
      <c r="G117" s="27">
        <f>SUM(G2:G116)</f>
        <v>144</v>
      </c>
      <c r="H117" s="27">
        <f>SUM(H2:H116)</f>
        <v>131</v>
      </c>
      <c r="J117">
        <f t="shared" ref="J117:Z117" si="227">SUM(J2:J116)</f>
        <v>17</v>
      </c>
      <c r="K117">
        <f t="shared" si="227"/>
        <v>6</v>
      </c>
      <c r="L117">
        <f t="shared" si="227"/>
        <v>13</v>
      </c>
      <c r="M117">
        <f t="shared" si="227"/>
        <v>9</v>
      </c>
      <c r="N117">
        <f t="shared" si="227"/>
        <v>23</v>
      </c>
      <c r="O117">
        <f t="shared" si="227"/>
        <v>19</v>
      </c>
      <c r="P117">
        <f t="shared" si="227"/>
        <v>1</v>
      </c>
      <c r="Q117">
        <f t="shared" si="227"/>
        <v>10</v>
      </c>
      <c r="R117">
        <f t="shared" si="227"/>
        <v>1</v>
      </c>
      <c r="S117">
        <f t="shared" si="227"/>
        <v>16</v>
      </c>
      <c r="T117">
        <f t="shared" si="227"/>
        <v>28</v>
      </c>
      <c r="U117">
        <f t="shared" si="227"/>
        <v>46</v>
      </c>
      <c r="V117">
        <f t="shared" si="227"/>
        <v>16</v>
      </c>
      <c r="W117">
        <f t="shared" si="227"/>
        <v>20</v>
      </c>
      <c r="X117">
        <f t="shared" si="227"/>
        <v>75</v>
      </c>
      <c r="Y117">
        <f t="shared" si="227"/>
        <v>33</v>
      </c>
      <c r="Z117">
        <f t="shared" si="227"/>
        <v>18</v>
      </c>
    </row>
    <row r="118" spans="2:30" x14ac:dyDescent="0.55000000000000004">
      <c r="C118" s="1"/>
    </row>
    <row r="119" spans="2:30" ht="5" customHeight="1" x14ac:dyDescent="0.55000000000000004">
      <c r="C119" s="1"/>
    </row>
    <row r="122" spans="2:30" x14ac:dyDescent="0.55000000000000004">
      <c r="B122" s="241"/>
      <c r="J12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61" zoomScale="55" zoomScaleNormal="55" workbookViewId="0">
      <selection activeCell="R83" sqref="R83"/>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57"/>
  <sheetViews>
    <sheetView topLeftCell="A2" workbookViewId="0">
      <pane xSplit="2" ySplit="2" topLeftCell="G147" activePane="bottomRight" state="frozen"/>
      <selection activeCell="O24" sqref="O24"/>
      <selection pane="topRight" activeCell="O24" sqref="O24"/>
      <selection pane="bottomLeft" activeCell="O24" sqref="O24"/>
      <selection pane="bottomRight" activeCell="H155" sqref="H155:Z155"/>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1" customWidth="1"/>
    <col min="13" max="14" width="4.83203125" customWidth="1"/>
    <col min="15" max="15" width="6.6640625" bestFit="1" customWidth="1"/>
    <col min="16" max="16" width="8.5" bestFit="1" customWidth="1"/>
    <col min="17" max="17" width="4.83203125" bestFit="1" customWidth="1"/>
    <col min="18" max="18" width="4.83203125" style="271"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4" t="s">
        <v>406</v>
      </c>
      <c r="M3" s="248" t="s">
        <v>132</v>
      </c>
      <c r="N3" s="248" t="s">
        <v>9</v>
      </c>
      <c r="O3" s="251" t="s">
        <v>182</v>
      </c>
      <c r="P3" s="251" t="s">
        <v>183</v>
      </c>
      <c r="Q3" s="251" t="s">
        <v>233</v>
      </c>
      <c r="R3" s="270"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5"/>
      <c r="M5" s="5"/>
      <c r="N5" s="249"/>
      <c r="O5" s="5">
        <v>3</v>
      </c>
      <c r="P5" s="5"/>
      <c r="Q5" s="5"/>
      <c r="R5" s="272"/>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5"/>
      <c r="M6" s="5"/>
      <c r="N6" s="249"/>
      <c r="O6" s="5"/>
      <c r="P6" s="5"/>
      <c r="Q6" s="5"/>
      <c r="R6" s="272"/>
      <c r="S6" s="5"/>
      <c r="T6" s="5"/>
      <c r="U6" s="1">
        <v>44026</v>
      </c>
      <c r="X6" s="45">
        <v>0</v>
      </c>
      <c r="Z6" s="45">
        <v>0</v>
      </c>
    </row>
    <row r="7" spans="1:26" x14ac:dyDescent="0.55000000000000004">
      <c r="A7">
        <v>3</v>
      </c>
      <c r="C7" s="45" t="s">
        <v>191</v>
      </c>
      <c r="D7" t="s">
        <v>192</v>
      </c>
      <c r="E7">
        <v>36</v>
      </c>
      <c r="H7" s="5">
        <v>5</v>
      </c>
      <c r="I7" s="249">
        <f>+I5+H7</f>
        <v>6</v>
      </c>
      <c r="J7" s="5"/>
      <c r="K7" s="249"/>
      <c r="L7" s="275"/>
      <c r="M7" s="5"/>
      <c r="N7" s="249"/>
      <c r="O7" s="5">
        <v>8</v>
      </c>
      <c r="P7" s="5"/>
      <c r="Q7" s="5"/>
      <c r="R7" s="272"/>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5"/>
      <c r="M8" s="5"/>
      <c r="N8" s="249"/>
      <c r="O8" s="5">
        <v>0</v>
      </c>
      <c r="P8" s="5"/>
      <c r="Q8" s="5"/>
      <c r="R8" s="272"/>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5"/>
      <c r="M9" s="5"/>
      <c r="N9" s="249"/>
      <c r="O9" s="5">
        <v>12</v>
      </c>
      <c r="P9" s="5"/>
      <c r="Q9" s="5"/>
      <c r="R9" s="272"/>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5"/>
      <c r="M10" s="5"/>
      <c r="N10" s="249"/>
      <c r="O10" s="5">
        <v>18</v>
      </c>
      <c r="P10" s="5"/>
      <c r="Q10" s="5"/>
      <c r="R10" s="272"/>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5"/>
      <c r="M11" s="5"/>
      <c r="N11" s="249"/>
      <c r="O11" s="5">
        <v>9</v>
      </c>
      <c r="P11" s="5"/>
      <c r="Q11" s="5"/>
      <c r="R11" s="272"/>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5"/>
      <c r="M12" s="5"/>
      <c r="N12" s="249"/>
      <c r="O12" s="5">
        <v>5</v>
      </c>
      <c r="P12" s="5"/>
      <c r="Q12" s="5"/>
      <c r="R12" s="272"/>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5"/>
      <c r="M13" s="5"/>
      <c r="N13" s="249"/>
      <c r="O13" s="5">
        <v>14</v>
      </c>
      <c r="P13" s="5"/>
      <c r="Q13" s="5"/>
      <c r="R13" s="272"/>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5"/>
      <c r="M14" s="5"/>
      <c r="N14" s="249"/>
      <c r="O14" s="5">
        <v>24</v>
      </c>
      <c r="P14" s="5">
        <v>16</v>
      </c>
      <c r="Q14" s="5"/>
      <c r="R14" s="272"/>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5"/>
      <c r="M15" s="5"/>
      <c r="N15" s="249"/>
      <c r="O15" s="5">
        <v>19</v>
      </c>
      <c r="P15" s="5">
        <v>11</v>
      </c>
      <c r="Q15" s="5"/>
      <c r="R15" s="272"/>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5"/>
      <c r="M16" s="5"/>
      <c r="N16" s="249"/>
      <c r="O16" s="5">
        <v>38</v>
      </c>
      <c r="P16" s="5">
        <v>9</v>
      </c>
      <c r="Q16" s="5"/>
      <c r="R16" s="272"/>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6"/>
      <c r="M17" s="5">
        <v>0</v>
      </c>
      <c r="N17" s="253">
        <v>3</v>
      </c>
      <c r="O17" s="5">
        <v>38</v>
      </c>
      <c r="P17" s="5">
        <v>5</v>
      </c>
      <c r="Q17" s="5"/>
      <c r="R17" s="272"/>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7"/>
      <c r="M18" s="5">
        <v>0</v>
      </c>
      <c r="N18" s="254">
        <f t="shared" ref="N18:N42" si="10">+N17+M18</f>
        <v>3</v>
      </c>
      <c r="O18" s="5">
        <v>38</v>
      </c>
      <c r="P18" s="5">
        <v>15</v>
      </c>
      <c r="Q18" s="5"/>
      <c r="R18" s="272"/>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7"/>
      <c r="M19" s="5"/>
      <c r="N19" s="254">
        <f t="shared" si="10"/>
        <v>3</v>
      </c>
      <c r="O19" s="130">
        <v>13</v>
      </c>
      <c r="P19" s="5">
        <v>18</v>
      </c>
      <c r="Q19" s="5"/>
      <c r="R19" s="272"/>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7"/>
      <c r="M20" s="5"/>
      <c r="N20" s="254">
        <f t="shared" si="10"/>
        <v>3</v>
      </c>
      <c r="O20" s="130">
        <v>15</v>
      </c>
      <c r="P20" s="5">
        <v>43</v>
      </c>
      <c r="Q20" s="6">
        <v>4</v>
      </c>
      <c r="R20" s="273"/>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7"/>
      <c r="M21" s="5"/>
      <c r="N21" s="254">
        <f t="shared" si="10"/>
        <v>3</v>
      </c>
      <c r="O21" s="130">
        <v>18</v>
      </c>
      <c r="P21" s="5">
        <v>8</v>
      </c>
      <c r="Q21" s="6"/>
      <c r="R21" s="273"/>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7"/>
      <c r="M22" s="5"/>
      <c r="N22" s="254">
        <f t="shared" si="10"/>
        <v>3</v>
      </c>
      <c r="O22" s="130">
        <v>0</v>
      </c>
      <c r="P22" s="5">
        <v>30</v>
      </c>
      <c r="Q22" s="6">
        <v>5</v>
      </c>
      <c r="R22" s="273"/>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7"/>
      <c r="M23" s="5"/>
      <c r="N23" s="254">
        <f t="shared" si="10"/>
        <v>3</v>
      </c>
      <c r="O23" s="130">
        <v>8</v>
      </c>
      <c r="P23" s="5"/>
      <c r="Q23" s="6">
        <v>7</v>
      </c>
      <c r="R23" s="273"/>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7"/>
      <c r="M24" s="5"/>
      <c r="N24" s="254">
        <f t="shared" si="10"/>
        <v>3</v>
      </c>
      <c r="O24" s="130">
        <v>9</v>
      </c>
      <c r="P24" s="5"/>
      <c r="Q24" s="6">
        <v>6</v>
      </c>
      <c r="R24" s="273"/>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7"/>
      <c r="M25" s="5"/>
      <c r="N25" s="254">
        <f t="shared" si="10"/>
        <v>3</v>
      </c>
      <c r="O25" s="130">
        <v>8</v>
      </c>
      <c r="P25" s="5"/>
      <c r="Q25" s="6">
        <v>4</v>
      </c>
      <c r="R25" s="273"/>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7"/>
      <c r="M26" s="5"/>
      <c r="N26" s="254">
        <f t="shared" si="10"/>
        <v>3</v>
      </c>
      <c r="O26" s="130">
        <v>9</v>
      </c>
      <c r="P26" s="5"/>
      <c r="Q26" s="6">
        <v>11</v>
      </c>
      <c r="R26" s="273"/>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7"/>
      <c r="M27" s="5"/>
      <c r="N27" s="254">
        <f t="shared" si="10"/>
        <v>3</v>
      </c>
      <c r="O27" s="130">
        <v>13</v>
      </c>
      <c r="P27" s="5"/>
      <c r="Q27" s="6">
        <v>5</v>
      </c>
      <c r="R27" s="273"/>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7"/>
      <c r="M28" s="5"/>
      <c r="N28" s="254">
        <f t="shared" si="10"/>
        <v>3</v>
      </c>
      <c r="O28" s="130">
        <v>12</v>
      </c>
      <c r="P28" s="5"/>
      <c r="Q28" s="6">
        <v>4</v>
      </c>
      <c r="R28" s="273"/>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7"/>
      <c r="M29" s="5"/>
      <c r="N29" s="254">
        <f t="shared" si="10"/>
        <v>3</v>
      </c>
      <c r="O29" s="130">
        <v>10</v>
      </c>
      <c r="P29" s="5"/>
      <c r="Q29" s="6">
        <v>12</v>
      </c>
      <c r="R29" s="273"/>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7"/>
      <c r="M30" s="5"/>
      <c r="N30" s="254">
        <f t="shared" si="10"/>
        <v>3</v>
      </c>
      <c r="O30" s="130">
        <v>8</v>
      </c>
      <c r="P30" s="5"/>
      <c r="Q30" s="6">
        <v>9</v>
      </c>
      <c r="R30" s="273"/>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7"/>
      <c r="M31" s="5"/>
      <c r="N31" s="254">
        <f t="shared" si="10"/>
        <v>3</v>
      </c>
      <c r="O31" s="130">
        <v>0</v>
      </c>
      <c r="P31" s="5"/>
      <c r="Q31" s="6">
        <v>4</v>
      </c>
      <c r="R31" s="273"/>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7"/>
      <c r="M32" s="5"/>
      <c r="N32" s="254">
        <f t="shared" si="10"/>
        <v>3</v>
      </c>
      <c r="O32" s="130">
        <v>7</v>
      </c>
      <c r="P32" s="5"/>
      <c r="Q32" s="6">
        <v>7</v>
      </c>
      <c r="R32" s="273"/>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7"/>
      <c r="M33" s="5"/>
      <c r="N33" s="254">
        <f t="shared" si="10"/>
        <v>3</v>
      </c>
      <c r="O33" s="130">
        <v>11</v>
      </c>
      <c r="P33" s="5"/>
      <c r="Q33" s="6">
        <v>3</v>
      </c>
      <c r="R33" s="273"/>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7"/>
      <c r="M34" s="5"/>
      <c r="N34" s="254">
        <f t="shared" si="10"/>
        <v>3</v>
      </c>
      <c r="O34" s="130">
        <v>8</v>
      </c>
      <c r="P34" s="5"/>
      <c r="Q34" s="6">
        <v>8</v>
      </c>
      <c r="R34" s="273"/>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7"/>
      <c r="M35" s="5"/>
      <c r="N35" s="254">
        <f t="shared" si="10"/>
        <v>3</v>
      </c>
      <c r="O35" s="130">
        <v>5</v>
      </c>
      <c r="P35" s="5"/>
      <c r="Q35" s="6">
        <v>6</v>
      </c>
      <c r="R35" s="273"/>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7"/>
      <c r="M36" s="5"/>
      <c r="N36" s="254">
        <f t="shared" si="10"/>
        <v>3</v>
      </c>
      <c r="O36" s="130">
        <v>4</v>
      </c>
      <c r="P36" s="5"/>
      <c r="Q36" s="6">
        <v>5</v>
      </c>
      <c r="R36" s="273"/>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7"/>
      <c r="M37" s="5"/>
      <c r="N37" s="254">
        <f t="shared" si="10"/>
        <v>3</v>
      </c>
      <c r="O37" s="130">
        <v>2</v>
      </c>
      <c r="P37" s="5"/>
      <c r="Q37" s="6">
        <v>5</v>
      </c>
      <c r="R37" s="273"/>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7"/>
      <c r="M38" s="5"/>
      <c r="N38" s="254">
        <f t="shared" si="10"/>
        <v>3</v>
      </c>
      <c r="O38" s="130">
        <v>5</v>
      </c>
      <c r="P38" s="5"/>
      <c r="Q38" s="6">
        <v>3</v>
      </c>
      <c r="R38" s="273"/>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7"/>
      <c r="M39" s="5"/>
      <c r="N39" s="254">
        <f t="shared" si="10"/>
        <v>3</v>
      </c>
      <c r="O39" s="130">
        <v>1</v>
      </c>
      <c r="P39" s="5"/>
      <c r="Q39" s="6">
        <v>2</v>
      </c>
      <c r="R39" s="273"/>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7"/>
      <c r="M40" s="5"/>
      <c r="N40" s="254">
        <f t="shared" si="10"/>
        <v>3</v>
      </c>
      <c r="O40" s="130">
        <v>1</v>
      </c>
      <c r="P40" s="5"/>
      <c r="Q40" s="6">
        <v>4</v>
      </c>
      <c r="R40" s="273"/>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7"/>
      <c r="M41" s="5"/>
      <c r="N41" s="254">
        <f t="shared" si="10"/>
        <v>3</v>
      </c>
      <c r="O41" s="130">
        <v>0</v>
      </c>
      <c r="P41" s="5"/>
      <c r="Q41" s="6">
        <v>12</v>
      </c>
      <c r="R41" s="273"/>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7"/>
      <c r="M42" s="5"/>
      <c r="N42" s="254">
        <f t="shared" si="10"/>
        <v>3</v>
      </c>
      <c r="O42" s="130">
        <v>0</v>
      </c>
      <c r="P42" s="5"/>
      <c r="Q42" s="6">
        <v>7</v>
      </c>
      <c r="R42" s="273"/>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7"/>
      <c r="M43" s="5"/>
      <c r="N43" s="254">
        <f t="shared" ref="N43" si="100">+N42+M43</f>
        <v>3</v>
      </c>
      <c r="O43" s="130">
        <v>0</v>
      </c>
      <c r="P43" s="5"/>
      <c r="Q43" s="6">
        <v>12</v>
      </c>
      <c r="R43" s="273"/>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7"/>
      <c r="M44" s="5"/>
      <c r="N44" s="254">
        <f t="shared" ref="N44:N46" si="107">+N43+M44</f>
        <v>3</v>
      </c>
      <c r="O44" s="130">
        <v>0</v>
      </c>
      <c r="P44" s="5"/>
      <c r="Q44" s="6">
        <v>15</v>
      </c>
      <c r="R44" s="273"/>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7"/>
      <c r="M45" s="5"/>
      <c r="N45" s="254">
        <f t="shared" si="107"/>
        <v>3</v>
      </c>
      <c r="O45" s="130">
        <v>0</v>
      </c>
      <c r="P45" s="5">
        <v>0</v>
      </c>
      <c r="Q45" s="6">
        <v>9</v>
      </c>
      <c r="R45" s="273"/>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7"/>
      <c r="M46" s="5"/>
      <c r="N46" s="254">
        <f t="shared" si="107"/>
        <v>3</v>
      </c>
      <c r="O46" s="130">
        <v>0</v>
      </c>
      <c r="P46" s="5"/>
      <c r="Q46" s="6">
        <v>12</v>
      </c>
      <c r="R46" s="273"/>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7"/>
      <c r="M47" s="5"/>
      <c r="N47" s="254">
        <f t="shared" ref="N47" si="124">+N46+M47</f>
        <v>3</v>
      </c>
      <c r="O47" s="130">
        <v>0</v>
      </c>
      <c r="P47" s="5"/>
      <c r="Q47" s="6">
        <v>8</v>
      </c>
      <c r="R47" s="273"/>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7"/>
      <c r="M48" s="5"/>
      <c r="N48" s="254">
        <f t="shared" ref="N48" si="132">+N47+M48</f>
        <v>3</v>
      </c>
      <c r="O48" s="130">
        <v>0</v>
      </c>
      <c r="P48" s="5"/>
      <c r="Q48" s="6">
        <v>5</v>
      </c>
      <c r="R48" s="273"/>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7"/>
      <c r="M49" s="5"/>
      <c r="N49" s="254">
        <f t="shared" ref="N49" si="141">+N48+M49</f>
        <v>3</v>
      </c>
      <c r="O49" s="130">
        <v>0</v>
      </c>
      <c r="P49" s="5"/>
      <c r="Q49" s="6">
        <v>6</v>
      </c>
      <c r="R49" s="273"/>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7"/>
      <c r="M50" s="5"/>
      <c r="N50" s="254">
        <f t="shared" ref="N50" si="150">+N49+M50</f>
        <v>3</v>
      </c>
      <c r="O50" s="130">
        <v>0</v>
      </c>
      <c r="P50" s="5"/>
      <c r="Q50" s="6">
        <v>3</v>
      </c>
      <c r="R50" s="273"/>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7"/>
      <c r="M51" s="5"/>
      <c r="N51" s="254">
        <f t="shared" ref="N51" si="158">+N50+M51</f>
        <v>3</v>
      </c>
      <c r="O51" s="130">
        <v>0</v>
      </c>
      <c r="P51" s="5"/>
      <c r="Q51" s="6">
        <v>5</v>
      </c>
      <c r="R51" s="273"/>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7"/>
      <c r="M52" s="5"/>
      <c r="N52" s="254">
        <f t="shared" ref="N52" si="166">+N51+M52</f>
        <v>3</v>
      </c>
      <c r="O52" s="130">
        <v>0</v>
      </c>
      <c r="P52" s="5"/>
      <c r="Q52" s="6">
        <v>5</v>
      </c>
      <c r="R52" s="273"/>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7"/>
      <c r="M53" s="5"/>
      <c r="N53" s="254">
        <f t="shared" ref="N53" si="174">+N52+M53</f>
        <v>3</v>
      </c>
      <c r="O53" s="130">
        <v>0</v>
      </c>
      <c r="P53" s="5"/>
      <c r="Q53" s="6">
        <v>5</v>
      </c>
      <c r="R53" s="273"/>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7"/>
      <c r="M54" s="5"/>
      <c r="N54" s="254">
        <f t="shared" ref="N54" si="182">+N53+M54</f>
        <v>3</v>
      </c>
      <c r="O54" s="130">
        <v>0</v>
      </c>
      <c r="P54" s="5"/>
      <c r="Q54" s="6">
        <v>6</v>
      </c>
      <c r="R54" s="273"/>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7"/>
      <c r="M55" s="5"/>
      <c r="N55" s="254">
        <f t="shared" ref="N55" si="190">+N54+M55</f>
        <v>3</v>
      </c>
      <c r="O55" s="130">
        <v>0</v>
      </c>
      <c r="P55" s="5"/>
      <c r="Q55" s="6">
        <v>5</v>
      </c>
      <c r="R55" s="273"/>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7"/>
      <c r="M56" s="5"/>
      <c r="N56" s="254">
        <f t="shared" ref="N56" si="198">+N55+M56</f>
        <v>3</v>
      </c>
      <c r="O56" s="130">
        <v>0</v>
      </c>
      <c r="P56" s="5"/>
      <c r="Q56" s="6">
        <v>2</v>
      </c>
      <c r="R56" s="273"/>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7"/>
      <c r="M57" s="5"/>
      <c r="N57" s="254">
        <f t="shared" ref="N57" si="206">+N56+M57</f>
        <v>3</v>
      </c>
      <c r="O57" s="130">
        <v>0</v>
      </c>
      <c r="P57" s="5"/>
      <c r="Q57" s="6">
        <v>1</v>
      </c>
      <c r="R57" s="273"/>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7"/>
      <c r="M58" s="5"/>
      <c r="N58" s="254">
        <f t="shared" ref="N58" si="214">+N57+M58</f>
        <v>3</v>
      </c>
      <c r="O58" s="130">
        <v>0</v>
      </c>
      <c r="P58" s="5"/>
      <c r="Q58" s="6">
        <v>2</v>
      </c>
      <c r="R58" s="273"/>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7"/>
      <c r="M59" s="5"/>
      <c r="N59" s="254">
        <f t="shared" ref="N59" si="222">+N58+M59</f>
        <v>3</v>
      </c>
      <c r="O59" s="130">
        <v>0</v>
      </c>
      <c r="P59" s="5"/>
      <c r="Q59" s="6">
        <v>2</v>
      </c>
      <c r="R59" s="273"/>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7"/>
      <c r="M60" s="5"/>
      <c r="N60" s="254">
        <f t="shared" ref="N60" si="230">+N59+M60</f>
        <v>3</v>
      </c>
      <c r="O60" s="130">
        <v>0</v>
      </c>
      <c r="P60" s="5"/>
      <c r="Q60" s="6">
        <v>1</v>
      </c>
      <c r="R60" s="273"/>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7"/>
      <c r="M61" s="5"/>
      <c r="N61" s="254">
        <f t="shared" ref="N61" si="237">+N60+M61</f>
        <v>3</v>
      </c>
      <c r="O61" s="130">
        <v>0</v>
      </c>
      <c r="P61" s="5"/>
      <c r="Q61" s="6">
        <v>1</v>
      </c>
      <c r="R61" s="273"/>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7"/>
      <c r="M62" s="5"/>
      <c r="N62" s="254">
        <f t="shared" ref="N62" si="245">+N61+M62</f>
        <v>3</v>
      </c>
      <c r="O62" s="130">
        <v>0</v>
      </c>
      <c r="P62" s="5"/>
      <c r="Q62" s="6">
        <v>0</v>
      </c>
      <c r="R62" s="273"/>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7"/>
      <c r="M63" s="5"/>
      <c r="N63" s="254">
        <f t="shared" ref="N63" si="253">+N62+M63</f>
        <v>3</v>
      </c>
      <c r="O63" s="130">
        <v>0</v>
      </c>
      <c r="P63" s="5"/>
      <c r="Q63" s="6">
        <v>0</v>
      </c>
      <c r="R63" s="273"/>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7"/>
      <c r="M64" s="5"/>
      <c r="N64" s="254">
        <f t="shared" ref="N64" si="261">+N63+M64</f>
        <v>3</v>
      </c>
      <c r="O64" s="130">
        <v>0</v>
      </c>
      <c r="P64" s="5"/>
      <c r="Q64" s="6">
        <v>0</v>
      </c>
      <c r="R64" s="273"/>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7"/>
      <c r="M65" s="5"/>
      <c r="N65" s="254">
        <f t="shared" ref="N65" si="269">+N64+M65</f>
        <v>3</v>
      </c>
      <c r="O65" s="130">
        <v>0</v>
      </c>
      <c r="P65" s="5"/>
      <c r="Q65" s="6">
        <v>0</v>
      </c>
      <c r="R65" s="273"/>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7"/>
      <c r="M66" s="5"/>
      <c r="N66" s="254">
        <f t="shared" ref="N66" si="277">+N65+M66</f>
        <v>3</v>
      </c>
      <c r="O66" s="130">
        <v>0</v>
      </c>
      <c r="P66" s="5"/>
      <c r="Q66" s="6">
        <v>0</v>
      </c>
      <c r="R66" s="273"/>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7"/>
      <c r="M67" s="5"/>
      <c r="N67" s="254">
        <f t="shared" ref="N67" si="285">+N66+M67</f>
        <v>3</v>
      </c>
      <c r="O67" s="130">
        <v>0</v>
      </c>
      <c r="P67" s="5"/>
      <c r="Q67" s="6">
        <v>0</v>
      </c>
      <c r="R67" s="273"/>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7"/>
      <c r="M68" s="5"/>
      <c r="N68" s="254">
        <f t="shared" ref="N68" si="293">+N67+M68</f>
        <v>3</v>
      </c>
      <c r="O68" s="130">
        <v>0</v>
      </c>
      <c r="P68" s="5"/>
      <c r="Q68" s="6">
        <v>0</v>
      </c>
      <c r="R68" s="273"/>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7"/>
      <c r="M69" s="5"/>
      <c r="N69" s="254">
        <f t="shared" ref="N69" si="301">+N68+M69</f>
        <v>3</v>
      </c>
      <c r="O69" s="130">
        <v>0</v>
      </c>
      <c r="P69" s="5"/>
      <c r="Q69" s="6">
        <v>0</v>
      </c>
      <c r="R69" s="273"/>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7"/>
      <c r="M70" s="5"/>
      <c r="N70" s="254">
        <f t="shared" ref="N70" si="309">+N69+M70</f>
        <v>3</v>
      </c>
      <c r="O70" s="130">
        <v>0</v>
      </c>
      <c r="P70" s="5"/>
      <c r="Q70" s="6">
        <v>0</v>
      </c>
      <c r="R70" s="273"/>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7"/>
      <c r="M71" s="5"/>
      <c r="N71" s="254">
        <f t="shared" ref="N71" si="317">+N70+M71</f>
        <v>3</v>
      </c>
      <c r="O71" s="130">
        <v>0</v>
      </c>
      <c r="P71" s="5"/>
      <c r="Q71" s="6">
        <v>0</v>
      </c>
      <c r="R71" s="273"/>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7"/>
      <c r="M72" s="5"/>
      <c r="N72" s="254">
        <f t="shared" ref="N72" si="326">+N71+M72</f>
        <v>3</v>
      </c>
      <c r="O72" s="130">
        <v>0</v>
      </c>
      <c r="P72" s="5"/>
      <c r="Q72" s="6">
        <v>0</v>
      </c>
      <c r="R72" s="273"/>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7"/>
      <c r="M73" s="5"/>
      <c r="N73" s="254">
        <f t="shared" ref="N73" si="334">+N72+M73</f>
        <v>3</v>
      </c>
      <c r="O73" s="130">
        <v>0</v>
      </c>
      <c r="P73" s="5"/>
      <c r="Q73" s="6">
        <v>0</v>
      </c>
      <c r="R73" s="273"/>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7"/>
      <c r="M74" s="5"/>
      <c r="N74" s="254">
        <f t="shared" ref="N74" si="342">+N73+M74</f>
        <v>3</v>
      </c>
      <c r="O74" s="130">
        <v>0</v>
      </c>
      <c r="P74" s="5"/>
      <c r="Q74" s="6">
        <v>0</v>
      </c>
      <c r="R74" s="273"/>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7"/>
      <c r="M75" s="5"/>
      <c r="N75" s="254">
        <f t="shared" ref="N75" si="350">+N74+M75</f>
        <v>3</v>
      </c>
      <c r="O75" s="130">
        <v>0</v>
      </c>
      <c r="P75" s="5"/>
      <c r="Q75" s="6">
        <v>0</v>
      </c>
      <c r="R75" s="273"/>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7"/>
      <c r="M76" s="5"/>
      <c r="N76" s="254">
        <f t="shared" ref="N76" si="358">+N75+M76</f>
        <v>3</v>
      </c>
      <c r="O76" s="130">
        <v>0</v>
      </c>
      <c r="P76" s="5"/>
      <c r="Q76" s="6">
        <v>0</v>
      </c>
      <c r="R76" s="273"/>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7"/>
      <c r="M77" s="5"/>
      <c r="N77" s="254">
        <f t="shared" ref="N77" si="366">+N76+M77</f>
        <v>3</v>
      </c>
      <c r="O77" s="130">
        <v>0</v>
      </c>
      <c r="P77" s="5"/>
      <c r="Q77" s="6">
        <v>0</v>
      </c>
      <c r="R77" s="273"/>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7"/>
      <c r="M78" s="5"/>
      <c r="N78" s="254">
        <f t="shared" ref="N78" si="374">+N77+M78</f>
        <v>3</v>
      </c>
      <c r="O78" s="130">
        <v>0</v>
      </c>
      <c r="P78" s="5"/>
      <c r="Q78" s="6">
        <v>0</v>
      </c>
      <c r="R78" s="273"/>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7"/>
      <c r="M79" s="5"/>
      <c r="N79" s="254">
        <f t="shared" ref="N79" si="382">+N78+M79</f>
        <v>3</v>
      </c>
      <c r="O79" s="130">
        <v>0</v>
      </c>
      <c r="P79" s="5"/>
      <c r="Q79" s="6">
        <v>0</v>
      </c>
      <c r="R79" s="273"/>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7"/>
      <c r="M80" s="5"/>
      <c r="N80" s="254">
        <f t="shared" ref="N80" si="390">+N79+M80</f>
        <v>3</v>
      </c>
      <c r="O80" s="130">
        <v>0</v>
      </c>
      <c r="P80" s="5"/>
      <c r="Q80" s="6">
        <v>0</v>
      </c>
      <c r="R80" s="273"/>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7"/>
      <c r="M81" s="5"/>
      <c r="N81" s="254">
        <f t="shared" ref="N81" si="399">+N80+M81</f>
        <v>3</v>
      </c>
      <c r="O81" s="130">
        <v>0</v>
      </c>
      <c r="P81" s="5"/>
      <c r="Q81" s="6">
        <v>0</v>
      </c>
      <c r="R81" s="273"/>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7"/>
      <c r="M82" s="5"/>
      <c r="N82" s="254">
        <f t="shared" ref="N82" si="408">+N81+M82</f>
        <v>3</v>
      </c>
      <c r="O82" s="130">
        <v>0</v>
      </c>
      <c r="P82" s="5"/>
      <c r="Q82" s="6">
        <v>0</v>
      </c>
      <c r="R82" s="273"/>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7"/>
      <c r="M83" s="5"/>
      <c r="N83" s="254">
        <f t="shared" ref="N83" si="416">+N82+M83</f>
        <v>3</v>
      </c>
      <c r="O83" s="130">
        <v>0</v>
      </c>
      <c r="P83" s="5"/>
      <c r="Q83" s="6">
        <v>0</v>
      </c>
      <c r="R83" s="273"/>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7"/>
      <c r="M84" s="5"/>
      <c r="N84" s="254">
        <f t="shared" ref="N84" si="424">+N83+M84</f>
        <v>3</v>
      </c>
      <c r="O84" s="130">
        <v>0</v>
      </c>
      <c r="P84" s="5"/>
      <c r="Q84" s="6">
        <v>0</v>
      </c>
      <c r="R84" s="273"/>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7"/>
      <c r="M85" s="5"/>
      <c r="N85" s="254">
        <f t="shared" ref="N85" si="432">+N84+M85</f>
        <v>3</v>
      </c>
      <c r="O85" s="130">
        <v>0</v>
      </c>
      <c r="P85" s="5"/>
      <c r="Q85" s="6">
        <v>0</v>
      </c>
      <c r="R85" s="273"/>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7"/>
      <c r="M86" s="5"/>
      <c r="N86" s="254">
        <f t="shared" ref="N86" si="440">+N85+M86</f>
        <v>3</v>
      </c>
      <c r="O86" s="130">
        <v>0</v>
      </c>
      <c r="P86" s="5"/>
      <c r="Q86" s="6">
        <v>0</v>
      </c>
      <c r="R86" s="273"/>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7"/>
      <c r="M87" s="5"/>
      <c r="N87" s="254">
        <f t="shared" ref="N87" si="448">+N86+M87</f>
        <v>3</v>
      </c>
      <c r="O87" s="130">
        <v>0</v>
      </c>
      <c r="P87" s="5"/>
      <c r="Q87" s="6">
        <v>0</v>
      </c>
      <c r="R87" s="273"/>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7"/>
      <c r="M88" s="5"/>
      <c r="N88" s="254">
        <f t="shared" ref="N88" si="456">+N87+M88</f>
        <v>3</v>
      </c>
      <c r="O88" s="130">
        <v>0</v>
      </c>
      <c r="P88" s="5"/>
      <c r="Q88" s="6">
        <v>0</v>
      </c>
      <c r="R88" s="273"/>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7"/>
      <c r="M89" s="5"/>
      <c r="N89" s="254">
        <f t="shared" ref="N89" si="464">+N88+M89</f>
        <v>3</v>
      </c>
      <c r="O89" s="130">
        <v>0</v>
      </c>
      <c r="P89" s="5"/>
      <c r="Q89" s="6">
        <v>0</v>
      </c>
      <c r="R89" s="273"/>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7"/>
      <c r="M90" s="5"/>
      <c r="N90" s="254">
        <f t="shared" ref="N90" si="472">+N89+M90</f>
        <v>3</v>
      </c>
      <c r="O90" s="130">
        <v>0</v>
      </c>
      <c r="P90" s="5"/>
      <c r="Q90" s="6">
        <v>0</v>
      </c>
      <c r="R90" s="273"/>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7"/>
      <c r="M91" s="5"/>
      <c r="N91" s="254">
        <f t="shared" ref="N91" si="480">+N90+M91</f>
        <v>3</v>
      </c>
      <c r="O91" s="130">
        <v>0</v>
      </c>
      <c r="P91" s="5"/>
      <c r="Q91" s="6">
        <v>0</v>
      </c>
      <c r="R91" s="273"/>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7"/>
      <c r="M92" s="5"/>
      <c r="N92" s="254">
        <f t="shared" ref="N92" si="488">+N91+M92</f>
        <v>3</v>
      </c>
      <c r="O92" s="130">
        <v>0</v>
      </c>
      <c r="P92" s="5"/>
      <c r="Q92" s="6">
        <v>0</v>
      </c>
      <c r="R92" s="273"/>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7"/>
      <c r="M93" s="5"/>
      <c r="N93" s="254">
        <f t="shared" ref="N93" si="496">+N92+M93</f>
        <v>3</v>
      </c>
      <c r="O93" s="130">
        <v>0</v>
      </c>
      <c r="P93" s="5"/>
      <c r="Q93" s="6">
        <v>0</v>
      </c>
      <c r="R93" s="273"/>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7"/>
      <c r="M94" s="5"/>
      <c r="N94" s="254">
        <f t="shared" ref="N94" si="504">+N93+M94</f>
        <v>3</v>
      </c>
      <c r="O94" s="130">
        <v>0</v>
      </c>
      <c r="P94" s="5"/>
      <c r="Q94" s="6">
        <v>0</v>
      </c>
      <c r="R94" s="273"/>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7"/>
      <c r="M95" s="5"/>
      <c r="N95" s="254">
        <f t="shared" ref="N95" si="512">+N94+M95</f>
        <v>3</v>
      </c>
      <c r="O95" s="130">
        <v>0</v>
      </c>
      <c r="P95" s="5"/>
      <c r="Q95" s="6">
        <v>0</v>
      </c>
      <c r="R95" s="273"/>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7"/>
      <c r="M96" s="5"/>
      <c r="N96" s="254">
        <f t="shared" ref="N96" si="520">+N95+M96</f>
        <v>3</v>
      </c>
      <c r="O96" s="130">
        <v>0</v>
      </c>
      <c r="P96" s="5"/>
      <c r="Q96" s="6">
        <v>0</v>
      </c>
      <c r="R96" s="273"/>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7"/>
      <c r="M97" s="5"/>
      <c r="N97" s="254">
        <f t="shared" ref="N97" si="528">+N96+M97</f>
        <v>3</v>
      </c>
      <c r="O97" s="130">
        <v>0</v>
      </c>
      <c r="P97" s="5"/>
      <c r="Q97" s="6">
        <v>0</v>
      </c>
      <c r="R97" s="273"/>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7"/>
      <c r="M98" s="5"/>
      <c r="N98" s="254">
        <f t="shared" ref="N98" si="536">+N97+M98</f>
        <v>3</v>
      </c>
      <c r="O98" s="130">
        <v>0</v>
      </c>
      <c r="P98" s="5"/>
      <c r="Q98" s="6">
        <v>0</v>
      </c>
      <c r="R98" s="273"/>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7"/>
      <c r="M99" s="5"/>
      <c r="N99" s="254">
        <f t="shared" ref="N99" si="544">+N98+M99</f>
        <v>3</v>
      </c>
      <c r="O99" s="130">
        <v>0</v>
      </c>
      <c r="P99" s="5"/>
      <c r="Q99" s="6">
        <v>0</v>
      </c>
      <c r="R99" s="273"/>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7"/>
      <c r="M100" s="5"/>
      <c r="N100" s="254">
        <f t="shared" ref="N100" si="552">+N99+M100</f>
        <v>3</v>
      </c>
      <c r="O100" s="130">
        <v>0</v>
      </c>
      <c r="P100" s="5"/>
      <c r="Q100" s="6">
        <v>0</v>
      </c>
      <c r="R100" s="273"/>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7"/>
      <c r="M101" s="5"/>
      <c r="N101" s="254">
        <f t="shared" ref="N101" si="560">+N100+M101</f>
        <v>3</v>
      </c>
      <c r="O101" s="130">
        <v>0</v>
      </c>
      <c r="P101" s="5"/>
      <c r="Q101" s="6">
        <v>0</v>
      </c>
      <c r="R101" s="273"/>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7"/>
      <c r="M102" s="5"/>
      <c r="N102" s="254">
        <f t="shared" ref="N102" si="568">+N101+M102</f>
        <v>3</v>
      </c>
      <c r="O102" s="130">
        <v>0</v>
      </c>
      <c r="P102" s="5"/>
      <c r="Q102" s="6">
        <v>0</v>
      </c>
      <c r="R102" s="273"/>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7"/>
      <c r="M103" s="5"/>
      <c r="N103" s="254">
        <f t="shared" ref="N103" si="576">+N102+M103</f>
        <v>3</v>
      </c>
      <c r="O103" s="130">
        <v>0</v>
      </c>
      <c r="P103" s="5"/>
      <c r="Q103" s="6">
        <v>0</v>
      </c>
      <c r="R103" s="273"/>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7"/>
      <c r="M104" s="5"/>
      <c r="N104" s="254">
        <f t="shared" ref="N104" si="585">+N103+M104</f>
        <v>3</v>
      </c>
      <c r="O104" s="130">
        <v>0</v>
      </c>
      <c r="P104" s="5"/>
      <c r="Q104" s="6">
        <v>0</v>
      </c>
      <c r="R104" s="273"/>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7"/>
      <c r="M105" s="5"/>
      <c r="N105" s="254">
        <f t="shared" ref="N105" si="593">+N104+M105</f>
        <v>3</v>
      </c>
      <c r="O105" s="130">
        <v>0</v>
      </c>
      <c r="P105" s="5"/>
      <c r="Q105" s="6">
        <v>0</v>
      </c>
      <c r="R105" s="273"/>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7"/>
      <c r="M106" s="5"/>
      <c r="N106" s="254">
        <f t="shared" ref="N106" si="601">+N105+M106</f>
        <v>3</v>
      </c>
      <c r="O106" s="130">
        <v>0</v>
      </c>
      <c r="P106" s="5"/>
      <c r="Q106" s="6">
        <v>0</v>
      </c>
      <c r="R106" s="273"/>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7"/>
      <c r="M107" s="5"/>
      <c r="N107" s="254">
        <f t="shared" ref="N107" si="609">+N106+M107</f>
        <v>3</v>
      </c>
      <c r="O107" s="130">
        <v>0</v>
      </c>
      <c r="P107" s="5"/>
      <c r="Q107" s="6">
        <v>0</v>
      </c>
      <c r="R107" s="273"/>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8">
        <f>+J108</f>
        <v>0</v>
      </c>
      <c r="M108" s="5"/>
      <c r="N108" s="254">
        <f t="shared" ref="N108" si="617">+N107+M108</f>
        <v>3</v>
      </c>
      <c r="O108" s="6">
        <v>1</v>
      </c>
      <c r="P108" s="5"/>
      <c r="Q108" s="6">
        <v>0</v>
      </c>
      <c r="R108" s="273">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8">
        <f>+L108+J109</f>
        <v>0</v>
      </c>
      <c r="M109" s="5"/>
      <c r="N109" s="254">
        <f t="shared" ref="N109" si="625">+N108+M109</f>
        <v>3</v>
      </c>
      <c r="O109" s="6">
        <v>137</v>
      </c>
      <c r="P109" s="5"/>
      <c r="Q109" s="6">
        <v>0</v>
      </c>
      <c r="R109" s="273">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8">
        <f t="shared" ref="L110:L123" si="633">+L109+J110</f>
        <v>0</v>
      </c>
      <c r="M110" s="5"/>
      <c r="N110" s="254">
        <f t="shared" ref="N110:N113" si="634">+N109+M110</f>
        <v>3</v>
      </c>
      <c r="O110" s="130">
        <v>26</v>
      </c>
      <c r="P110" s="5"/>
      <c r="Q110" s="6">
        <v>0</v>
      </c>
      <c r="R110" s="273">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8">
        <f t="shared" si="633"/>
        <v>0</v>
      </c>
      <c r="M111" s="5"/>
      <c r="N111" s="254">
        <f t="shared" si="634"/>
        <v>3</v>
      </c>
      <c r="O111" s="130">
        <v>19</v>
      </c>
      <c r="P111" s="5">
        <v>22</v>
      </c>
      <c r="Q111" s="6">
        <v>0</v>
      </c>
      <c r="R111" s="273">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8">
        <f t="shared" si="633"/>
        <v>0</v>
      </c>
      <c r="M112" s="5"/>
      <c r="N112" s="254">
        <f t="shared" si="634"/>
        <v>3</v>
      </c>
      <c r="O112" s="130">
        <v>0</v>
      </c>
      <c r="P112" s="5">
        <v>23</v>
      </c>
      <c r="Q112" s="6">
        <v>0</v>
      </c>
      <c r="R112" s="273">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8">
        <f t="shared" si="633"/>
        <v>0</v>
      </c>
      <c r="M113" s="5"/>
      <c r="N113" s="254">
        <f t="shared" si="634"/>
        <v>3</v>
      </c>
      <c r="O113" s="130">
        <v>14</v>
      </c>
      <c r="P113" s="5"/>
      <c r="Q113" s="6">
        <v>0</v>
      </c>
      <c r="R113" s="273">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8">
        <f t="shared" si="633"/>
        <v>0</v>
      </c>
      <c r="M114" s="5"/>
      <c r="N114" s="254">
        <f t="shared" ref="N114" si="659">+N113+M114</f>
        <v>3</v>
      </c>
      <c r="O114" s="130">
        <v>15</v>
      </c>
      <c r="P114" s="5">
        <v>6</v>
      </c>
      <c r="Q114" s="6">
        <v>0</v>
      </c>
      <c r="R114" s="273">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8">
        <f t="shared" si="633"/>
        <v>0</v>
      </c>
      <c r="M115" s="5"/>
      <c r="N115" s="254">
        <f t="shared" ref="N115" si="667">+N114+M115</f>
        <v>3</v>
      </c>
      <c r="O115" s="130">
        <v>61</v>
      </c>
      <c r="P115" s="5">
        <v>3</v>
      </c>
      <c r="Q115" s="6">
        <v>0</v>
      </c>
      <c r="R115" s="273">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8">
        <f t="shared" si="633"/>
        <v>0</v>
      </c>
      <c r="M116" s="5"/>
      <c r="N116" s="254">
        <f t="shared" ref="N116" si="675">+N115+M116</f>
        <v>3</v>
      </c>
      <c r="O116" s="130">
        <v>6</v>
      </c>
      <c r="P116" s="5">
        <v>2</v>
      </c>
      <c r="Q116" s="6">
        <v>0</v>
      </c>
      <c r="R116" s="273">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8">
        <f t="shared" si="633"/>
        <v>0</v>
      </c>
      <c r="M117" s="5"/>
      <c r="N117" s="254">
        <f t="shared" ref="N117:N120" si="682">+N116+M117</f>
        <v>3</v>
      </c>
      <c r="O117" s="130">
        <v>13</v>
      </c>
      <c r="P117" s="5">
        <v>5</v>
      </c>
      <c r="Q117" s="6">
        <v>0</v>
      </c>
      <c r="R117" s="273">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8">
        <f t="shared" si="633"/>
        <v>0</v>
      </c>
      <c r="M118" s="5"/>
      <c r="N118" s="254">
        <f t="shared" si="682"/>
        <v>3</v>
      </c>
      <c r="O118" s="130">
        <v>116</v>
      </c>
      <c r="P118" s="5">
        <v>2</v>
      </c>
      <c r="Q118" s="6"/>
      <c r="R118" s="273">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8">
        <f t="shared" si="633"/>
        <v>0</v>
      </c>
      <c r="M119" s="5"/>
      <c r="N119" s="254">
        <f t="shared" si="682"/>
        <v>3</v>
      </c>
      <c r="O119" s="130">
        <v>2</v>
      </c>
      <c r="P119" s="130">
        <v>8</v>
      </c>
      <c r="Q119" s="6"/>
      <c r="R119" s="273">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8">
        <f t="shared" si="633"/>
        <v>0</v>
      </c>
      <c r="M120" s="5"/>
      <c r="N120" s="254">
        <f t="shared" si="682"/>
        <v>3</v>
      </c>
      <c r="O120" s="130">
        <v>15</v>
      </c>
      <c r="P120" s="130">
        <v>6</v>
      </c>
      <c r="Q120" s="6">
        <v>9</v>
      </c>
      <c r="R120" s="273">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8">
        <f t="shared" si="633"/>
        <v>4</v>
      </c>
      <c r="M121" s="5"/>
      <c r="N121" s="254">
        <f t="shared" ref="N121:N130" si="704">+N120+M121</f>
        <v>3</v>
      </c>
      <c r="O121" s="130">
        <v>2</v>
      </c>
      <c r="P121" s="130">
        <v>0</v>
      </c>
      <c r="Q121" s="6">
        <v>14</v>
      </c>
      <c r="R121" s="273">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8">
        <f t="shared" si="633"/>
        <v>16</v>
      </c>
      <c r="M122" s="5"/>
      <c r="N122" s="254">
        <f t="shared" si="704"/>
        <v>3</v>
      </c>
      <c r="O122" s="130">
        <v>2</v>
      </c>
      <c r="P122" s="130">
        <v>0</v>
      </c>
      <c r="Q122" s="6">
        <v>14</v>
      </c>
      <c r="R122" s="273">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8">
        <f t="shared" si="633"/>
        <v>19</v>
      </c>
      <c r="M123" s="5"/>
      <c r="N123" s="254">
        <f t="shared" si="704"/>
        <v>3</v>
      </c>
      <c r="O123" s="130">
        <v>0</v>
      </c>
      <c r="P123" s="130">
        <v>0</v>
      </c>
      <c r="Q123" s="6">
        <v>9</v>
      </c>
      <c r="R123" s="273">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8">
        <f t="shared" ref="L124" si="715">+L123+J124</f>
        <v>21</v>
      </c>
      <c r="M124" s="5"/>
      <c r="N124" s="254">
        <f t="shared" si="704"/>
        <v>3</v>
      </c>
      <c r="O124" s="130">
        <v>0</v>
      </c>
      <c r="P124" s="130">
        <v>0</v>
      </c>
      <c r="Q124" s="6">
        <v>8</v>
      </c>
      <c r="R124" s="273">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8">
        <f t="shared" ref="L125:L127" si="722">+L124+J125</f>
        <v>26</v>
      </c>
      <c r="M125" s="5"/>
      <c r="N125" s="254">
        <f t="shared" si="704"/>
        <v>3</v>
      </c>
      <c r="O125" s="130">
        <v>0</v>
      </c>
      <c r="P125" s="130">
        <v>0</v>
      </c>
      <c r="Q125" s="6">
        <v>6</v>
      </c>
      <c r="R125" s="273">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9">
        <f t="shared" si="722"/>
        <v>37</v>
      </c>
      <c r="M126" s="5"/>
      <c r="N126" s="254">
        <f t="shared" si="704"/>
        <v>3</v>
      </c>
      <c r="O126" s="130">
        <v>0</v>
      </c>
      <c r="P126" s="130">
        <v>0</v>
      </c>
      <c r="Q126" s="6">
        <v>24</v>
      </c>
      <c r="R126" s="280">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9">
        <f t="shared" si="722"/>
        <v>42</v>
      </c>
      <c r="M127" s="5"/>
      <c r="N127" s="254">
        <f t="shared" si="704"/>
        <v>3</v>
      </c>
      <c r="O127" s="130">
        <v>0</v>
      </c>
      <c r="P127" s="130">
        <v>0</v>
      </c>
      <c r="Q127" s="6">
        <v>24</v>
      </c>
      <c r="R127" s="280">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9">
        <f t="shared" ref="L128" si="744">+L127+J128</f>
        <v>49</v>
      </c>
      <c r="M128" s="5"/>
      <c r="N128" s="254">
        <f t="shared" si="704"/>
        <v>3</v>
      </c>
      <c r="O128" s="130">
        <v>0</v>
      </c>
      <c r="P128" s="130">
        <v>0</v>
      </c>
      <c r="Q128" s="6">
        <v>33</v>
      </c>
      <c r="R128" s="280">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9">
        <f t="shared" ref="L129" si="755">+L128+J129</f>
        <v>53</v>
      </c>
      <c r="M129" s="5"/>
      <c r="N129" s="254">
        <f t="shared" si="704"/>
        <v>3</v>
      </c>
      <c r="O129" s="130">
        <v>0</v>
      </c>
      <c r="P129" s="130">
        <v>0</v>
      </c>
      <c r="Q129" s="6">
        <v>24</v>
      </c>
      <c r="R129" s="280">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9">
        <f t="shared" ref="L130" si="765">+L129+J130</f>
        <v>61</v>
      </c>
      <c r="M130" s="5"/>
      <c r="N130" s="254">
        <f t="shared" si="704"/>
        <v>3</v>
      </c>
      <c r="O130" s="130">
        <v>0</v>
      </c>
      <c r="P130" s="130">
        <v>0</v>
      </c>
      <c r="Q130" s="6">
        <v>57</v>
      </c>
      <c r="R130" s="280">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9">
        <f t="shared" ref="L131" si="777">+L130+J131</f>
        <v>63</v>
      </c>
      <c r="M131" s="5"/>
      <c r="N131" s="254">
        <f t="shared" ref="N131" si="778">+N130+M131</f>
        <v>3</v>
      </c>
      <c r="O131" s="130">
        <v>0</v>
      </c>
      <c r="P131" s="130">
        <v>0</v>
      </c>
      <c r="Q131" s="6">
        <v>26</v>
      </c>
      <c r="R131" s="280">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9">
        <f t="shared" ref="L132" si="788">+L131+J132</f>
        <v>70</v>
      </c>
      <c r="M132" s="5"/>
      <c r="N132" s="254">
        <f t="shared" ref="N132" si="789">+N131+M132</f>
        <v>3</v>
      </c>
      <c r="O132" s="130">
        <v>0</v>
      </c>
      <c r="P132" s="130">
        <v>0</v>
      </c>
      <c r="Q132" s="6">
        <v>38</v>
      </c>
      <c r="R132" s="280">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9">
        <f t="shared" ref="L133" si="801">+L132+J133</f>
        <v>74</v>
      </c>
      <c r="M133" s="5"/>
      <c r="N133" s="254">
        <f t="shared" ref="N133" si="802">+N132+M133</f>
        <v>3</v>
      </c>
      <c r="O133" s="130">
        <v>0</v>
      </c>
      <c r="P133" s="130">
        <v>0</v>
      </c>
      <c r="Q133" s="6">
        <v>30</v>
      </c>
      <c r="R133" s="280">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9">
        <f t="shared" ref="L134" si="814">+L133+J134</f>
        <v>78</v>
      </c>
      <c r="M134" s="5"/>
      <c r="N134" s="254">
        <f t="shared" ref="N134" si="815">+N133+M134</f>
        <v>3</v>
      </c>
      <c r="O134" s="130">
        <v>0</v>
      </c>
      <c r="P134" s="130">
        <v>0</v>
      </c>
      <c r="Q134" s="6">
        <v>34</v>
      </c>
      <c r="R134" s="280">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9">
        <f t="shared" ref="L135" si="827">+L134+J135</f>
        <v>78</v>
      </c>
      <c r="M135" s="5"/>
      <c r="N135" s="254">
        <f t="shared" ref="N135" si="828">+N134+M135</f>
        <v>3</v>
      </c>
      <c r="O135" s="130">
        <v>0</v>
      </c>
      <c r="P135" s="130">
        <v>0</v>
      </c>
      <c r="Q135" s="6">
        <v>2</v>
      </c>
      <c r="R135" s="280">
        <f t="shared" ref="R135" si="829">+R134+Q135</f>
        <v>352</v>
      </c>
      <c r="S135" s="240">
        <f t="shared" ref="S135" si="830">+S134+Q135</f>
        <v>591</v>
      </c>
      <c r="T135" s="255">
        <f t="shared" ref="T135" si="831">+T134+O135-P135-Q135</f>
        <v>0</v>
      </c>
      <c r="U135" s="282">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9">
        <f t="shared" ref="L136" si="840">+L135+J136</f>
        <v>78</v>
      </c>
      <c r="M136" s="5"/>
      <c r="N136" s="254">
        <f t="shared" ref="N136" si="841">+N135+M136</f>
        <v>3</v>
      </c>
      <c r="O136" s="130">
        <v>0</v>
      </c>
      <c r="P136" s="130"/>
      <c r="Q136" s="6"/>
      <c r="R136" s="280">
        <f t="shared" ref="R136" si="842">+R135+Q136</f>
        <v>352</v>
      </c>
      <c r="S136" s="240">
        <f t="shared" ref="S136" si="843">+S135+Q136</f>
        <v>591</v>
      </c>
      <c r="T136" s="255">
        <f t="shared" ref="T136" si="844">+T135+O136-P136-Q136</f>
        <v>0</v>
      </c>
      <c r="U136" s="282">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9">
        <f t="shared" ref="L137" si="853">+L136+J137</f>
        <v>78</v>
      </c>
      <c r="M137" s="5"/>
      <c r="N137" s="254">
        <f t="shared" ref="N137" si="854">+N136+M137</f>
        <v>3</v>
      </c>
      <c r="O137" s="130">
        <v>0</v>
      </c>
      <c r="P137" s="130"/>
      <c r="Q137" s="6"/>
      <c r="R137" s="280">
        <f t="shared" ref="R137" si="855">+R136+Q137</f>
        <v>352</v>
      </c>
      <c r="S137" s="240">
        <f t="shared" ref="S137" si="856">+S136+Q137</f>
        <v>591</v>
      </c>
      <c r="T137" s="255">
        <f t="shared" ref="T137" si="857">+T136+O137-P137-Q137</f>
        <v>0</v>
      </c>
      <c r="U137" s="282">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9">
        <f t="shared" ref="L138" si="866">+L137+J138</f>
        <v>78</v>
      </c>
      <c r="M138" s="5"/>
      <c r="N138" s="254">
        <f t="shared" ref="N138" si="867">+N137+M138</f>
        <v>3</v>
      </c>
      <c r="O138" s="130">
        <v>0</v>
      </c>
      <c r="P138" s="130"/>
      <c r="Q138" s="6"/>
      <c r="R138" s="280">
        <f t="shared" ref="R138" si="868">+R137+Q138</f>
        <v>352</v>
      </c>
      <c r="S138" s="240">
        <f t="shared" ref="S138" si="869">+S137+Q138</f>
        <v>591</v>
      </c>
      <c r="T138" s="255">
        <f t="shared" ref="T138" si="870">+T137+O138-P138-Q138</f>
        <v>0</v>
      </c>
      <c r="U138" s="282">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9">
        <f t="shared" ref="L139" si="879">+L138+J139</f>
        <v>78</v>
      </c>
      <c r="M139" s="5"/>
      <c r="N139" s="254">
        <f t="shared" ref="N139" si="880">+N138+M139</f>
        <v>3</v>
      </c>
      <c r="O139" s="130">
        <v>0</v>
      </c>
      <c r="P139" s="130"/>
      <c r="Q139" s="6"/>
      <c r="R139" s="280">
        <f t="shared" ref="R139" si="881">+R138+Q139</f>
        <v>352</v>
      </c>
      <c r="S139" s="240">
        <f t="shared" ref="S139" si="882">+S138+Q139</f>
        <v>591</v>
      </c>
      <c r="T139" s="255">
        <f t="shared" ref="T139" si="883">+T138+O139-P139-Q139</f>
        <v>0</v>
      </c>
      <c r="U139" s="282">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9">
        <f t="shared" ref="L140" si="892">+L139+J140</f>
        <v>78</v>
      </c>
      <c r="M140" s="5"/>
      <c r="N140" s="254">
        <f t="shared" ref="N140" si="893">+N139+M140</f>
        <v>3</v>
      </c>
      <c r="O140" s="130">
        <v>0</v>
      </c>
      <c r="P140" s="130"/>
      <c r="Q140" s="6"/>
      <c r="R140" s="280">
        <f t="shared" ref="R140" si="894">+R139+Q140</f>
        <v>352</v>
      </c>
      <c r="S140" s="240">
        <f t="shared" ref="S140" si="895">+S139+Q140</f>
        <v>591</v>
      </c>
      <c r="T140" s="255">
        <f t="shared" ref="T140" si="896">+T139+O140-P140-Q140</f>
        <v>0</v>
      </c>
      <c r="U140" s="282">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9">
        <f t="shared" ref="L141" si="905">+L140+J141</f>
        <v>78</v>
      </c>
      <c r="M141" s="5"/>
      <c r="N141" s="254">
        <f t="shared" ref="N141" si="906">+N140+M141</f>
        <v>3</v>
      </c>
      <c r="O141" s="130">
        <v>0</v>
      </c>
      <c r="P141" s="130"/>
      <c r="Q141" s="6"/>
      <c r="R141" s="280">
        <f t="shared" ref="R141" si="907">+R140+Q141</f>
        <v>352</v>
      </c>
      <c r="S141" s="240">
        <f t="shared" ref="S141" si="908">+S140+Q141</f>
        <v>591</v>
      </c>
      <c r="T141" s="255">
        <f t="shared" ref="T141" si="909">+T140+O141-P141-Q141</f>
        <v>0</v>
      </c>
      <c r="U141" s="282">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9">
        <f t="shared" ref="L142" si="918">+L141+J142</f>
        <v>78</v>
      </c>
      <c r="M142" s="5"/>
      <c r="N142" s="254">
        <f t="shared" ref="N142" si="919">+N141+M142</f>
        <v>3</v>
      </c>
      <c r="O142" s="130">
        <v>0</v>
      </c>
      <c r="P142" s="130"/>
      <c r="Q142" s="6"/>
      <c r="R142" s="280">
        <f t="shared" ref="R142" si="920">+R141+Q142</f>
        <v>352</v>
      </c>
      <c r="S142" s="240">
        <f t="shared" ref="S142" si="921">+S141+Q142</f>
        <v>591</v>
      </c>
      <c r="T142" s="255">
        <f t="shared" ref="T142" si="922">+T141+O142-P142-Q142</f>
        <v>0</v>
      </c>
      <c r="U142" s="282">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9">
        <f t="shared" ref="L143:L148" si="931">+L142+J143</f>
        <v>78</v>
      </c>
      <c r="M143" s="5"/>
      <c r="N143" s="254">
        <f t="shared" ref="N143:N148" si="932">+N142+M143</f>
        <v>3</v>
      </c>
      <c r="O143" s="130">
        <v>0</v>
      </c>
      <c r="P143" s="130"/>
      <c r="Q143" s="6"/>
      <c r="R143" s="280">
        <f t="shared" ref="R143:R148" si="933">+R142+Q143</f>
        <v>352</v>
      </c>
      <c r="S143" s="240">
        <f t="shared" ref="S143:S148" si="934">+S142+Q143</f>
        <v>591</v>
      </c>
      <c r="T143" s="255">
        <f t="shared" ref="T143:T148" si="935">+T142+O143-P143-Q143</f>
        <v>0</v>
      </c>
      <c r="U143" s="282">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9">
        <f t="shared" si="931"/>
        <v>78</v>
      </c>
      <c r="M144" s="5"/>
      <c r="N144" s="254">
        <f t="shared" si="932"/>
        <v>3</v>
      </c>
      <c r="O144" s="130">
        <v>0</v>
      </c>
      <c r="P144" s="130"/>
      <c r="Q144" s="6"/>
      <c r="R144" s="280">
        <f t="shared" si="933"/>
        <v>352</v>
      </c>
      <c r="S144" s="240">
        <f t="shared" si="934"/>
        <v>591</v>
      </c>
      <c r="T144" s="255">
        <f t="shared" si="935"/>
        <v>0</v>
      </c>
      <c r="U144" s="282">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9">
        <f t="shared" si="931"/>
        <v>78</v>
      </c>
      <c r="M145" s="5"/>
      <c r="N145" s="254">
        <f t="shared" si="932"/>
        <v>3</v>
      </c>
      <c r="O145" s="130">
        <v>0</v>
      </c>
      <c r="P145" s="130"/>
      <c r="Q145" s="6"/>
      <c r="R145" s="280">
        <f t="shared" si="933"/>
        <v>352</v>
      </c>
      <c r="S145" s="240">
        <f t="shared" si="934"/>
        <v>591</v>
      </c>
      <c r="T145" s="255">
        <f t="shared" si="935"/>
        <v>0</v>
      </c>
      <c r="U145" s="282">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9">
        <f t="shared" si="931"/>
        <v>78</v>
      </c>
      <c r="M146" s="5"/>
      <c r="N146" s="254">
        <f t="shared" si="932"/>
        <v>3</v>
      </c>
      <c r="O146" s="130">
        <v>0</v>
      </c>
      <c r="P146" s="130"/>
      <c r="Q146" s="6"/>
      <c r="R146" s="280">
        <f t="shared" si="933"/>
        <v>352</v>
      </c>
      <c r="S146" s="240">
        <f t="shared" si="934"/>
        <v>591</v>
      </c>
      <c r="T146" s="255">
        <f t="shared" si="935"/>
        <v>0</v>
      </c>
      <c r="U146" s="282">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9">
        <f t="shared" si="931"/>
        <v>78</v>
      </c>
      <c r="M147" s="5"/>
      <c r="N147" s="254">
        <f t="shared" si="932"/>
        <v>3</v>
      </c>
      <c r="O147" s="130">
        <v>0</v>
      </c>
      <c r="P147" s="130"/>
      <c r="Q147" s="6"/>
      <c r="R147" s="280">
        <f t="shared" si="933"/>
        <v>352</v>
      </c>
      <c r="S147" s="240">
        <f t="shared" si="934"/>
        <v>591</v>
      </c>
      <c r="T147" s="255">
        <f t="shared" si="935"/>
        <v>0</v>
      </c>
      <c r="U147" s="282">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9">
        <f t="shared" si="931"/>
        <v>78</v>
      </c>
      <c r="M148" s="5"/>
      <c r="N148" s="254">
        <f t="shared" si="932"/>
        <v>3</v>
      </c>
      <c r="O148" s="130">
        <v>0</v>
      </c>
      <c r="P148" s="130"/>
      <c r="Q148" s="6"/>
      <c r="R148" s="280">
        <f t="shared" si="933"/>
        <v>352</v>
      </c>
      <c r="S148" s="240">
        <f t="shared" si="934"/>
        <v>591</v>
      </c>
      <c r="T148" s="255">
        <f t="shared" si="935"/>
        <v>0</v>
      </c>
      <c r="U148" s="282">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9">
        <f t="shared" ref="L149" si="964">+L148+J149</f>
        <v>78</v>
      </c>
      <c r="M149" s="5"/>
      <c r="N149" s="254">
        <f t="shared" ref="N149" si="965">+N148+M149</f>
        <v>3</v>
      </c>
      <c r="O149" s="130">
        <v>0</v>
      </c>
      <c r="P149" s="130"/>
      <c r="Q149" s="6"/>
      <c r="R149" s="280">
        <f t="shared" ref="R149" si="966">+R148+Q149</f>
        <v>352</v>
      </c>
      <c r="S149" s="240">
        <f t="shared" ref="S149" si="967">+S148+Q149</f>
        <v>591</v>
      </c>
      <c r="T149" s="255">
        <f t="shared" ref="T149" si="968">+T148+O149-P149-Q149</f>
        <v>0</v>
      </c>
      <c r="U149" s="282">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9">
        <f t="shared" ref="L150" si="977">+L149+J150</f>
        <v>78</v>
      </c>
      <c r="M150" s="5"/>
      <c r="N150" s="254">
        <f t="shared" ref="N150" si="978">+N149+M150</f>
        <v>3</v>
      </c>
      <c r="O150" s="130">
        <v>0</v>
      </c>
      <c r="P150" s="130"/>
      <c r="Q150" s="6"/>
      <c r="R150" s="280">
        <f t="shared" ref="R150" si="979">+R149+Q150</f>
        <v>352</v>
      </c>
      <c r="S150" s="240">
        <f t="shared" ref="S150" si="980">+S149+Q150</f>
        <v>591</v>
      </c>
      <c r="T150" s="255">
        <f t="shared" ref="T150" si="981">+T149+O150-P150-Q150</f>
        <v>0</v>
      </c>
      <c r="U150" s="282">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9">
        <f t="shared" ref="L151" si="990">+L150+J151</f>
        <v>78</v>
      </c>
      <c r="M151" s="5"/>
      <c r="N151" s="254">
        <f t="shared" ref="N151" si="991">+N150+M151</f>
        <v>3</v>
      </c>
      <c r="O151" s="130">
        <v>0</v>
      </c>
      <c r="P151" s="130"/>
      <c r="Q151" s="6"/>
      <c r="R151" s="280">
        <f t="shared" ref="R151" si="992">+R150+Q151</f>
        <v>352</v>
      </c>
      <c r="S151" s="240">
        <f t="shared" ref="S151" si="993">+S150+Q151</f>
        <v>591</v>
      </c>
      <c r="T151" s="255">
        <f t="shared" ref="T151" si="994">+T150+O151-P151-Q151</f>
        <v>0</v>
      </c>
      <c r="U151" s="282">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9">
        <f t="shared" ref="L152" si="1003">+L151+J152</f>
        <v>78</v>
      </c>
      <c r="M152" s="5"/>
      <c r="N152" s="254">
        <f t="shared" ref="N152" si="1004">+N151+M152</f>
        <v>3</v>
      </c>
      <c r="O152" s="130">
        <v>0</v>
      </c>
      <c r="P152" s="130"/>
      <c r="Q152" s="6"/>
      <c r="R152" s="280">
        <f t="shared" ref="R152" si="1005">+R151+Q152</f>
        <v>352</v>
      </c>
      <c r="S152" s="240">
        <f t="shared" ref="S152" si="1006">+S151+Q152</f>
        <v>591</v>
      </c>
      <c r="T152" s="255">
        <f t="shared" ref="T152" si="1007">+T151+O152-P152-Q152</f>
        <v>0</v>
      </c>
      <c r="U152" s="282">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9">
        <f t="shared" ref="L153" si="1016">+L152+J153</f>
        <v>78</v>
      </c>
      <c r="M153" s="5"/>
      <c r="N153" s="254">
        <f t="shared" ref="N153" si="1017">+N152+M153</f>
        <v>3</v>
      </c>
      <c r="O153" s="130">
        <v>0</v>
      </c>
      <c r="P153" s="130"/>
      <c r="Q153" s="6"/>
      <c r="R153" s="280">
        <f t="shared" ref="R153" si="1018">+R152+Q153</f>
        <v>352</v>
      </c>
      <c r="S153" s="240">
        <f t="shared" ref="S153" si="1019">+S152+Q153</f>
        <v>591</v>
      </c>
      <c r="T153" s="255">
        <f t="shared" ref="T153" si="1020">+T152+O153-P153-Q153</f>
        <v>0</v>
      </c>
      <c r="U153" s="282">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9">
        <f t="shared" ref="L154" si="1029">+L153+J154</f>
        <v>78</v>
      </c>
      <c r="M154" s="5"/>
      <c r="N154" s="254">
        <f t="shared" ref="N154" si="1030">+N153+M154</f>
        <v>3</v>
      </c>
      <c r="O154" s="130">
        <v>0</v>
      </c>
      <c r="P154" s="130"/>
      <c r="Q154" s="6"/>
      <c r="R154" s="280">
        <f t="shared" ref="R154" si="1031">+R153+Q154</f>
        <v>352</v>
      </c>
      <c r="S154" s="240">
        <f t="shared" ref="S154" si="1032">+S153+Q154</f>
        <v>591</v>
      </c>
      <c r="T154" s="255">
        <f t="shared" ref="T154" si="1033">+T153+O154-P154-Q154</f>
        <v>0</v>
      </c>
      <c r="U154" s="282">
        <f t="shared" ref="U154:U155"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9">
        <f t="shared" ref="L155" si="1042">+L154+J155</f>
        <v>78</v>
      </c>
      <c r="M155" s="5"/>
      <c r="N155" s="254">
        <f t="shared" ref="N155" si="1043">+N154+M155</f>
        <v>3</v>
      </c>
      <c r="O155" s="130">
        <v>0</v>
      </c>
      <c r="P155" s="130"/>
      <c r="Q155" s="6"/>
      <c r="R155" s="280">
        <f t="shared" ref="R155" si="1044">+R154+Q155</f>
        <v>352</v>
      </c>
      <c r="S155" s="240">
        <f t="shared" ref="S155" si="1045">+S154+Q155</f>
        <v>591</v>
      </c>
      <c r="T155" s="255">
        <f t="shared" ref="T155" si="1046">+T154+O155-P155-Q155</f>
        <v>0</v>
      </c>
      <c r="U155" s="282">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x14ac:dyDescent="0.55000000000000004">
      <c r="B156" s="250"/>
      <c r="C156" s="45"/>
      <c r="G156" s="1"/>
      <c r="H156" s="130"/>
      <c r="I156" s="249"/>
      <c r="J156" s="130"/>
      <c r="K156" s="254"/>
      <c r="L156" s="277"/>
      <c r="M156" s="5"/>
      <c r="N156" s="254"/>
      <c r="O156" s="130"/>
      <c r="P156" s="5"/>
      <c r="Q156" s="6"/>
      <c r="R156" s="273"/>
      <c r="S156" s="240"/>
      <c r="T156" s="255"/>
      <c r="U156" s="1"/>
      <c r="V156" s="5"/>
      <c r="W156" s="27"/>
      <c r="X156" s="255"/>
      <c r="Y156" s="5"/>
      <c r="Z156" s="252"/>
    </row>
    <row r="157"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9" t="s">
        <v>2</v>
      </c>
      <c r="C4" s="3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9" t="s">
        <v>38</v>
      </c>
      <c r="CI4" s="369"/>
      <c r="CJ4" s="369"/>
      <c r="CK4" s="369"/>
      <c r="CL4" s="369"/>
    </row>
    <row r="5" spans="2:90" x14ac:dyDescent="0.55000000000000004">
      <c r="B5" t="s">
        <v>3</v>
      </c>
      <c r="C5" t="s">
        <v>1</v>
      </c>
      <c r="D5" s="369" t="s">
        <v>4</v>
      </c>
      <c r="E5" s="3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2020-12-11T09:44:05Z</dcterms:modified>
</cp:coreProperties>
</file>