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7C4A1B81-AA29-42DB-9293-86304D8E03A2}" xr6:coauthVersionLast="45" xr6:coauthVersionMax="45" xr10:uidLastSave="{00000000-0000-0000-0000-000000000000}"/>
  <bookViews>
    <workbookView xWindow="-110" yWindow="-110" windowWidth="19420" windowHeight="9600" tabRatio="802" firstSheet="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367" i="5" l="1"/>
  <c r="AS367" i="5"/>
  <c r="AQ367" i="5"/>
  <c r="AO367" i="5"/>
  <c r="AM367" i="5"/>
  <c r="AK367" i="5"/>
  <c r="AI367" i="5"/>
  <c r="CI367" i="5" s="1"/>
  <c r="AG367" i="5"/>
  <c r="CC367" i="5" s="1"/>
  <c r="AB368" i="2"/>
  <c r="AA368" i="2"/>
  <c r="Z368" i="2"/>
  <c r="X368" i="2"/>
  <c r="W368" i="2"/>
  <c r="P368" i="2"/>
  <c r="O368" i="2"/>
  <c r="M368" i="2"/>
  <c r="K368" i="2"/>
  <c r="H368" i="2"/>
  <c r="Y368" i="2" s="1"/>
  <c r="CH367" i="5"/>
  <c r="CF367" i="5"/>
  <c r="CD367" i="5"/>
  <c r="CA367" i="5"/>
  <c r="BZ367" i="5"/>
  <c r="BY367" i="5"/>
  <c r="BX367" i="5"/>
  <c r="BW367" i="5"/>
  <c r="BV367" i="5"/>
  <c r="BU367" i="5"/>
  <c r="BT367" i="5"/>
  <c r="BS367" i="5"/>
  <c r="BR367" i="5"/>
  <c r="BQ367" i="5"/>
  <c r="BP367" i="5"/>
  <c r="BO367" i="5"/>
  <c r="BK367" i="5"/>
  <c r="BN367" i="5" s="1"/>
  <c r="BJ367" i="5"/>
  <c r="BM367" i="5" s="1"/>
  <c r="BI367" i="5"/>
  <c r="BL367" i="5" s="1"/>
  <c r="BG367" i="5"/>
  <c r="BF367" i="5"/>
  <c r="BE367" i="5"/>
  <c r="BD367" i="5"/>
  <c r="BC367" i="5"/>
  <c r="BA367" i="5"/>
  <c r="AZ367" i="5"/>
  <c r="AD367" i="5"/>
  <c r="AE367" i="5" s="1"/>
  <c r="AC367" i="5"/>
  <c r="AB367" i="5"/>
  <c r="AA367" i="5"/>
  <c r="C367" i="5"/>
  <c r="D367" i="5" s="1"/>
  <c r="Z367" i="5"/>
  <c r="AX367" i="5"/>
  <c r="K133" i="7"/>
  <c r="AE129" i="7"/>
  <c r="AC129" i="7"/>
  <c r="I129" i="7"/>
  <c r="B129" i="7" s="1"/>
  <c r="AD129" i="7" s="1"/>
  <c r="Y171" i="6"/>
  <c r="Z171" i="6" s="1"/>
  <c r="X171" i="6"/>
  <c r="V171" i="6"/>
  <c r="U171" i="6"/>
  <c r="T171" i="6"/>
  <c r="S171" i="6"/>
  <c r="R171" i="6"/>
  <c r="N171" i="6"/>
  <c r="L171" i="6"/>
  <c r="K171" i="6"/>
  <c r="I171" i="6"/>
  <c r="W171" i="6" s="1"/>
  <c r="CE367" i="5" l="1"/>
  <c r="CB367" i="5"/>
  <c r="CG367" i="5"/>
  <c r="BH367" i="5"/>
  <c r="I368" i="2"/>
  <c r="CI366" i="5"/>
  <c r="CH366" i="5"/>
  <c r="CG366" i="5"/>
  <c r="CF366" i="5"/>
  <c r="CE366" i="5"/>
  <c r="CD366" i="5"/>
  <c r="CC366" i="5"/>
  <c r="CB366" i="5"/>
  <c r="CA366" i="5"/>
  <c r="BZ366" i="5"/>
  <c r="BY366" i="5"/>
  <c r="BX366" i="5"/>
  <c r="BW366" i="5"/>
  <c r="BV366" i="5"/>
  <c r="BU366" i="5"/>
  <c r="BT366" i="5"/>
  <c r="BS366" i="5"/>
  <c r="BR366" i="5"/>
  <c r="BQ366" i="5"/>
  <c r="BP366" i="5"/>
  <c r="BO366" i="5"/>
  <c r="BM366" i="5"/>
  <c r="BK366" i="5"/>
  <c r="BN366" i="5" s="1"/>
  <c r="BJ366" i="5"/>
  <c r="BH366" i="5"/>
  <c r="BG366" i="5"/>
  <c r="BF366" i="5"/>
  <c r="BE366" i="5"/>
  <c r="BI366" i="5" s="1"/>
  <c r="BL366" i="5" s="1"/>
  <c r="BD366" i="5"/>
  <c r="BC366" i="5"/>
  <c r="BA366" i="5"/>
  <c r="AZ366" i="5"/>
  <c r="AX366" i="5"/>
  <c r="AU366" i="5"/>
  <c r="AS366" i="5"/>
  <c r="AQ366" i="5"/>
  <c r="AO366" i="5"/>
  <c r="AM366" i="5"/>
  <c r="AK366" i="5"/>
  <c r="AI366" i="5"/>
  <c r="AG366" i="5"/>
  <c r="AD366" i="5"/>
  <c r="AE366" i="5" s="1"/>
  <c r="AC366" i="5"/>
  <c r="AB366" i="5"/>
  <c r="AA366" i="5"/>
  <c r="Z366" i="5"/>
  <c r="C366" i="5"/>
  <c r="D366" i="5" s="1"/>
  <c r="AE128" i="7"/>
  <c r="AC128" i="7"/>
  <c r="I128" i="7"/>
  <c r="B128" i="7" s="1"/>
  <c r="AD128" i="7" s="1"/>
  <c r="AB367" i="2" l="1"/>
  <c r="AA367" i="2"/>
  <c r="Z367" i="2"/>
  <c r="X367" i="2"/>
  <c r="W367" i="2"/>
  <c r="P367" i="2"/>
  <c r="O367" i="2"/>
  <c r="M367" i="2"/>
  <c r="K367" i="2"/>
  <c r="H367" i="2"/>
  <c r="Y367" i="2" s="1"/>
  <c r="Y170" i="6"/>
  <c r="Z170" i="6" s="1"/>
  <c r="V170" i="6"/>
  <c r="X170" i="6" s="1"/>
  <c r="U170" i="6"/>
  <c r="T170" i="6"/>
  <c r="S170" i="6"/>
  <c r="R170" i="6"/>
  <c r="N170" i="6"/>
  <c r="L170" i="6"/>
  <c r="K170" i="6"/>
  <c r="I170" i="6"/>
  <c r="W170" i="6" s="1"/>
  <c r="I367" i="2" l="1"/>
  <c r="C364" i="5"/>
  <c r="D364" i="5" s="1"/>
  <c r="AB366" i="2"/>
  <c r="AA366" i="2"/>
  <c r="Z366" i="2"/>
  <c r="X366" i="2"/>
  <c r="W366" i="2"/>
  <c r="P366" i="2"/>
  <c r="O366" i="2"/>
  <c r="M366" i="2"/>
  <c r="K366" i="2"/>
  <c r="H366" i="2"/>
  <c r="Y366" i="2" s="1"/>
  <c r="CH365" i="5"/>
  <c r="CF365" i="5"/>
  <c r="CD365" i="5"/>
  <c r="CA365" i="5"/>
  <c r="BZ365" i="5"/>
  <c r="BY365" i="5"/>
  <c r="BX365" i="5"/>
  <c r="BW365" i="5"/>
  <c r="BV365" i="5"/>
  <c r="BU365" i="5"/>
  <c r="BT365" i="5"/>
  <c r="BS365" i="5"/>
  <c r="BR365" i="5"/>
  <c r="BQ365" i="5"/>
  <c r="BP365" i="5"/>
  <c r="BO365" i="5"/>
  <c r="BN365" i="5"/>
  <c r="BK365" i="5"/>
  <c r="BJ365" i="5"/>
  <c r="BM365" i="5" s="1"/>
  <c r="BG365" i="5"/>
  <c r="BF365" i="5"/>
  <c r="BE365" i="5"/>
  <c r="BI365" i="5" s="1"/>
  <c r="BL365" i="5" s="1"/>
  <c r="BD365" i="5"/>
  <c r="BC365" i="5"/>
  <c r="BA365" i="5"/>
  <c r="AZ365" i="5"/>
  <c r="AX365" i="5"/>
  <c r="AU365" i="5"/>
  <c r="AS365" i="5"/>
  <c r="AQ365" i="5"/>
  <c r="AO365" i="5"/>
  <c r="AM365" i="5"/>
  <c r="AK365" i="5"/>
  <c r="AG365" i="5"/>
  <c r="CC365" i="5" s="1"/>
  <c r="AI365" i="5"/>
  <c r="CI365" i="5" s="1"/>
  <c r="AD365" i="5"/>
  <c r="AE365" i="5" s="1"/>
  <c r="AC365" i="5"/>
  <c r="AB365" i="5"/>
  <c r="AA365" i="5"/>
  <c r="Z365" i="5"/>
  <c r="AE127" i="7"/>
  <c r="AC127" i="7"/>
  <c r="I127" i="7"/>
  <c r="B127" i="7" s="1"/>
  <c r="AD127" i="7" s="1"/>
  <c r="Y169" i="6"/>
  <c r="Z169" i="6" s="1"/>
  <c r="X169" i="6"/>
  <c r="V169" i="6"/>
  <c r="U169" i="6"/>
  <c r="T169" i="6"/>
  <c r="S169" i="6"/>
  <c r="R169" i="6"/>
  <c r="N169" i="6"/>
  <c r="L169" i="6"/>
  <c r="K169" i="6"/>
  <c r="I169" i="6"/>
  <c r="W169" i="6" s="1"/>
  <c r="CG365" i="5" l="1"/>
  <c r="CE365" i="5"/>
  <c r="CB365" i="5"/>
  <c r="C365" i="5"/>
  <c r="D365" i="5" s="1"/>
  <c r="BH365" i="5"/>
  <c r="I366" i="2"/>
  <c r="AS364" i="5"/>
  <c r="AI364" i="5"/>
  <c r="CE364" i="5" s="1"/>
  <c r="AG364" i="5"/>
  <c r="CC364" i="5" s="1"/>
  <c r="Y168" i="6"/>
  <c r="Z168" i="6" s="1"/>
  <c r="X168" i="6"/>
  <c r="V168" i="6"/>
  <c r="U168" i="6"/>
  <c r="T168" i="6"/>
  <c r="S168" i="6"/>
  <c r="R168" i="6"/>
  <c r="N168" i="6"/>
  <c r="L168" i="6"/>
  <c r="K168" i="6"/>
  <c r="I168" i="6"/>
  <c r="W168" i="6" s="1"/>
  <c r="AE126" i="7"/>
  <c r="AC126" i="7"/>
  <c r="I126" i="7"/>
  <c r="B126" i="7" s="1"/>
  <c r="AD126" i="7" s="1"/>
  <c r="CI364" i="5"/>
  <c r="CH364" i="5"/>
  <c r="CF364" i="5"/>
  <c r="CD364" i="5"/>
  <c r="CA364" i="5"/>
  <c r="BZ364" i="5"/>
  <c r="BY364" i="5"/>
  <c r="BX364" i="5"/>
  <c r="BW364" i="5"/>
  <c r="BV364" i="5"/>
  <c r="BU364" i="5"/>
  <c r="BT364" i="5"/>
  <c r="BS364" i="5"/>
  <c r="BR364" i="5"/>
  <c r="BQ364" i="5"/>
  <c r="BP364" i="5"/>
  <c r="BO364" i="5"/>
  <c r="BK364" i="5"/>
  <c r="BN364" i="5" s="1"/>
  <c r="BJ364" i="5"/>
  <c r="BM364" i="5" s="1"/>
  <c r="BG364" i="5"/>
  <c r="BF364" i="5"/>
  <c r="BE364" i="5"/>
  <c r="BI364" i="5" s="1"/>
  <c r="BL364" i="5" s="1"/>
  <c r="BD364" i="5"/>
  <c r="BC364" i="5"/>
  <c r="BA364" i="5"/>
  <c r="AU364" i="5"/>
  <c r="AQ364" i="5"/>
  <c r="AO364" i="5"/>
  <c r="AM364" i="5"/>
  <c r="AK364" i="5"/>
  <c r="AD364" i="5"/>
  <c r="AE364" i="5" s="1"/>
  <c r="AC364" i="5"/>
  <c r="AB364" i="5"/>
  <c r="AA364" i="5"/>
  <c r="Z364" i="5"/>
  <c r="AX364" i="5"/>
  <c r="AB365" i="2"/>
  <c r="AA365" i="2"/>
  <c r="Z365" i="2"/>
  <c r="Y365" i="2"/>
  <c r="X365" i="2"/>
  <c r="W365" i="2"/>
  <c r="P365" i="2"/>
  <c r="O365" i="2"/>
  <c r="M365" i="2"/>
  <c r="K365" i="2"/>
  <c r="H365" i="2"/>
  <c r="I365" i="2" l="1"/>
  <c r="CG364" i="5"/>
  <c r="CB364" i="5"/>
  <c r="BH364" i="5"/>
  <c r="AB364" i="2"/>
  <c r="AA364" i="2"/>
  <c r="Z364" i="2"/>
  <c r="Y364" i="2"/>
  <c r="X364" i="2"/>
  <c r="W364" i="2"/>
  <c r="P364" i="2"/>
  <c r="O364" i="2"/>
  <c r="M364" i="2"/>
  <c r="K364" i="2"/>
  <c r="H364" i="2"/>
  <c r="AU363" i="5"/>
  <c r="AS363" i="5"/>
  <c r="AQ363" i="5"/>
  <c r="AO363" i="5"/>
  <c r="AM363" i="5"/>
  <c r="AK363" i="5"/>
  <c r="AI363" i="5"/>
  <c r="CE363" i="5" s="1"/>
  <c r="AG363" i="5"/>
  <c r="CC363" i="5" s="1"/>
  <c r="Z167" i="6"/>
  <c r="Y167" i="6"/>
  <c r="X167" i="6"/>
  <c r="V167" i="6"/>
  <c r="U167" i="6"/>
  <c r="T167" i="6"/>
  <c r="S167" i="6"/>
  <c r="R167" i="6"/>
  <c r="N167" i="6"/>
  <c r="L167" i="6"/>
  <c r="K167" i="6"/>
  <c r="I167" i="6"/>
  <c r="W167" i="6" s="1"/>
  <c r="AE125" i="7"/>
  <c r="AC125" i="7"/>
  <c r="I125" i="7"/>
  <c r="B125" i="7" s="1"/>
  <c r="AD125" i="7" s="1"/>
  <c r="CH363" i="5"/>
  <c r="CG363" i="5"/>
  <c r="CF363" i="5"/>
  <c r="CD363" i="5"/>
  <c r="CA363" i="5"/>
  <c r="BZ363" i="5"/>
  <c r="BY363" i="5"/>
  <c r="BX363" i="5"/>
  <c r="BW363" i="5"/>
  <c r="BV363" i="5"/>
  <c r="BU363" i="5"/>
  <c r="BT363" i="5"/>
  <c r="BS363" i="5"/>
  <c r="BR363" i="5"/>
  <c r="BQ363" i="5"/>
  <c r="BP363" i="5"/>
  <c r="BO363" i="5"/>
  <c r="BK363" i="5"/>
  <c r="BN363" i="5" s="1"/>
  <c r="BJ363" i="5"/>
  <c r="BM363" i="5" s="1"/>
  <c r="BG363" i="5"/>
  <c r="BF363" i="5"/>
  <c r="BE363" i="5"/>
  <c r="BI363" i="5" s="1"/>
  <c r="BL363" i="5" s="1"/>
  <c r="BD363" i="5"/>
  <c r="BC363" i="5"/>
  <c r="BA363" i="5"/>
  <c r="AX363" i="5"/>
  <c r="AD363" i="5"/>
  <c r="CB363" i="5" s="1"/>
  <c r="AC363" i="5"/>
  <c r="AB363" i="5"/>
  <c r="AA363" i="5"/>
  <c r="Z363" i="5"/>
  <c r="C363" i="5"/>
  <c r="D363" i="5" s="1"/>
  <c r="I364" i="2" l="1"/>
  <c r="CI363" i="5"/>
  <c r="AE363" i="5"/>
  <c r="BH363" i="5"/>
  <c r="AI362" i="5"/>
  <c r="CI362" i="5" s="1"/>
  <c r="AG362" i="5"/>
  <c r="Y166" i="6"/>
  <c r="Z166" i="6" s="1"/>
  <c r="X166" i="6"/>
  <c r="W166" i="6"/>
  <c r="V166" i="6"/>
  <c r="U166" i="6"/>
  <c r="T166" i="6"/>
  <c r="S166" i="6"/>
  <c r="R166" i="6"/>
  <c r="N166" i="6"/>
  <c r="L166" i="6"/>
  <c r="K166" i="6"/>
  <c r="I166" i="6"/>
  <c r="AE124" i="7"/>
  <c r="AC124" i="7"/>
  <c r="I124" i="7"/>
  <c r="B124" i="7" s="1"/>
  <c r="AD124" i="7" s="1"/>
  <c r="C362" i="5"/>
  <c r="D362" i="5" s="1"/>
  <c r="CH362" i="5"/>
  <c r="CF362" i="5"/>
  <c r="CE362" i="5"/>
  <c r="CD362" i="5"/>
  <c r="CC362" i="5"/>
  <c r="CA362" i="5"/>
  <c r="BZ362" i="5"/>
  <c r="BY362" i="5"/>
  <c r="BX362" i="5"/>
  <c r="BW362" i="5"/>
  <c r="BV362" i="5"/>
  <c r="BU362" i="5"/>
  <c r="BT362" i="5"/>
  <c r="BS362" i="5"/>
  <c r="BR362" i="5"/>
  <c r="BQ362" i="5"/>
  <c r="BP362" i="5"/>
  <c r="BO362" i="5"/>
  <c r="BK362" i="5"/>
  <c r="BN362" i="5" s="1"/>
  <c r="BJ362" i="5"/>
  <c r="BM362" i="5" s="1"/>
  <c r="BI362" i="5"/>
  <c r="BL362" i="5" s="1"/>
  <c r="BH362" i="5"/>
  <c r="BG362" i="5"/>
  <c r="BF362" i="5"/>
  <c r="BE362" i="5"/>
  <c r="BD362" i="5"/>
  <c r="BC362" i="5"/>
  <c r="BA362" i="5"/>
  <c r="AX362" i="5"/>
  <c r="AU362" i="5"/>
  <c r="AS362" i="5"/>
  <c r="AQ362" i="5"/>
  <c r="AO362" i="5"/>
  <c r="AM362" i="5"/>
  <c r="AK362" i="5"/>
  <c r="AD362" i="5"/>
  <c r="AE362" i="5" s="1"/>
  <c r="AC362" i="5"/>
  <c r="AB362" i="5"/>
  <c r="AA362" i="5"/>
  <c r="Z362" i="5"/>
  <c r="AB363" i="2"/>
  <c r="AA363" i="2"/>
  <c r="Z363" i="2"/>
  <c r="X363" i="2"/>
  <c r="W363" i="2"/>
  <c r="P363" i="2"/>
  <c r="O363" i="2"/>
  <c r="M363" i="2"/>
  <c r="K363" i="2"/>
  <c r="H363" i="2"/>
  <c r="Y363" i="2" s="1"/>
  <c r="CB362" i="5" l="1"/>
  <c r="CG362" i="5"/>
  <c r="I363" i="2"/>
  <c r="AU361" i="5"/>
  <c r="AS361" i="5"/>
  <c r="AQ361" i="5"/>
  <c r="AO361" i="5"/>
  <c r="AM361" i="5"/>
  <c r="AK361" i="5"/>
  <c r="AI361" i="5"/>
  <c r="CE361" i="5" s="1"/>
  <c r="AG361" i="5"/>
  <c r="CC361" i="5" s="1"/>
  <c r="Y165" i="6"/>
  <c r="Z165" i="6" s="1"/>
  <c r="X165" i="6"/>
  <c r="V165" i="6"/>
  <c r="U165" i="6"/>
  <c r="T165" i="6"/>
  <c r="S165" i="6"/>
  <c r="R165" i="6"/>
  <c r="N165" i="6"/>
  <c r="L165" i="6"/>
  <c r="K165" i="6"/>
  <c r="I165" i="6"/>
  <c r="W165" i="6" s="1"/>
  <c r="AE123" i="7"/>
  <c r="AC123" i="7"/>
  <c r="I123" i="7"/>
  <c r="B123" i="7" s="1"/>
  <c r="AD123" i="7" s="1"/>
  <c r="CH361" i="5"/>
  <c r="CF361" i="5"/>
  <c r="CD361" i="5"/>
  <c r="CA361" i="5"/>
  <c r="BZ361" i="5"/>
  <c r="BY361" i="5"/>
  <c r="BX361" i="5"/>
  <c r="BW361" i="5"/>
  <c r="BV361" i="5"/>
  <c r="BU361" i="5"/>
  <c r="BT361" i="5"/>
  <c r="BS361" i="5"/>
  <c r="BR361" i="5"/>
  <c r="BQ361" i="5"/>
  <c r="BP361" i="5"/>
  <c r="BO361" i="5"/>
  <c r="BK361" i="5"/>
  <c r="BN361" i="5" s="1"/>
  <c r="BJ361" i="5"/>
  <c r="BM361" i="5" s="1"/>
  <c r="BI361" i="5"/>
  <c r="BL361" i="5" s="1"/>
  <c r="BH361" i="5"/>
  <c r="BG361" i="5"/>
  <c r="BF361" i="5"/>
  <c r="BE361" i="5"/>
  <c r="BD361" i="5"/>
  <c r="BC361" i="5"/>
  <c r="BA361" i="5"/>
  <c r="AX361" i="5"/>
  <c r="AD361" i="5"/>
  <c r="CB361" i="5" s="1"/>
  <c r="AC361" i="5"/>
  <c r="AB361" i="5"/>
  <c r="AA361" i="5"/>
  <c r="Z361" i="5"/>
  <c r="C361" i="5"/>
  <c r="D361" i="5" s="1"/>
  <c r="AB362" i="2"/>
  <c r="AA362" i="2"/>
  <c r="Z362" i="2"/>
  <c r="X362" i="2"/>
  <c r="W362" i="2"/>
  <c r="P362" i="2"/>
  <c r="O362" i="2"/>
  <c r="M362" i="2"/>
  <c r="K362" i="2"/>
  <c r="H362" i="2"/>
  <c r="Y362" i="2" s="1"/>
  <c r="CI361" i="5" l="1"/>
  <c r="CG361" i="5"/>
  <c r="AE361" i="5"/>
  <c r="I362" i="2"/>
  <c r="AU360" i="5"/>
  <c r="AS360" i="5"/>
  <c r="AI360" i="5"/>
  <c r="CE360" i="5" s="1"/>
  <c r="AG360" i="5"/>
  <c r="CC360" i="5" s="1"/>
  <c r="Y164" i="6"/>
  <c r="Z164" i="6" s="1"/>
  <c r="V164" i="6"/>
  <c r="X164" i="6" s="1"/>
  <c r="U164" i="6"/>
  <c r="T164" i="6"/>
  <c r="S164" i="6"/>
  <c r="R164" i="6"/>
  <c r="N164" i="6"/>
  <c r="L164" i="6"/>
  <c r="K164" i="6"/>
  <c r="I164" i="6"/>
  <c r="W164" i="6" s="1"/>
  <c r="I122" i="7"/>
  <c r="B122" i="7" s="1"/>
  <c r="AD122" i="7" s="1"/>
  <c r="AE122" i="7"/>
  <c r="AC122" i="7"/>
  <c r="CH360" i="5"/>
  <c r="CF360" i="5"/>
  <c r="CD360" i="5"/>
  <c r="CA360" i="5"/>
  <c r="BZ360" i="5"/>
  <c r="BY360" i="5"/>
  <c r="BX360" i="5"/>
  <c r="BW360" i="5"/>
  <c r="BV360" i="5"/>
  <c r="BU360" i="5"/>
  <c r="BT360" i="5"/>
  <c r="BS360" i="5"/>
  <c r="BR360" i="5"/>
  <c r="BQ360" i="5"/>
  <c r="BP360" i="5"/>
  <c r="BO360" i="5"/>
  <c r="BN360" i="5"/>
  <c r="BK360" i="5"/>
  <c r="BJ360" i="5"/>
  <c r="BM360" i="5" s="1"/>
  <c r="BG360" i="5"/>
  <c r="BF360" i="5"/>
  <c r="BE360" i="5"/>
  <c r="BI360" i="5" s="1"/>
  <c r="BL360" i="5" s="1"/>
  <c r="BD360" i="5"/>
  <c r="BC360" i="5"/>
  <c r="BA360" i="5"/>
  <c r="AZ360" i="5"/>
  <c r="AZ361" i="5" s="1"/>
  <c r="AZ362" i="5" s="1"/>
  <c r="AZ363" i="5" s="1"/>
  <c r="AZ364" i="5" s="1"/>
  <c r="AX360" i="5"/>
  <c r="AQ360" i="5"/>
  <c r="AO360" i="5"/>
  <c r="AM360" i="5"/>
  <c r="AK360" i="5"/>
  <c r="AE360" i="5"/>
  <c r="AD360" i="5"/>
  <c r="CB360" i="5" s="1"/>
  <c r="AC360" i="5"/>
  <c r="AB360" i="5"/>
  <c r="AA360" i="5"/>
  <c r="Z360" i="5"/>
  <c r="C360" i="5"/>
  <c r="D360" i="5" s="1"/>
  <c r="AB361" i="2"/>
  <c r="AA361" i="2"/>
  <c r="Z361" i="2"/>
  <c r="X361" i="2"/>
  <c r="W361" i="2"/>
  <c r="P361" i="2"/>
  <c r="O361" i="2"/>
  <c r="M361" i="2"/>
  <c r="K361" i="2"/>
  <c r="H361" i="2"/>
  <c r="Y361" i="2" s="1"/>
  <c r="CI360" i="5" l="1"/>
  <c r="CG360" i="5"/>
  <c r="BH360" i="5"/>
  <c r="I361" i="2"/>
  <c r="AU359" i="5"/>
  <c r="AS359" i="5"/>
  <c r="AI359" i="5"/>
  <c r="CE359" i="5" s="1"/>
  <c r="AG359" i="5"/>
  <c r="CC359" i="5" s="1"/>
  <c r="Z163" i="6"/>
  <c r="Y163" i="6"/>
  <c r="V163" i="6"/>
  <c r="X163" i="6" s="1"/>
  <c r="U163" i="6"/>
  <c r="T163" i="6"/>
  <c r="S163" i="6"/>
  <c r="R163" i="6"/>
  <c r="N163" i="6"/>
  <c r="L163" i="6"/>
  <c r="K163" i="6"/>
  <c r="I163" i="6"/>
  <c r="W163" i="6" s="1"/>
  <c r="AE121" i="7"/>
  <c r="AC121" i="7"/>
  <c r="I121" i="7"/>
  <c r="B121" i="7" s="1"/>
  <c r="AD121" i="7" s="1"/>
  <c r="CI359" i="5"/>
  <c r="CH359" i="5"/>
  <c r="CG359" i="5"/>
  <c r="CF359" i="5"/>
  <c r="CD359" i="5"/>
  <c r="CB359" i="5"/>
  <c r="CA359" i="5"/>
  <c r="BZ359" i="5"/>
  <c r="BY359" i="5"/>
  <c r="BX359" i="5"/>
  <c r="BW359" i="5"/>
  <c r="BV359" i="5"/>
  <c r="BU359" i="5"/>
  <c r="BT359" i="5"/>
  <c r="BS359" i="5"/>
  <c r="BR359" i="5"/>
  <c r="BQ359" i="5"/>
  <c r="BP359" i="5"/>
  <c r="BO359" i="5"/>
  <c r="BK359" i="5"/>
  <c r="BN359" i="5" s="1"/>
  <c r="BJ359" i="5"/>
  <c r="BM359" i="5" s="1"/>
  <c r="BI359" i="5"/>
  <c r="BL359" i="5" s="1"/>
  <c r="BG359" i="5"/>
  <c r="BF359" i="5"/>
  <c r="BE359" i="5"/>
  <c r="BD359" i="5"/>
  <c r="BC359" i="5"/>
  <c r="BA359" i="5"/>
  <c r="AZ359" i="5"/>
  <c r="AX359" i="5"/>
  <c r="AQ359" i="5"/>
  <c r="AO359" i="5"/>
  <c r="AM359" i="5"/>
  <c r="AK359" i="5"/>
  <c r="AD359" i="5"/>
  <c r="AE359" i="5" s="1"/>
  <c r="AC359" i="5"/>
  <c r="AB359" i="5"/>
  <c r="AA359" i="5"/>
  <c r="Z359" i="5"/>
  <c r="C359" i="5"/>
  <c r="D359" i="5" s="1"/>
  <c r="AB360" i="2"/>
  <c r="AA360" i="2"/>
  <c r="Z360" i="2"/>
  <c r="Y360" i="2"/>
  <c r="X360" i="2"/>
  <c r="W360" i="2"/>
  <c r="P360" i="2"/>
  <c r="O360" i="2"/>
  <c r="M360" i="2"/>
  <c r="K360" i="2"/>
  <c r="H360" i="2"/>
  <c r="BH359" i="5" l="1"/>
  <c r="I360" i="2"/>
  <c r="Y162" i="6"/>
  <c r="Z162" i="6" s="1"/>
  <c r="X162" i="6"/>
  <c r="V162" i="6"/>
  <c r="U162" i="6"/>
  <c r="T162" i="6"/>
  <c r="S162" i="6"/>
  <c r="R162" i="6"/>
  <c r="N162" i="6"/>
  <c r="L162" i="6"/>
  <c r="K162" i="6"/>
  <c r="I162" i="6"/>
  <c r="W162" i="6" s="1"/>
  <c r="CI358" i="5"/>
  <c r="CH358" i="5"/>
  <c r="CG358" i="5"/>
  <c r="CF358" i="5"/>
  <c r="CE358" i="5"/>
  <c r="CD358" i="5"/>
  <c r="CC358" i="5"/>
  <c r="CB358" i="5"/>
  <c r="CA358" i="5"/>
  <c r="BZ358" i="5"/>
  <c r="BY358" i="5"/>
  <c r="BX358" i="5"/>
  <c r="BW358" i="5"/>
  <c r="BV358" i="5"/>
  <c r="BU358" i="5"/>
  <c r="BT358" i="5"/>
  <c r="BS358" i="5"/>
  <c r="BR358" i="5"/>
  <c r="BQ358" i="5"/>
  <c r="BP358" i="5"/>
  <c r="BO358" i="5"/>
  <c r="BK358" i="5"/>
  <c r="BN358" i="5" s="1"/>
  <c r="BJ358" i="5"/>
  <c r="BM358" i="5" s="1"/>
  <c r="BI358" i="5"/>
  <c r="BL358" i="5" s="1"/>
  <c r="BH358" i="5"/>
  <c r="BG358" i="5"/>
  <c r="BF358" i="5"/>
  <c r="BE358" i="5"/>
  <c r="BD358" i="5"/>
  <c r="BC358" i="5"/>
  <c r="BA358" i="5"/>
  <c r="AZ358" i="5"/>
  <c r="AU358" i="5"/>
  <c r="AS358" i="5"/>
  <c r="AQ358" i="5"/>
  <c r="AO358" i="5"/>
  <c r="AM358" i="5"/>
  <c r="AK358" i="5"/>
  <c r="AI358" i="5"/>
  <c r="AG358" i="5"/>
  <c r="AE120" i="7"/>
  <c r="AC120" i="7"/>
  <c r="I120" i="7"/>
  <c r="B120" i="7" s="1"/>
  <c r="AD120" i="7" s="1"/>
  <c r="C358" i="5"/>
  <c r="D358" i="5" s="1"/>
  <c r="AX358" i="5"/>
  <c r="AD358" i="5"/>
  <c r="AE358" i="5" s="1"/>
  <c r="AC358" i="5"/>
  <c r="AB358" i="5"/>
  <c r="AA358" i="5"/>
  <c r="Z358" i="5"/>
  <c r="AB359" i="2"/>
  <c r="AA359" i="2"/>
  <c r="Z359" i="2"/>
  <c r="X359" i="2"/>
  <c r="W359" i="2"/>
  <c r="P359" i="2"/>
  <c r="O359" i="2"/>
  <c r="M359" i="2"/>
  <c r="K359" i="2"/>
  <c r="H359" i="2"/>
  <c r="Y359" i="2" s="1"/>
  <c r="I359" i="2" l="1"/>
  <c r="AU357" i="5"/>
  <c r="AS357" i="5"/>
  <c r="AQ357" i="5"/>
  <c r="AO357" i="5"/>
  <c r="AM357" i="5"/>
  <c r="AK357" i="5"/>
  <c r="AI357" i="5"/>
  <c r="CI357" i="5" s="1"/>
  <c r="AG357" i="5"/>
  <c r="CC357" i="5" s="1"/>
  <c r="I119" i="7"/>
  <c r="B119" i="7" s="1"/>
  <c r="AD119" i="7" s="1"/>
  <c r="AE119" i="7"/>
  <c r="AC119" i="7"/>
  <c r="Y161" i="6"/>
  <c r="Z161" i="6" s="1"/>
  <c r="V161" i="6"/>
  <c r="X161" i="6" s="1"/>
  <c r="U161" i="6"/>
  <c r="T161" i="6"/>
  <c r="S161" i="6"/>
  <c r="R161" i="6"/>
  <c r="N161" i="6"/>
  <c r="L161" i="6"/>
  <c r="K161" i="6"/>
  <c r="I161" i="6"/>
  <c r="W161" i="6" s="1"/>
  <c r="CH357" i="5"/>
  <c r="CF357" i="5"/>
  <c r="CD357" i="5"/>
  <c r="CA357" i="5"/>
  <c r="BZ357" i="5"/>
  <c r="BY357" i="5"/>
  <c r="BX357" i="5"/>
  <c r="BW357" i="5"/>
  <c r="BV357" i="5"/>
  <c r="BU357" i="5"/>
  <c r="BT357" i="5"/>
  <c r="BS357" i="5"/>
  <c r="BR357" i="5"/>
  <c r="BQ357" i="5"/>
  <c r="BP357" i="5"/>
  <c r="BO357" i="5"/>
  <c r="BM357" i="5"/>
  <c r="BK357" i="5"/>
  <c r="BN357" i="5" s="1"/>
  <c r="BJ357" i="5"/>
  <c r="BI357" i="5"/>
  <c r="BL357" i="5" s="1"/>
  <c r="BH357" i="5"/>
  <c r="BG357" i="5"/>
  <c r="BF357" i="5"/>
  <c r="BE357" i="5"/>
  <c r="BD357" i="5"/>
  <c r="BC357" i="5"/>
  <c r="BA357" i="5"/>
  <c r="AZ357" i="5"/>
  <c r="AX357" i="5"/>
  <c r="AD357" i="5"/>
  <c r="CB357" i="5" s="1"/>
  <c r="AC357" i="5"/>
  <c r="AB357" i="5"/>
  <c r="AA357" i="5"/>
  <c r="Z357" i="5"/>
  <c r="C357" i="5"/>
  <c r="D357" i="5" s="1"/>
  <c r="AB358" i="2"/>
  <c r="AA358" i="2"/>
  <c r="Z358" i="2"/>
  <c r="Y358" i="2"/>
  <c r="X358" i="2"/>
  <c r="W358" i="2"/>
  <c r="P358" i="2"/>
  <c r="O358" i="2"/>
  <c r="M358" i="2"/>
  <c r="K358" i="2"/>
  <c r="H358" i="2"/>
  <c r="CE357" i="5" l="1"/>
  <c r="AE357" i="5"/>
  <c r="CG357" i="5"/>
  <c r="I358" i="2"/>
  <c r="AU356" i="5"/>
  <c r="AS356" i="5"/>
  <c r="AQ356" i="5"/>
  <c r="AO356" i="5"/>
  <c r="AM356" i="5"/>
  <c r="AK356" i="5"/>
  <c r="AI356" i="5"/>
  <c r="CE356" i="5" s="1"/>
  <c r="AG356" i="5"/>
  <c r="CC356" i="5" s="1"/>
  <c r="Y160" i="6"/>
  <c r="Z160" i="6" s="1"/>
  <c r="X160" i="6"/>
  <c r="V160" i="6"/>
  <c r="U160" i="6"/>
  <c r="T160" i="6"/>
  <c r="S160" i="6"/>
  <c r="R160" i="6"/>
  <c r="N160" i="6"/>
  <c r="L160" i="6"/>
  <c r="K160" i="6"/>
  <c r="I160" i="6"/>
  <c r="W160" i="6" s="1"/>
  <c r="AE118" i="7"/>
  <c r="AC118" i="7"/>
  <c r="I118" i="7"/>
  <c r="B118" i="7" s="1"/>
  <c r="AD118" i="7" s="1"/>
  <c r="CH356" i="5"/>
  <c r="CF356" i="5"/>
  <c r="CD356" i="5"/>
  <c r="CA356" i="5"/>
  <c r="BZ356" i="5"/>
  <c r="BY356" i="5"/>
  <c r="BX356" i="5"/>
  <c r="BW356" i="5"/>
  <c r="BV356" i="5"/>
  <c r="BU356" i="5"/>
  <c r="BT356" i="5"/>
  <c r="BS356" i="5"/>
  <c r="BR356" i="5"/>
  <c r="BQ356" i="5"/>
  <c r="BP356" i="5"/>
  <c r="BO356" i="5"/>
  <c r="BK356" i="5"/>
  <c r="BN356" i="5" s="1"/>
  <c r="BJ356" i="5"/>
  <c r="BM356" i="5" s="1"/>
  <c r="BI356" i="5"/>
  <c r="BL356" i="5" s="1"/>
  <c r="BG356" i="5"/>
  <c r="BF356" i="5"/>
  <c r="BE356" i="5"/>
  <c r="BD356" i="5"/>
  <c r="BC356" i="5"/>
  <c r="BA356" i="5"/>
  <c r="AZ356" i="5"/>
  <c r="AX356" i="5"/>
  <c r="AD356" i="5"/>
  <c r="AE356" i="5" s="1"/>
  <c r="AC356" i="5"/>
  <c r="AB356" i="5"/>
  <c r="AA356" i="5"/>
  <c r="Z356" i="5"/>
  <c r="C356" i="5"/>
  <c r="D356" i="5" s="1"/>
  <c r="AB357" i="2"/>
  <c r="AA357" i="2"/>
  <c r="Z357" i="2"/>
  <c r="X357" i="2"/>
  <c r="W357" i="2"/>
  <c r="P357" i="2"/>
  <c r="O357" i="2"/>
  <c r="M357" i="2"/>
  <c r="K357" i="2"/>
  <c r="H357" i="2"/>
  <c r="Y357" i="2" s="1"/>
  <c r="CI356" i="5" l="1"/>
  <c r="CG356" i="5"/>
  <c r="CB356" i="5"/>
  <c r="BH356" i="5"/>
  <c r="I357" i="2"/>
  <c r="AU355" i="5"/>
  <c r="AS355" i="5"/>
  <c r="AQ355" i="5"/>
  <c r="AO355" i="5"/>
  <c r="AM355" i="5"/>
  <c r="AK355" i="5"/>
  <c r="AI355" i="5"/>
  <c r="AG355" i="5"/>
  <c r="CC355" i="5" s="1"/>
  <c r="Y159" i="6"/>
  <c r="Z159" i="6" s="1"/>
  <c r="X159" i="6"/>
  <c r="V159" i="6"/>
  <c r="U159" i="6"/>
  <c r="T159" i="6"/>
  <c r="S159" i="6"/>
  <c r="R159" i="6"/>
  <c r="N159" i="6"/>
  <c r="L159" i="6"/>
  <c r="K159" i="6"/>
  <c r="I159" i="6"/>
  <c r="W159" i="6" s="1"/>
  <c r="I117" i="7"/>
  <c r="B117" i="7" s="1"/>
  <c r="AD117" i="7" s="1"/>
  <c r="AE117" i="7"/>
  <c r="AC117" i="7"/>
  <c r="C355" i="5"/>
  <c r="D355" i="5" s="1"/>
  <c r="CI355" i="5"/>
  <c r="CG355" i="5"/>
  <c r="CE355" i="5"/>
  <c r="CD355" i="5"/>
  <c r="CA355" i="5"/>
  <c r="BZ355" i="5"/>
  <c r="BY355" i="5"/>
  <c r="BX355" i="5"/>
  <c r="BW355" i="5"/>
  <c r="BV355" i="5"/>
  <c r="BU355" i="5"/>
  <c r="BT355" i="5"/>
  <c r="BS355" i="5"/>
  <c r="BR355" i="5"/>
  <c r="BQ355" i="5"/>
  <c r="BP355" i="5"/>
  <c r="BO355" i="5"/>
  <c r="BK355" i="5"/>
  <c r="BN355" i="5" s="1"/>
  <c r="BJ355" i="5"/>
  <c r="BM355" i="5" s="1"/>
  <c r="BG355" i="5"/>
  <c r="BF355" i="5"/>
  <c r="BD355" i="5"/>
  <c r="BC355" i="5"/>
  <c r="BA355" i="5"/>
  <c r="AZ355" i="5"/>
  <c r="AX355" i="5"/>
  <c r="AE355" i="5"/>
  <c r="AD355" i="5"/>
  <c r="CB355" i="5" s="1"/>
  <c r="AC355" i="5"/>
  <c r="AB355" i="5"/>
  <c r="AA355" i="5"/>
  <c r="Z355" i="5"/>
  <c r="CF355" i="5" s="1"/>
  <c r="AB356" i="2"/>
  <c r="AA356" i="2"/>
  <c r="Z356" i="2"/>
  <c r="X356" i="2"/>
  <c r="W356" i="2"/>
  <c r="P356" i="2"/>
  <c r="O356" i="2"/>
  <c r="M356" i="2"/>
  <c r="K356" i="2"/>
  <c r="H356" i="2"/>
  <c r="Y356" i="2" s="1"/>
  <c r="BH355" i="5" l="1"/>
  <c r="CH355" i="5"/>
  <c r="BE355" i="5"/>
  <c r="BI355" i="5" s="1"/>
  <c r="BL355" i="5" s="1"/>
  <c r="I356" i="2"/>
  <c r="AU354" i="5"/>
  <c r="AS354" i="5"/>
  <c r="AQ354" i="5"/>
  <c r="AG354" i="5"/>
  <c r="CC354" i="5" s="1"/>
  <c r="Y158" i="6"/>
  <c r="Z158" i="6" s="1"/>
  <c r="X158" i="6"/>
  <c r="V158" i="6"/>
  <c r="U158" i="6"/>
  <c r="T158" i="6"/>
  <c r="S158" i="6"/>
  <c r="R158" i="6"/>
  <c r="N158" i="6"/>
  <c r="L158" i="6"/>
  <c r="K158" i="6"/>
  <c r="I158" i="6"/>
  <c r="W158" i="6" s="1"/>
  <c r="AE116" i="7"/>
  <c r="AC116" i="7"/>
  <c r="I116" i="7"/>
  <c r="B116" i="7" s="1"/>
  <c r="AD116" i="7" s="1"/>
  <c r="CI354" i="5"/>
  <c r="CE354" i="5"/>
  <c r="CD354" i="5"/>
  <c r="CA354" i="5"/>
  <c r="BZ354" i="5"/>
  <c r="BY354" i="5"/>
  <c r="BX354" i="5"/>
  <c r="BW354" i="5"/>
  <c r="BV354" i="5"/>
  <c r="BU354" i="5"/>
  <c r="BT354" i="5"/>
  <c r="BS354" i="5"/>
  <c r="BR354" i="5"/>
  <c r="BQ354" i="5"/>
  <c r="BP354" i="5"/>
  <c r="BO354" i="5"/>
  <c r="BK354" i="5"/>
  <c r="BN354" i="5" s="1"/>
  <c r="BJ354" i="5"/>
  <c r="BM354" i="5" s="1"/>
  <c r="BG354" i="5"/>
  <c r="BF354" i="5"/>
  <c r="BD354" i="5"/>
  <c r="BC354" i="5"/>
  <c r="BA354" i="5"/>
  <c r="AZ354" i="5"/>
  <c r="AI354" i="5"/>
  <c r="AO354" i="5"/>
  <c r="AM354" i="5"/>
  <c r="AK354" i="5"/>
  <c r="AD354" i="5"/>
  <c r="AE354" i="5" s="1"/>
  <c r="AC354" i="5"/>
  <c r="AB354" i="5"/>
  <c r="AA354" i="5"/>
  <c r="C354" i="5"/>
  <c r="D354" i="5" s="1"/>
  <c r="Z354" i="5"/>
  <c r="BE354" i="5" s="1"/>
  <c r="BI354" i="5" s="1"/>
  <c r="BL354" i="5" s="1"/>
  <c r="AX354" i="5"/>
  <c r="AB355" i="2"/>
  <c r="AA355" i="2"/>
  <c r="Z355" i="2"/>
  <c r="Y355" i="2"/>
  <c r="X355" i="2"/>
  <c r="W355" i="2"/>
  <c r="P355" i="2"/>
  <c r="O355" i="2"/>
  <c r="M355" i="2"/>
  <c r="K355" i="2"/>
  <c r="H355" i="2"/>
  <c r="CF354" i="5" l="1"/>
  <c r="CH354" i="5"/>
  <c r="CG354" i="5"/>
  <c r="CB354" i="5"/>
  <c r="BH354" i="5"/>
  <c r="I355" i="2"/>
  <c r="AU353" i="5"/>
  <c r="AS353" i="5"/>
  <c r="AQ353" i="5"/>
  <c r="AO353" i="5"/>
  <c r="AM353" i="5"/>
  <c r="AK353" i="5"/>
  <c r="AI353" i="5"/>
  <c r="CE353" i="5" s="1"/>
  <c r="AG353" i="5"/>
  <c r="CC353" i="5" s="1"/>
  <c r="Y157" i="6"/>
  <c r="V157" i="6"/>
  <c r="U157" i="6"/>
  <c r="AE115" i="7"/>
  <c r="AC115" i="7"/>
  <c r="I115" i="7"/>
  <c r="B115" i="7" s="1"/>
  <c r="AD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D114" i="7" s="1"/>
  <c r="AE114" i="7"/>
  <c r="AC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E113" i="7"/>
  <c r="AC113" i="7"/>
  <c r="I113" i="7"/>
  <c r="B113" i="7" s="1"/>
  <c r="AD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E112" i="7"/>
  <c r="AC112" i="7"/>
  <c r="I112" i="7"/>
  <c r="B112" i="7" s="1"/>
  <c r="AD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E111" i="7"/>
  <c r="AC111" i="7"/>
  <c r="I111" i="7"/>
  <c r="B111" i="7" s="1"/>
  <c r="AD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E110" i="7"/>
  <c r="AC110" i="7"/>
  <c r="I110" i="7"/>
  <c r="B110" i="7" s="1"/>
  <c r="AD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E109" i="7"/>
  <c r="AC109" i="7"/>
  <c r="I109" i="7"/>
  <c r="B109" i="7" s="1"/>
  <c r="AD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E108" i="7"/>
  <c r="AC108" i="7"/>
  <c r="I108" i="7"/>
  <c r="B108" i="7" s="1"/>
  <c r="AD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E107" i="7"/>
  <c r="AC107" i="7"/>
  <c r="I107" i="7"/>
  <c r="B107" i="7" s="1"/>
  <c r="AD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E104" i="7"/>
  <c r="AC104" i="7"/>
  <c r="I104" i="7"/>
  <c r="B104" i="7" s="1"/>
  <c r="AD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D102" i="7" s="1"/>
  <c r="AE102" i="7"/>
  <c r="AC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BE335" i="5" l="1"/>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33"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33" i="7"/>
  <c r="Q133"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33" i="7"/>
  <c r="AA133" i="7"/>
  <c r="Z133" i="7"/>
  <c r="Y133" i="7"/>
  <c r="X133" i="7"/>
  <c r="W133" i="7"/>
  <c r="F133" i="7"/>
  <c r="G133" i="7"/>
  <c r="V133" i="7"/>
  <c r="U133" i="7"/>
  <c r="T133" i="7"/>
  <c r="P133" i="7"/>
  <c r="O133" i="7"/>
  <c r="N133" i="7"/>
  <c r="M133" i="7"/>
  <c r="H133" i="7"/>
  <c r="L133" i="7"/>
  <c r="E133"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38"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D133" i="7"/>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74"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BB372"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72"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74" i="5"/>
  <c r="AD373"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73" i="5"/>
  <c r="L373"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W157" i="6" s="1"/>
  <c r="C94" i="5"/>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B133" i="7"/>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alcChain>
</file>

<file path=xl/sharedStrings.xml><?xml version="1.0" encoding="utf-8"?>
<sst xmlns="http://schemas.openxmlformats.org/spreadsheetml/2006/main" count="674" uniqueCount="460">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</sst>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国家衛健委発表に基づく感染状況!$X$27:$X$371</c:f>
              <c:numCache>
                <c:formatCode>#,##0_);[Red]\(#,##0\)</c:formatCode>
                <c:ptCount val="34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国家衛健委発表に基づく感染状況!$Y$27:$Y$371</c:f>
              <c:numCache>
                <c:formatCode>General</c:formatCode>
                <c:ptCount val="34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香港マカオ台湾の患者・海外輸入症例・無症状病原体保有者!$AX$169:$AX$369</c:f>
              <c:numCache>
                <c:formatCode>m"月"d"日"</c:formatCode>
                <c:ptCount val="20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numCache>
            </c:numRef>
          </c:cat>
          <c:val>
            <c:numRef>
              <c:f>香港マカオ台湾の患者・海外輸入症例・無症状病原体保有者!$AY$169:$AY$369</c:f>
              <c:numCache>
                <c:formatCode>General</c:formatCode>
                <c:ptCount val="201"/>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香港マカオ台湾の患者・海外輸入症例・無症状病原体保有者!$AX$169:$AX$369</c:f>
              <c:numCache>
                <c:formatCode>m"月"d"日"</c:formatCode>
                <c:ptCount val="20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numCache>
            </c:numRef>
          </c:cat>
          <c:val>
            <c:numRef>
              <c:f>香港マカオ台湾の患者・海外輸入症例・無症状病原体保有者!$BB$169:$BB$369</c:f>
              <c:numCache>
                <c:formatCode>General</c:formatCode>
                <c:ptCount val="201"/>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香港マカオ台湾の患者・海外輸入症例・無症状病原体保有者!$AX$169:$AX$369</c:f>
              <c:numCache>
                <c:formatCode>m"月"d"日"</c:formatCode>
                <c:ptCount val="20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numCache>
            </c:numRef>
          </c:cat>
          <c:val>
            <c:numRef>
              <c:f>香港マカオ台湾の患者・海外輸入症例・無症状病原体保有者!$AZ$169:$AZ$369</c:f>
              <c:numCache>
                <c:formatCode>General</c:formatCode>
                <c:ptCount val="201"/>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香港マカオ台湾の患者・海外輸入症例・無症状病原体保有者!$AX$169:$AX$369</c:f>
              <c:numCache>
                <c:formatCode>m"月"d"日"</c:formatCode>
                <c:ptCount val="20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numCache>
            </c:numRef>
          </c:cat>
          <c:val>
            <c:numRef>
              <c:f>香港マカオ台湾の患者・海外輸入症例・無症状病原体保有者!$BC$169:$BC$369</c:f>
              <c:numCache>
                <c:formatCode>General</c:formatCode>
                <c:ptCount val="201"/>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香港マカオ台湾の患者・海外輸入症例・無症状病原体保有者!$CE$29:$CE$370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香港マカオ台湾の患者・海外輸入症例・無症状病原体保有者!$CB$29:$CB$370</c:f>
              <c:numCache>
                <c:formatCode>General</c:formatCode>
                <c:ptCount val="34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香港マカオ台湾の患者・海外輸入症例・無症状病原体保有者!$CC$29:$CC$370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473034983627E-2"/>
          <c:y val="5.3027501560402542E-2"/>
          <c:w val="0.84790257161441118"/>
          <c:h val="0.72657772700692203"/>
        </c:manualLayout>
      </c:layout>
      <c:barChart>
        <c:barDir val="col"/>
        <c:grouping val="clustered"/>
        <c:varyColors val="0"/>
        <c:ser>
          <c:idx val="0"/>
          <c:order val="0"/>
          <c:tx>
            <c:strRef>
              <c:f>新疆の情況!$V$5</c:f>
              <c:strCache>
                <c:ptCount val="1"/>
                <c:pt idx="0">
                  <c:v>確診</c:v>
                </c:pt>
              </c:strCache>
            </c:strRef>
          </c:tx>
          <c:spPr>
            <a:solidFill>
              <a:srgbClr val="FF0000"/>
            </a:solidFill>
            <a:ln w="6350">
              <a:solidFill>
                <a:srgbClr val="FF0000"/>
              </a:solidFill>
            </a:ln>
            <a:effectLst/>
          </c:spPr>
          <c:invertIfNegative val="0"/>
          <c:cat>
            <c:strRef>
              <c:f>新疆の情況!$U$6:$U$173</c:f>
              <c:strCache>
                <c:ptCount val="16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numCache>
            </c:numRef>
          </c:val>
          <c:extLst>
            <c:ext xmlns:c16="http://schemas.microsoft.com/office/drawing/2014/chart" uri="{C3380CC4-5D6E-409C-BE32-E72D297353CC}">
              <c16:uniqueId val="{00000000-8D0A-4FD4-9DEA-0AC21E57A090}"/>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新疆の情況!$W$5</c:f>
              <c:strCache>
                <c:ptCount val="1"/>
                <c:pt idx="0">
                  <c:v>確診患者累計</c:v>
                </c:pt>
              </c:strCache>
            </c:strRef>
          </c:tx>
          <c:spPr>
            <a:ln w="25400" cap="rnd">
              <a:solidFill>
                <a:srgbClr val="FF0000"/>
              </a:solidFill>
              <a:round/>
            </a:ln>
            <a:effectLst/>
          </c:spPr>
          <c:marker>
            <c:symbol val="none"/>
          </c:marker>
          <c:cat>
            <c:strRef>
              <c:f>新疆の情況!$U$6:$U$173</c:f>
              <c:strCache>
                <c:ptCount val="16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numCache>
            </c:numRef>
          </c:val>
          <c:smooth val="0"/>
          <c:extLst>
            <c:ext xmlns:c16="http://schemas.microsoft.com/office/drawing/2014/chart" uri="{C3380CC4-5D6E-409C-BE32-E72D297353CC}">
              <c16:uniqueId val="{00000002-8D0A-4FD4-9DEA-0AC21E57A090}"/>
            </c:ext>
          </c:extLst>
        </c:ser>
        <c:ser>
          <c:idx val="2"/>
          <c:order val="2"/>
          <c:tx>
            <c:strRef>
              <c:f>新疆の情況!$X$5</c:f>
              <c:strCache>
                <c:ptCount val="1"/>
                <c:pt idx="0">
                  <c:v>現有確診患者</c:v>
                </c:pt>
              </c:strCache>
            </c:strRef>
          </c:tx>
          <c:spPr>
            <a:ln w="28575" cap="rnd">
              <a:solidFill>
                <a:srgbClr val="FF6600"/>
              </a:solidFill>
              <a:prstDash val="sysDash"/>
              <a:round/>
            </a:ln>
            <a:effectLst/>
          </c:spPr>
          <c:marker>
            <c:symbol val="none"/>
          </c:marker>
          <c:cat>
            <c:strRef>
              <c:f>新疆の情況!$U$6:$U$173</c:f>
              <c:strCache>
                <c:ptCount val="16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numCache>
            </c:numRef>
          </c:val>
          <c:smooth val="0"/>
          <c:extLst>
            <c:ext xmlns:c16="http://schemas.microsoft.com/office/drawing/2014/chart" uri="{C3380CC4-5D6E-409C-BE32-E72D297353CC}">
              <c16:uniqueId val="{00000003-8D0A-4FD4-9DEA-0AC21E57A090}"/>
            </c:ext>
          </c:extLst>
        </c:ser>
        <c:ser>
          <c:idx val="4"/>
          <c:order val="4"/>
          <c:tx>
            <c:strRef>
              <c:f>新疆の情況!$Z$5</c:f>
              <c:strCache>
                <c:ptCount val="1"/>
                <c:pt idx="0">
                  <c:v>現有無症状</c:v>
                </c:pt>
              </c:strCache>
            </c:strRef>
          </c:tx>
          <c:spPr>
            <a:ln w="22225" cap="rnd">
              <a:solidFill>
                <a:srgbClr val="0000FF"/>
              </a:solidFill>
              <a:round/>
            </a:ln>
            <a:effectLst/>
          </c:spPr>
          <c:marker>
            <c:symbol val="none"/>
          </c:marker>
          <c:cat>
            <c:strRef>
              <c:f>新疆の情況!$U$6:$U$173</c:f>
              <c:strCache>
                <c:ptCount val="16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39249213892399665"/>
          <c:y val="5.858240517862727E-2"/>
          <c:w val="0.38691232564743266"/>
          <c:h val="0.2322347789427876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国家衛健委発表に基づく感染状況!$X$27:$X$371</c:f>
              <c:numCache>
                <c:formatCode>#,##0_);[Red]\(#,##0\)</c:formatCode>
                <c:ptCount val="34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国家衛健委発表に基づく感染状況!$Y$27:$Y$371</c:f>
              <c:numCache>
                <c:formatCode>General</c:formatCode>
                <c:ptCount val="34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国家衛健委発表に基づく感染状況!$AA$27:$AA$371</c:f>
              <c:numCache>
                <c:formatCode>General</c:formatCode>
                <c:ptCount val="34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国家衛健委発表に基づく感染状況!$AB$27:$AB$371</c:f>
              <c:numCache>
                <c:formatCode>General</c:formatCode>
                <c:ptCount val="34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省市別輸入症例数変化!$AC$2:$AC$130</c:f>
              <c:numCache>
                <c:formatCode>m"月"d"日"</c:formatCode>
                <c:ptCount val="12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formatCode="General">
                  <c:v>1</c:v>
                </c:pt>
              </c:numCache>
            </c:numRef>
          </c:cat>
          <c:val>
            <c:numRef>
              <c:f>省市別輸入症例数変化!$AD$2:$AD$130</c:f>
              <c:numCache>
                <c:formatCode>0_);[Red]\(0\)</c:formatCode>
                <c:ptCount val="129"/>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省市別輸入症例数変化!$AC$2:$AC$130</c:f>
              <c:numCache>
                <c:formatCode>m"月"d"日"</c:formatCode>
                <c:ptCount val="12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formatCode="General">
                  <c:v>1</c:v>
                </c:pt>
              </c:numCache>
            </c:numRef>
          </c:cat>
          <c:val>
            <c:numRef>
              <c:f>省市別輸入症例数変化!$AE$2:$AE$130</c:f>
              <c:numCache>
                <c:formatCode>General</c:formatCode>
                <c:ptCount val="129"/>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省市別輸入症例数変化!$C$2:$C$131</c:f>
              <c:numCache>
                <c:formatCode>m"月"d"日"</c:formatCode>
                <c:ptCount val="1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numCache>
            </c:numRef>
          </c:cat>
          <c:val>
            <c:numRef>
              <c:f>省市別輸入症例数変化!$D$2:$D$131</c:f>
              <c:numCache>
                <c:formatCode>General</c:formatCode>
                <c:ptCount val="130"/>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省市別輸入症例数変化!$C$2:$C$131</c:f>
              <c:numCache>
                <c:formatCode>m"月"d"日"</c:formatCode>
                <c:ptCount val="1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numCache>
            </c:numRef>
          </c:cat>
          <c:val>
            <c:numRef>
              <c:f>省市別輸入症例数変化!$E$2:$E$131</c:f>
              <c:numCache>
                <c:formatCode>General</c:formatCode>
                <c:ptCount val="130"/>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省市別輸入症例数変化!$C$2:$C$131</c:f>
              <c:numCache>
                <c:formatCode>m"月"d"日"</c:formatCode>
                <c:ptCount val="1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numCache>
            </c:numRef>
          </c:cat>
          <c:val>
            <c:numRef>
              <c:f>省市別輸入症例数変化!$F$2:$F$131</c:f>
              <c:numCache>
                <c:formatCode>General</c:formatCode>
                <c:ptCount val="130"/>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省市別輸入症例数変化!$C$2:$C$131</c:f>
              <c:numCache>
                <c:formatCode>m"月"d"日"</c:formatCode>
                <c:ptCount val="1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numCache>
            </c:numRef>
          </c:cat>
          <c:val>
            <c:numRef>
              <c:f>省市別輸入症例数変化!$G$2:$G$131</c:f>
              <c:numCache>
                <c:formatCode>General</c:formatCode>
                <c:ptCount val="130"/>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省市別輸入症例数変化!$C$2:$C$131</c:f>
              <c:numCache>
                <c:formatCode>m"月"d"日"</c:formatCode>
                <c:ptCount val="1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numCache>
            </c:numRef>
          </c:cat>
          <c:val>
            <c:numRef>
              <c:f>省市別輸入症例数変化!$H$2:$H$131</c:f>
              <c:numCache>
                <c:formatCode>General</c:formatCode>
                <c:ptCount val="130"/>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省市別輸入症例数変化!$C$2:$C$131</c:f>
              <c:numCache>
                <c:formatCode>m"月"d"日"</c:formatCode>
                <c:ptCount val="1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numCache>
            </c:numRef>
          </c:cat>
          <c:val>
            <c:numRef>
              <c:f>省市別輸入症例数変化!$I$2:$I$131</c:f>
              <c:numCache>
                <c:formatCode>0_);[Red]\(0\)</c:formatCode>
                <c:ptCount val="130"/>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国家衛健委発表に基づく感染状況!$X$27:$X$371</c:f>
              <c:numCache>
                <c:formatCode>#,##0_);[Red]\(#,##0\)</c:formatCode>
                <c:ptCount val="34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国家衛健委発表に基づく感染状況!$Y$27:$Y$371</c:f>
              <c:numCache>
                <c:formatCode>General</c:formatCode>
                <c:ptCount val="34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国家衛健委発表に基づく感染状況!$AA$27:$AA$371</c:f>
              <c:numCache>
                <c:formatCode>General</c:formatCode>
                <c:ptCount val="34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国家衛健委発表に基づく感染状況!$AB$27:$AB$371</c:f>
              <c:numCache>
                <c:formatCode>General</c:formatCode>
                <c:ptCount val="34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国家衛健委発表に基づく感染状況!$AA$27:$AA$371</c:f>
              <c:numCache>
                <c:formatCode>General</c:formatCode>
                <c:ptCount val="34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国家衛健委発表に基づく感染状況!$AB$27:$AB$371</c:f>
              <c:numCache>
                <c:formatCode>General</c:formatCode>
                <c:ptCount val="34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香港マカオ台湾の患者・海外輸入症例・無症状病原体保有者!$CE$29:$CE$370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香港マカオ台湾の患者・海外輸入症例・無症状病原体保有者!$CB$29:$CB$370</c:f>
              <c:numCache>
                <c:formatCode>General</c:formatCode>
                <c:ptCount val="34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香港マカオ台湾の患者・海外輸入症例・無症状病原体保有者!$CC$29:$CC$370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香港マカオ台湾の患者・海外輸入症例・無症状病原体保有者!$CH$189:$CH$369</c:f>
              <c:numCache>
                <c:formatCode>m"月"d"日"</c:formatCode>
                <c:ptCount val="18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numCache>
            </c:numRef>
          </c:cat>
          <c:val>
            <c:numRef>
              <c:f>香港マカオ台湾の患者・海外輸入症例・無症状病原体保有者!$CI$189:$CI$369</c:f>
              <c:numCache>
                <c:formatCode>General</c:formatCode>
                <c:ptCount val="18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3666772121786836E-2"/>
          <c:y val="1.8821718085173838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香港マカオ台湾の患者・海外輸入症例・無症状病原体保有者!$CF$189:$CF$369</c:f>
              <c:numCache>
                <c:formatCode>m"月"d"日"</c:formatCode>
                <c:ptCount val="18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numCache>
            </c:numRef>
          </c:cat>
          <c:val>
            <c:numRef>
              <c:f>香港マカオ台湾の患者・海外輸入症例・無症状病原体保有者!$CG$189:$CG$369</c:f>
              <c:numCache>
                <c:formatCode>General</c:formatCode>
                <c:ptCount val="181"/>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国家衛健委発表に基づく感染状況!$X$27:$X$371</c:f>
              <c:numCache>
                <c:formatCode>#,##0_);[Red]\(#,##0\)</c:formatCode>
                <c:ptCount val="34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国家衛健委発表に基づく感染状況!$Y$27:$Y$371</c:f>
              <c:numCache>
                <c:formatCode>General</c:formatCode>
                <c:ptCount val="34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国家衛健委発表に基づく感染状況!$AA$27:$AA$371</c:f>
              <c:numCache>
                <c:formatCode>General</c:formatCode>
                <c:ptCount val="34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国家衛健委発表に基づく感染状況!$Z$27:$Z$371</c:f>
              <c:numCache>
                <c:formatCode>m"月"d"日"</c:formatCode>
                <c:ptCount val="3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numCache>
            </c:numRef>
          </c:cat>
          <c:val>
            <c:numRef>
              <c:f>国家衛健委発表に基づく感染状況!$AB$27:$AB$371</c:f>
              <c:numCache>
                <c:formatCode>General</c:formatCode>
                <c:ptCount val="34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香港マカオ台湾の患者・海外輸入症例・無症状病原体保有者!$BE$70:$BE$370</c:f>
              <c:numCache>
                <c:formatCode>m"月"d"日"</c:formatCode>
                <c:ptCount val="30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numCache>
            </c:numRef>
          </c:cat>
          <c:val>
            <c:numRef>
              <c:f>香港マカオ台湾の患者・海外輸入症例・無症状病原体保有者!$BF$70:$BF$370</c:f>
              <c:numCache>
                <c:formatCode>General</c:formatCode>
                <c:ptCount val="30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香港マカオ台湾の患者・海外輸入症例・無症状病原体保有者!$BG$70:$BG$370</c:f>
              <c:numCache>
                <c:formatCode>m"月"d"日"</c:formatCode>
                <c:ptCount val="30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numCache>
            </c:numRef>
          </c:cat>
          <c:val>
            <c:numRef>
              <c:f>香港マカオ台湾の患者・海外輸入症例・無症状病原体保有者!$BH$70:$BH$370</c:f>
              <c:numCache>
                <c:formatCode>General</c:formatCode>
                <c:ptCount val="30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香港マカオ台湾の患者・海外輸入症例・無症状病原体保有者!$BE$70:$BE$370</c:f>
              <c:numCache>
                <c:formatCode>m"月"d"日"</c:formatCode>
                <c:ptCount val="30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numCache>
            </c:numRef>
          </c:cat>
          <c:val>
            <c:numRef>
              <c:f>香港マカオ台湾の患者・海外輸入症例・無症状病原体保有者!$BF$70:$BF$370</c:f>
              <c:numCache>
                <c:formatCode>General</c:formatCode>
                <c:ptCount val="30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香港マカオ台湾の患者・海外輸入症例・無症状病原体保有者!$BG$70:$BG$370</c:f>
              <c:numCache>
                <c:formatCode>m"月"d"日"</c:formatCode>
                <c:ptCount val="30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numCache>
            </c:numRef>
          </c:cat>
          <c:val>
            <c:numRef>
              <c:f>香港マカオ台湾の患者・海外輸入症例・無症状病原体保有者!$BH$70:$BH$370</c:f>
              <c:numCache>
                <c:formatCode>General</c:formatCode>
                <c:ptCount val="30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香港マカオ台湾の患者・海外輸入症例・無症状病原体保有者!$BE$70:$BE$370</c:f>
              <c:numCache>
                <c:formatCode>m"月"d"日"</c:formatCode>
                <c:ptCount val="30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numCache>
            </c:numRef>
          </c:cat>
          <c:val>
            <c:numRef>
              <c:f>香港マカオ台湾の患者・海外輸入症例・無症状病原体保有者!$BF$70:$BF$370</c:f>
              <c:numCache>
                <c:formatCode>General</c:formatCode>
                <c:ptCount val="30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香港マカオ台湾の患者・海外輸入症例・無症状病原体保有者!$CE$29:$CE$370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香港マカオ台湾の患者・海外輸入症例・無症状病原体保有者!$CB$29:$CB$370</c:f>
              <c:numCache>
                <c:formatCode>General</c:formatCode>
                <c:ptCount val="34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香港マカオ台湾の患者・海外輸入症例・無症状病原体保有者!$CC$29:$CC$370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香港マカオ台湾の患者・海外輸入症例・無症状病原体保有者!$CE$29:$CE$370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香港マカオ台湾の患者・海外輸入症例・無症状病原体保有者!$CB$29:$CB$370</c:f>
              <c:numCache>
                <c:formatCode>General</c:formatCode>
                <c:ptCount val="34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香港マカオ台湾の患者・海外輸入症例・無症状病原体保有者!$CC$29:$CC$370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香港マカオ台湾の患者・海外輸入症例・無症状病原体保有者!$BG$70:$BG$370</c:f>
              <c:numCache>
                <c:formatCode>m"月"d"日"</c:formatCode>
                <c:ptCount val="30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numCache>
            </c:numRef>
          </c:cat>
          <c:val>
            <c:numRef>
              <c:f>香港マカオ台湾の患者・海外輸入症例・無症状病原体保有者!$BH$70:$BH$370</c:f>
              <c:numCache>
                <c:formatCode>General</c:formatCode>
                <c:ptCount val="30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556480511166116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香港マカオ台湾の患者・海外輸入症例・無症状病原体保有者!$BT$29:$BT$370</c:f>
              <c:numCache>
                <c:formatCode>General</c:formatCode>
                <c:ptCount val="342"/>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香港マカオ台湾の患者・海外輸入症例・無症状病原体保有者!$BU$29:$BU$370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香港マカオ台湾の患者・海外輸入症例・無症状病原体保有者!$BV$29:$BV$370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香港マカオ台湾の患者・海外輸入症例・無症状病原体保有者!$BP$29:$BP$370</c:f>
              <c:numCache>
                <c:formatCode>General</c:formatCode>
                <c:ptCount val="342"/>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香港マカオ台湾の患者・海外輸入症例・無症状病原体保有者!$BQ$29:$BQ$370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香港マカオ台湾の患者・海外輸入症例・無症状病原体保有者!$BR$29:$BR$370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5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香港マカオ台湾の患者・海外輸入症例・無症状病原体保有者!$BX$29:$BX$370</c:f>
              <c:numCache>
                <c:formatCode>General</c:formatCode>
                <c:ptCount val="342"/>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香港マカオ台湾の患者・海外輸入症例・無症状病原体保有者!$BY$29:$BY$370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香港マカオ台湾の患者・海外輸入症例・無症状病原体保有者!$BW$29:$BW$370</c:f>
              <c:numCache>
                <c:formatCode>m"月"d"日"</c:formatCode>
                <c:ptCount val="34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numCache>
            </c:numRef>
          </c:cat>
          <c:val>
            <c:numRef>
              <c:f>香港マカオ台湾の患者・海外輸入症例・無症状病原体保有者!$BZ$29:$BZ$370</c:f>
              <c:numCache>
                <c:formatCode>General</c:formatCode>
                <c:ptCount val="3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香港マカオ台湾の患者・海外輸入症例・無症状病原体保有者!$BI$97:$BI$369</c:f>
              <c:numCache>
                <c:formatCode>m"月"d"日"</c:formatCode>
                <c:ptCount val="27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numCache>
            </c:numRef>
          </c:cat>
          <c:val>
            <c:numRef>
              <c:f>香港マカオ台湾の患者・海外輸入症例・無症状病原体保有者!$BJ$97:$BJ$369</c:f>
              <c:numCache>
                <c:formatCode>General</c:formatCode>
                <c:ptCount val="273"/>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香港マカオ台湾の患者・海外輸入症例・無症状病原体保有者!$BI$97:$BI$369</c:f>
              <c:numCache>
                <c:formatCode>m"月"d"日"</c:formatCode>
                <c:ptCount val="27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numCache>
            </c:numRef>
          </c:cat>
          <c:val>
            <c:numRef>
              <c:f>香港マカオ台湾の患者・海外輸入症例・無症状病原体保有者!$BK$97:$BK$369</c:f>
              <c:numCache>
                <c:formatCode>General</c:formatCode>
                <c:ptCount val="273"/>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香港マカオ台湾の患者・海外輸入症例・無症状病原体保有者!$BL$97:$BL$369</c:f>
              <c:numCache>
                <c:formatCode>m"月"d"日"</c:formatCode>
                <c:ptCount val="27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numCache>
            </c:numRef>
          </c:cat>
          <c:val>
            <c:numRef>
              <c:f>香港マカオ台湾の患者・海外輸入症例・無症状病原体保有者!$BM$97:$BM$369</c:f>
              <c:numCache>
                <c:formatCode>General</c:formatCode>
                <c:ptCount val="27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香港マカオ台湾の患者・海外輸入症例・無症状病原体保有者!$BL$97:$BL$369</c:f>
              <c:numCache>
                <c:formatCode>m"月"d"日"</c:formatCode>
                <c:ptCount val="27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numCache>
            </c:numRef>
          </c:cat>
          <c:val>
            <c:numRef>
              <c:f>香港マカオ台湾の患者・海外輸入症例・無症状病原体保有者!$BN$97:$BN$369</c:f>
              <c:numCache>
                <c:formatCode>General</c:formatCode>
                <c:ptCount val="27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800" b="1" kern="1200">
              <a:solidFill>
                <a:srgbClr val="FF0000"/>
              </a:solidFill>
              <a:effectLst/>
              <a:latin typeface="+mn-lt"/>
              <a:ea typeface="+mn-ea"/>
              <a:cs typeface="+mn-cs"/>
            </a:rPr>
            <a:t>7</a:t>
          </a:r>
          <a:r>
            <a:rPr kumimoji="1" lang="ja-JP" altLang="ja-JP" sz="1800" b="1" kern="1200">
              <a:solidFill>
                <a:srgbClr val="FF0000"/>
              </a:solidFill>
              <a:effectLst/>
              <a:latin typeface="+mn-lt"/>
              <a:ea typeface="+mn-ea"/>
              <a:cs typeface="+mn-cs"/>
            </a:rPr>
            <a:t>月</a:t>
          </a:r>
          <a:r>
            <a:rPr kumimoji="1" lang="en-US" altLang="ja-JP" sz="1800" b="1" kern="1200">
              <a:solidFill>
                <a:srgbClr val="FF0000"/>
              </a:solidFill>
              <a:effectLst/>
              <a:latin typeface="+mn-lt"/>
              <a:ea typeface="+mn-ea"/>
              <a:cs typeface="+mn-cs"/>
            </a:rPr>
            <a:t>1</a:t>
          </a:r>
          <a:r>
            <a:rPr kumimoji="1" lang="ja-JP" altLang="ja-JP" sz="1800" b="1" kern="1200">
              <a:solidFill>
                <a:srgbClr val="FF0000"/>
              </a:solidFill>
              <a:effectLst/>
              <a:latin typeface="+mn-lt"/>
              <a:ea typeface="+mn-ea"/>
              <a:cs typeface="+mn-cs"/>
            </a:rPr>
            <a:t>日からの患者死者急増が止まったと思ったら、</a:t>
          </a:r>
          <a:r>
            <a:rPr kumimoji="1" lang="en-US" altLang="ja-JP" sz="1800" b="1" kern="1200">
              <a:solidFill>
                <a:srgbClr val="FF0000"/>
              </a:solidFill>
              <a:effectLst/>
              <a:latin typeface="+mn-lt"/>
              <a:ea typeface="+mn-ea"/>
              <a:cs typeface="+mn-cs"/>
            </a:rPr>
            <a:t>11</a:t>
          </a:r>
          <a:r>
            <a:rPr kumimoji="1" lang="ja-JP" altLang="ja-JP" sz="1800" b="1" kern="1200">
              <a:solidFill>
                <a:srgbClr val="FF0000"/>
              </a:solidFill>
              <a:effectLst/>
              <a:latin typeface="+mn-lt"/>
              <a:ea typeface="+mn-ea"/>
              <a:cs typeface="+mn-cs"/>
            </a:rPr>
            <a:t>月になりまた急増？！</a:t>
          </a:r>
          <a:endParaRPr lang="ja-JP" altLang="ja-JP">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0.54203</cdr:x>
      <cdr:y>0.39477</cdr:y>
    </cdr:from>
    <cdr:to>
      <cdr:x>0.88962</cdr:x>
      <cdr:y>0.63657</cdr:y>
    </cdr:to>
    <cdr:grpSp>
      <cdr:nvGrpSpPr>
        <cdr:cNvPr id="3" name="グループ化 2">
          <a:extLst xmlns:a="http://schemas.openxmlformats.org/drawingml/2006/main">
            <a:ext uri="{FF2B5EF4-FFF2-40B4-BE49-F238E27FC236}">
              <a16:creationId xmlns:a16="http://schemas.microsoft.com/office/drawing/2014/main" id="{6CABE5FE-98A2-4CC6-A765-56D2AAF2FA80}"/>
            </a:ext>
          </a:extLst>
        </cdr:cNvPr>
        <cdr:cNvGrpSpPr/>
      </cdr:nvGrpSpPr>
      <cdr:grpSpPr>
        <a:xfrm xmlns:a="http://schemas.openxmlformats.org/drawingml/2006/main">
          <a:off x="2857507" y="1451431"/>
          <a:ext cx="1832446" cy="889014"/>
          <a:chOff x="2839285" y="1481766"/>
          <a:chExt cx="1820761" cy="907594"/>
        </a:xfrm>
      </cdr:grpSpPr>
      <cdr:sp macro="" textlink="">
        <cdr:nvSpPr>
          <cdr:cNvPr id="2" name="吹き出し: 線 1">
            <a:extLst xmlns:a="http://schemas.openxmlformats.org/drawingml/2006/main">
              <a:ext uri="{FF2B5EF4-FFF2-40B4-BE49-F238E27FC236}">
                <a16:creationId xmlns:a16="http://schemas.microsoft.com/office/drawing/2014/main" id="{F07ECE7A-3A7A-4F9F-87AA-D1C5925B4801}"/>
              </a:ext>
            </a:extLst>
          </cdr:cNvPr>
          <cdr:cNvSpPr/>
        </cdr:nvSpPr>
        <cdr:spPr>
          <a:xfrm xmlns:a="http://schemas.openxmlformats.org/drawingml/2006/main">
            <a:off x="2839285" y="1481766"/>
            <a:ext cx="1541300" cy="722359"/>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4" name="直線コネクタ 3">
            <a:extLst xmlns:a="http://schemas.openxmlformats.org/drawingml/2006/main">
              <a:ext uri="{FF2B5EF4-FFF2-40B4-BE49-F238E27FC236}">
                <a16:creationId xmlns:a16="http://schemas.microsoft.com/office/drawing/2014/main" id="{4CBC7DF7-3587-4FF5-8E26-91C266CD8572}"/>
              </a:ext>
            </a:extLst>
          </cdr:cNvPr>
          <cdr:cNvCxnSpPr/>
        </cdr:nvCxnSpPr>
        <cdr:spPr>
          <a:xfrm xmlns:a="http://schemas.openxmlformats.org/drawingml/2006/main">
            <a:off x="4101178" y="2194854"/>
            <a:ext cx="558868" cy="194506"/>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0.28277</cdr:x>
      <cdr:y>0.15103</cdr:y>
    </cdr:from>
    <cdr:to>
      <cdr:x>0.44027</cdr:x>
      <cdr:y>0.24251</cdr:y>
    </cdr:to>
    <cdr:sp macro="" textlink="">
      <cdr:nvSpPr>
        <cdr:cNvPr id="5" name="正方形/長方形 4">
          <a:extLst xmlns:a="http://schemas.openxmlformats.org/drawingml/2006/main">
            <a:ext uri="{FF2B5EF4-FFF2-40B4-BE49-F238E27FC236}">
              <a16:creationId xmlns:a16="http://schemas.microsoft.com/office/drawing/2014/main" id="{39BA5295-3457-4FF9-94FC-368E375210B5}"/>
            </a:ext>
          </a:extLst>
        </cdr:cNvPr>
        <cdr:cNvSpPr/>
      </cdr:nvSpPr>
      <cdr:spPr>
        <a:xfrm xmlns:a="http://schemas.openxmlformats.org/drawingml/2006/main">
          <a:off x="1490717" y="555297"/>
          <a:ext cx="830317" cy="33633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0.70309</cdr:x>
      <cdr:y>0.29509</cdr:y>
    </cdr:from>
    <cdr:to>
      <cdr:x>0.86059</cdr:x>
      <cdr:y>0.38657</cdr:y>
    </cdr:to>
    <cdr:sp macro="" textlink="">
      <cdr:nvSpPr>
        <cdr:cNvPr id="6" name="正方形/長方形 5">
          <a:extLst xmlns:a="http://schemas.openxmlformats.org/drawingml/2006/main">
            <a:ext uri="{FF2B5EF4-FFF2-40B4-BE49-F238E27FC236}">
              <a16:creationId xmlns:a16="http://schemas.microsoft.com/office/drawing/2014/main" id="{13D52533-2E64-4C72-87C7-9210DDCF631E}"/>
            </a:ext>
          </a:extLst>
        </cdr:cNvPr>
        <cdr:cNvSpPr/>
      </cdr:nvSpPr>
      <cdr:spPr>
        <a:xfrm xmlns:a="http://schemas.openxmlformats.org/drawingml/2006/main">
          <a:off x="3706585" y="1084943"/>
          <a:ext cx="830317" cy="33633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80"/>
  <sheetViews>
    <sheetView workbookViewId="0">
      <pane xSplit="2" ySplit="5" topLeftCell="H367" activePane="bottomRight" state="frozen"/>
      <selection pane="topRight" activeCell="C1" sqref="C1"/>
      <selection pane="bottomLeft" activeCell="A8" sqref="A8"/>
      <selection pane="bottomRight" activeCell="B376" sqref="B376"/>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44192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c r="C369" s="48"/>
      <c r="D369" s="84"/>
      <c r="E369" s="110"/>
      <c r="F369" s="57"/>
      <c r="G369" s="48"/>
      <c r="H369" s="89"/>
      <c r="I369" s="89"/>
      <c r="J369" s="48"/>
      <c r="K369" s="56"/>
      <c r="L369" s="48"/>
      <c r="M369" s="89"/>
      <c r="N369" s="48"/>
      <c r="O369" s="89"/>
      <c r="P369" s="111"/>
      <c r="Q369" s="57"/>
      <c r="R369" s="48"/>
      <c r="S369" s="118"/>
      <c r="T369" s="57"/>
      <c r="U369" s="78"/>
      <c r="W369" s="121"/>
      <c r="X369" s="122"/>
      <c r="Y369" s="97"/>
      <c r="Z369" s="123"/>
      <c r="AA369" s="97"/>
      <c r="AB369" s="97"/>
    </row>
    <row r="370" spans="2:28" x14ac:dyDescent="0.55000000000000004">
      <c r="B370" s="77"/>
      <c r="C370" s="59"/>
      <c r="D370" s="49"/>
      <c r="E370" s="61"/>
      <c r="F370" s="60"/>
      <c r="G370" s="59"/>
      <c r="H370" s="61"/>
      <c r="I370" s="55"/>
      <c r="J370" s="59"/>
      <c r="K370" s="61"/>
      <c r="L370" s="59"/>
      <c r="M370" s="61"/>
      <c r="N370" s="48"/>
      <c r="O370" s="60"/>
      <c r="P370" s="124"/>
      <c r="Q370" s="60"/>
      <c r="R370" s="48"/>
      <c r="S370" s="60"/>
      <c r="T370" s="60"/>
      <c r="U370" s="78"/>
    </row>
    <row r="371" spans="2:28" ht="9.5" customHeight="1" thickBot="1" x14ac:dyDescent="0.6">
      <c r="B371" s="66"/>
      <c r="C371" s="79"/>
      <c r="D371" s="80"/>
      <c r="E371" s="82"/>
      <c r="F371" s="95"/>
      <c r="G371" s="79"/>
      <c r="H371" s="82"/>
      <c r="I371" s="82"/>
      <c r="J371" s="79"/>
      <c r="K371" s="82"/>
      <c r="L371" s="79"/>
      <c r="M371" s="82"/>
      <c r="N371" s="83"/>
      <c r="O371" s="81"/>
      <c r="P371" s="94"/>
      <c r="Q371" s="95"/>
      <c r="R371" s="120"/>
      <c r="S371" s="95"/>
      <c r="T371" s="95"/>
      <c r="U371" s="67"/>
    </row>
    <row r="373" spans="2:28" ht="13" customHeight="1" x14ac:dyDescent="0.55000000000000004">
      <c r="E373" s="112"/>
      <c r="F373" s="113"/>
      <c r="G373" s="112" t="s">
        <v>80</v>
      </c>
      <c r="H373" s="113"/>
      <c r="I373" s="113"/>
      <c r="J373" s="113"/>
      <c r="U373" s="72"/>
    </row>
    <row r="374" spans="2:28" ht="13" customHeight="1" x14ac:dyDescent="0.55000000000000004">
      <c r="E374" s="112" t="s">
        <v>98</v>
      </c>
      <c r="F374" s="113"/>
      <c r="G374" s="288" t="s">
        <v>79</v>
      </c>
      <c r="H374" s="289"/>
      <c r="I374" s="112" t="s">
        <v>106</v>
      </c>
      <c r="J374" s="113"/>
    </row>
    <row r="375" spans="2:28" ht="13" customHeight="1" x14ac:dyDescent="0.55000000000000004">
      <c r="B375" s="130"/>
      <c r="E375" s="114" t="s">
        <v>108</v>
      </c>
      <c r="F375" s="113"/>
      <c r="G375" s="115"/>
      <c r="H375" s="115"/>
      <c r="I375" s="112" t="s">
        <v>107</v>
      </c>
      <c r="J375" s="113"/>
    </row>
    <row r="376" spans="2:28" ht="18.5" customHeight="1" x14ac:dyDescent="0.55000000000000004">
      <c r="E376" s="112" t="s">
        <v>96</v>
      </c>
      <c r="F376" s="113"/>
      <c r="G376" s="112" t="s">
        <v>97</v>
      </c>
      <c r="H376" s="113"/>
      <c r="I376" s="113"/>
      <c r="J376" s="113"/>
    </row>
    <row r="377" spans="2:28" ht="13" customHeight="1" x14ac:dyDescent="0.55000000000000004">
      <c r="E377" s="112" t="s">
        <v>98</v>
      </c>
      <c r="F377" s="113"/>
      <c r="G377" s="112" t="s">
        <v>99</v>
      </c>
      <c r="H377" s="113"/>
      <c r="I377" s="113"/>
      <c r="J377" s="113"/>
    </row>
    <row r="378" spans="2:28" ht="13" customHeight="1" x14ac:dyDescent="0.55000000000000004">
      <c r="E378" s="112" t="s">
        <v>98</v>
      </c>
      <c r="F378" s="113"/>
      <c r="G378" s="112" t="s">
        <v>100</v>
      </c>
      <c r="H378" s="113"/>
      <c r="I378" s="113"/>
      <c r="J378" s="113"/>
    </row>
    <row r="379" spans="2:28" ht="13" customHeight="1" x14ac:dyDescent="0.55000000000000004">
      <c r="E379" s="112" t="s">
        <v>101</v>
      </c>
      <c r="F379" s="113"/>
      <c r="G379" s="112" t="s">
        <v>102</v>
      </c>
      <c r="H379" s="113"/>
      <c r="I379" s="113"/>
      <c r="J379" s="113"/>
    </row>
    <row r="380" spans="2:28" ht="13" customHeight="1" x14ac:dyDescent="0.55000000000000004">
      <c r="E380" s="112" t="s">
        <v>103</v>
      </c>
      <c r="F380" s="113"/>
      <c r="G380" s="112" t="s">
        <v>104</v>
      </c>
      <c r="H380" s="113"/>
      <c r="I380" s="113"/>
      <c r="J380" s="113"/>
    </row>
  </sheetData>
  <mergeCells count="12">
    <mergeCell ref="G374:H37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74"/>
  <sheetViews>
    <sheetView topLeftCell="A5" zoomScale="96" zoomScaleNormal="96" workbookViewId="0">
      <pane xSplit="1" ySplit="3" topLeftCell="U360" activePane="bottomRight" state="frozen"/>
      <selection activeCell="A5" sqref="A5"/>
      <selection pane="topRight" activeCell="B5" sqref="B5"/>
      <selection pane="bottomLeft" activeCell="A8" sqref="A8"/>
      <selection pane="bottomRight" activeCell="AE367" sqref="AE36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4" t="s">
        <v>130</v>
      </c>
      <c r="C4" s="355"/>
      <c r="D4" s="355"/>
      <c r="E4" s="355"/>
      <c r="F4" s="355"/>
      <c r="G4" s="355"/>
      <c r="H4" s="355"/>
      <c r="I4" s="355"/>
      <c r="J4" s="355"/>
      <c r="K4" s="356"/>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7" t="s">
        <v>76</v>
      </c>
      <c r="B5" s="359" t="s">
        <v>134</v>
      </c>
      <c r="C5" s="357"/>
      <c r="D5" s="357"/>
      <c r="E5" s="357"/>
      <c r="F5" s="360" t="s">
        <v>135</v>
      </c>
      <c r="G5" s="357" t="s">
        <v>131</v>
      </c>
      <c r="H5" s="357"/>
      <c r="I5" s="357"/>
      <c r="J5" s="357" t="s">
        <v>132</v>
      </c>
      <c r="K5" s="358"/>
      <c r="L5" s="346" t="s">
        <v>69</v>
      </c>
      <c r="M5" s="347"/>
      <c r="N5" s="350" t="s">
        <v>9</v>
      </c>
      <c r="O5" s="351"/>
      <c r="P5" s="339" t="s">
        <v>128</v>
      </c>
      <c r="Q5" s="340"/>
      <c r="R5" s="340"/>
      <c r="S5" s="341"/>
      <c r="T5" s="315" t="s">
        <v>88</v>
      </c>
      <c r="U5" s="316"/>
      <c r="V5" s="316"/>
      <c r="W5" s="316"/>
      <c r="X5" s="317"/>
      <c r="Y5" s="131"/>
      <c r="Z5" s="327" t="s">
        <v>76</v>
      </c>
      <c r="AA5" s="329" t="s">
        <v>161</v>
      </c>
      <c r="AB5" s="330"/>
      <c r="AC5" s="331"/>
      <c r="AD5" s="323" t="s">
        <v>142</v>
      </c>
      <c r="AE5" s="324"/>
      <c r="AF5" s="310"/>
      <c r="AG5" s="310"/>
      <c r="AH5" s="310"/>
      <c r="AI5" s="310"/>
      <c r="AJ5" s="325"/>
      <c r="AK5" s="309" t="s">
        <v>143</v>
      </c>
      <c r="AL5" s="310"/>
      <c r="AM5" s="310"/>
      <c r="AN5" s="310"/>
      <c r="AO5" s="310"/>
      <c r="AP5" s="337"/>
      <c r="AQ5" s="309" t="s">
        <v>144</v>
      </c>
      <c r="AR5" s="310"/>
      <c r="AS5" s="310"/>
      <c r="AT5" s="310"/>
      <c r="AU5" s="310"/>
      <c r="AV5" s="311"/>
    </row>
    <row r="6" spans="1:87" ht="18" customHeight="1" x14ac:dyDescent="0.55000000000000004">
      <c r="A6" s="327"/>
      <c r="B6" s="362" t="s">
        <v>148</v>
      </c>
      <c r="C6" s="363"/>
      <c r="D6" s="335" t="s">
        <v>86</v>
      </c>
      <c r="E6" s="364" t="s">
        <v>136</v>
      </c>
      <c r="F6" s="361"/>
      <c r="G6" s="335" t="s">
        <v>133</v>
      </c>
      <c r="H6" s="335" t="s">
        <v>9</v>
      </c>
      <c r="I6" s="335" t="s">
        <v>86</v>
      </c>
      <c r="J6" s="335" t="s">
        <v>133</v>
      </c>
      <c r="K6" s="366" t="s">
        <v>9</v>
      </c>
      <c r="L6" s="348"/>
      <c r="M6" s="349"/>
      <c r="N6" s="352"/>
      <c r="O6" s="353"/>
      <c r="P6" s="342"/>
      <c r="Q6" s="343"/>
      <c r="R6" s="343"/>
      <c r="S6" s="344"/>
      <c r="T6" s="318"/>
      <c r="U6" s="319"/>
      <c r="V6" s="319"/>
      <c r="W6" s="319"/>
      <c r="X6" s="320"/>
      <c r="Y6" s="131"/>
      <c r="Z6" s="327"/>
      <c r="AA6" s="332"/>
      <c r="AB6" s="333"/>
      <c r="AC6" s="334"/>
      <c r="AD6" s="321" t="s">
        <v>141</v>
      </c>
      <c r="AE6" s="322"/>
      <c r="AF6" s="313"/>
      <c r="AG6" s="313" t="s">
        <v>140</v>
      </c>
      <c r="AH6" s="313"/>
      <c r="AI6" s="313" t="s">
        <v>132</v>
      </c>
      <c r="AJ6" s="326"/>
      <c r="AK6" s="312" t="s">
        <v>141</v>
      </c>
      <c r="AL6" s="313"/>
      <c r="AM6" s="313" t="s">
        <v>140</v>
      </c>
      <c r="AN6" s="313"/>
      <c r="AO6" s="313" t="s">
        <v>132</v>
      </c>
      <c r="AP6" s="338"/>
      <c r="AQ6" s="312" t="s">
        <v>141</v>
      </c>
      <c r="AR6" s="313"/>
      <c r="AS6" s="313" t="s">
        <v>140</v>
      </c>
      <c r="AT6" s="313"/>
      <c r="AU6" s="313" t="s">
        <v>132</v>
      </c>
      <c r="AV6" s="31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8"/>
      <c r="B7" s="141" t="s">
        <v>133</v>
      </c>
      <c r="C7" s="133" t="s">
        <v>9</v>
      </c>
      <c r="D7" s="336"/>
      <c r="E7" s="365"/>
      <c r="F7" s="336"/>
      <c r="G7" s="336"/>
      <c r="H7" s="336"/>
      <c r="I7" s="336"/>
      <c r="J7" s="336"/>
      <c r="K7" s="367"/>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8"/>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45" t="s">
        <v>176</v>
      </c>
      <c r="AY7" s="345"/>
      <c r="AZ7" s="345"/>
      <c r="BA7" s="345"/>
      <c r="BB7" s="345"/>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67" si="5947">+BA344+1</f>
        <v>128</v>
      </c>
      <c r="BB345" s="130">
        <v>0</v>
      </c>
      <c r="BC345" s="27">
        <f t="shared" ref="BC345" si="5948">+BC344+BB345</f>
        <v>22</v>
      </c>
      <c r="BD345" s="239">
        <f t="shared" ref="BD345:BD367"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v>44180</v>
      </c>
      <c r="B356" s="241">
        <v>12</v>
      </c>
      <c r="C356" s="155">
        <f t="shared" ref="C356" si="6462">+B356+C355</f>
        <v>4061</v>
      </c>
      <c r="D356" s="155">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8">
        <v>168</v>
      </c>
      <c r="Z356" s="75">
        <f t="shared" ref="Z356" si="6464">+A356</f>
        <v>44180</v>
      </c>
      <c r="AA356" s="231">
        <f t="shared" ref="AA356" si="6465">+AF356+AL356+AR356</f>
        <v>8509</v>
      </c>
      <c r="AB356" s="231">
        <f t="shared" ref="AB356" si="6466">+AH356+AN356+AT356</f>
        <v>7002</v>
      </c>
      <c r="AC356" s="232">
        <f t="shared" ref="AC356" si="6467">+AJ356+AP356+AV356</f>
        <v>130</v>
      </c>
      <c r="AD356" s="184">
        <f t="shared" ref="AD356" si="6468">+AF356-AF355</f>
        <v>98</v>
      </c>
      <c r="AE356" s="244">
        <f t="shared" ref="AE356" si="6469">+AE355+AD356</f>
        <v>6516</v>
      </c>
      <c r="AF356" s="156">
        <v>7721</v>
      </c>
      <c r="AG356" s="185">
        <f t="shared" ref="AG356" si="6470">+AH356-AH355</f>
        <v>79</v>
      </c>
      <c r="AH356" s="156">
        <v>6345</v>
      </c>
      <c r="AI356" s="185">
        <f t="shared" ref="AI356" si="6471">+AJ356-AJ355</f>
        <v>3</v>
      </c>
      <c r="AJ356" s="186">
        <v>123</v>
      </c>
      <c r="AK356" s="187">
        <f t="shared" ref="AK356" si="6472">+AL356-AL355</f>
        <v>0</v>
      </c>
      <c r="AL356" s="156">
        <v>46</v>
      </c>
      <c r="AM356" s="185">
        <f t="shared" ref="AM356" si="6473">+AN356-AN355</f>
        <v>0</v>
      </c>
      <c r="AN356" s="156">
        <v>46</v>
      </c>
      <c r="AO356" s="185">
        <f t="shared" ref="AO356" si="6474">+AP356-AP355</f>
        <v>0</v>
      </c>
      <c r="AP356" s="188">
        <v>0</v>
      </c>
      <c r="AQ356" s="187">
        <f t="shared" ref="AQ356" si="6475">+AR356-AR355</f>
        <v>2</v>
      </c>
      <c r="AR356" s="156">
        <v>742</v>
      </c>
      <c r="AS356" s="185">
        <f t="shared" ref="AS356" si="6476">+AT356-AT355</f>
        <v>5</v>
      </c>
      <c r="AT356" s="156">
        <v>611</v>
      </c>
      <c r="AU356" s="185">
        <f t="shared" ref="AU356" si="6477">+AV356-AV355</f>
        <v>0</v>
      </c>
      <c r="AV356" s="189">
        <v>7</v>
      </c>
      <c r="AW356" s="256">
        <v>185</v>
      </c>
      <c r="AX356" s="238">
        <f t="shared" ref="AX356" si="6478">+A356</f>
        <v>44180</v>
      </c>
      <c r="AY356" s="6">
        <v>0</v>
      </c>
      <c r="AZ356" s="239">
        <f t="shared" ref="AZ356" si="6479">+AZ355+AY356</f>
        <v>341</v>
      </c>
      <c r="BA356" s="239">
        <f t="shared" si="5947"/>
        <v>139</v>
      </c>
      <c r="BB356" s="130">
        <v>0</v>
      </c>
      <c r="BC356" s="27">
        <f t="shared" ref="BC356" si="6480">+BC355+BB356</f>
        <v>22</v>
      </c>
      <c r="BD356" s="239">
        <f t="shared" si="5949"/>
        <v>174</v>
      </c>
      <c r="BE356" s="230">
        <f t="shared" ref="BE356" si="6481">+Z356</f>
        <v>44180</v>
      </c>
      <c r="BF356" s="132">
        <f t="shared" ref="BF356" si="6482">+B356</f>
        <v>12</v>
      </c>
      <c r="BG356" s="230">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80">
        <f t="shared" ref="BO356" si="6491">+A356</f>
        <v>44180</v>
      </c>
      <c r="BP356">
        <f t="shared" ref="BP356" si="6492">+AF356</f>
        <v>7721</v>
      </c>
      <c r="BQ356">
        <f t="shared" ref="BQ356" si="6493">+AH356</f>
        <v>6345</v>
      </c>
      <c r="BR356">
        <f t="shared" ref="BR356" si="6494">+AJ356</f>
        <v>123</v>
      </c>
      <c r="BS356" s="180">
        <f t="shared" ref="BS356" si="6495">+A356</f>
        <v>44180</v>
      </c>
      <c r="BT356">
        <f t="shared" ref="BT356" si="6496">+AL356</f>
        <v>46</v>
      </c>
      <c r="BU356">
        <f t="shared" ref="BU356" si="6497">+AN356</f>
        <v>46</v>
      </c>
      <c r="BV356">
        <f t="shared" ref="BV356" si="6498">+AP356</f>
        <v>0</v>
      </c>
      <c r="BW356" s="180">
        <f t="shared" ref="BW356" si="6499">+A356</f>
        <v>44180</v>
      </c>
      <c r="BX356">
        <f t="shared" ref="BX356" si="6500">+AR356</f>
        <v>742</v>
      </c>
      <c r="BY356">
        <f t="shared" ref="BY356" si="6501">+AT356</f>
        <v>611</v>
      </c>
      <c r="BZ356">
        <f t="shared" ref="BZ356" si="6502">+AV356</f>
        <v>7</v>
      </c>
      <c r="CA356" s="180">
        <f t="shared" ref="CA356" si="6503">+A356</f>
        <v>44180</v>
      </c>
      <c r="CB356">
        <f t="shared" ref="CB356" si="6504">+AD356</f>
        <v>98</v>
      </c>
      <c r="CC356">
        <f t="shared" ref="CC356" si="6505">+AG356</f>
        <v>79</v>
      </c>
      <c r="CD356" s="180">
        <f t="shared" ref="CD356" si="6506">+A356</f>
        <v>44180</v>
      </c>
      <c r="CE356">
        <f t="shared" ref="CE356" si="6507">+AI356</f>
        <v>3</v>
      </c>
      <c r="CF356" s="1">
        <f t="shared" ref="CF356" si="6508">+Z356</f>
        <v>44180</v>
      </c>
      <c r="CG356" s="284">
        <f t="shared" ref="CG356" si="6509">+AD356</f>
        <v>98</v>
      </c>
      <c r="CH356" s="287">
        <f t="shared" ref="CH356" si="6510">+Z356</f>
        <v>44180</v>
      </c>
      <c r="CI356" s="285">
        <f t="shared" ref="CI356" si="6511">+AI356</f>
        <v>3</v>
      </c>
    </row>
    <row r="357" spans="1:87" ht="18" customHeight="1" x14ac:dyDescent="0.55000000000000004">
      <c r="A357" s="180">
        <v>44181</v>
      </c>
      <c r="B357" s="241">
        <v>7</v>
      </c>
      <c r="C357" s="155">
        <f t="shared" ref="C357" si="6512">+B357+C356</f>
        <v>4068</v>
      </c>
      <c r="D357" s="155">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8">
        <v>169</v>
      </c>
      <c r="Z357" s="75">
        <f t="shared" ref="Z357:Z358" si="6514">+A357</f>
        <v>44181</v>
      </c>
      <c r="AA357" s="231">
        <f t="shared" ref="AA357" si="6515">+AF357+AL357+AR357</f>
        <v>8598</v>
      </c>
      <c r="AB357" s="231">
        <f t="shared" ref="AB357" si="6516">+AH357+AN357+AT357</f>
        <v>7097</v>
      </c>
      <c r="AC357" s="232">
        <f t="shared" ref="AC357" si="6517">+AJ357+AP357+AV357</f>
        <v>130</v>
      </c>
      <c r="AD357" s="184">
        <f t="shared" ref="AD357" si="6518">+AF357-AF356</f>
        <v>82</v>
      </c>
      <c r="AE357" s="244">
        <f t="shared" ref="AE357" si="6519">+AE356+AD357</f>
        <v>6598</v>
      </c>
      <c r="AF357" s="156">
        <v>7803</v>
      </c>
      <c r="AG357" s="185">
        <f t="shared" ref="AG357" si="6520">+AH357-AH356</f>
        <v>94</v>
      </c>
      <c r="AH357" s="156">
        <v>6439</v>
      </c>
      <c r="AI357" s="185">
        <f t="shared" ref="AI357" si="6521">+AJ357-AJ356</f>
        <v>0</v>
      </c>
      <c r="AJ357" s="186">
        <v>123</v>
      </c>
      <c r="AK357" s="187">
        <f t="shared" ref="AK357" si="6522">+AL357-AL356</f>
        <v>0</v>
      </c>
      <c r="AL357" s="156">
        <v>46</v>
      </c>
      <c r="AM357" s="185">
        <f t="shared" ref="AM357" si="6523">+AN357-AN356</f>
        <v>0</v>
      </c>
      <c r="AN357" s="156">
        <v>46</v>
      </c>
      <c r="AO357" s="185">
        <f t="shared" ref="AO357" si="6524">+AP357-AP356</f>
        <v>0</v>
      </c>
      <c r="AP357" s="188">
        <v>0</v>
      </c>
      <c r="AQ357" s="187">
        <f t="shared" ref="AQ357" si="6525">+AR357-AR356</f>
        <v>7</v>
      </c>
      <c r="AR357" s="156">
        <v>749</v>
      </c>
      <c r="AS357" s="185">
        <f t="shared" ref="AS357" si="6526">+AT357-AT356</f>
        <v>1</v>
      </c>
      <c r="AT357" s="156">
        <v>612</v>
      </c>
      <c r="AU357" s="185">
        <f t="shared" ref="AU357" si="6527">+AV357-AV356</f>
        <v>0</v>
      </c>
      <c r="AV357" s="189">
        <v>7</v>
      </c>
      <c r="AW357" s="256">
        <v>186</v>
      </c>
      <c r="AX357" s="238">
        <f t="shared" ref="AX357:AX358" si="6528">+A357</f>
        <v>44181</v>
      </c>
      <c r="AY357" s="6">
        <v>0</v>
      </c>
      <c r="AZ357" s="239">
        <f t="shared" ref="AZ357" si="6529">+AZ356+AY357</f>
        <v>341</v>
      </c>
      <c r="BA357" s="239">
        <f t="shared" si="5947"/>
        <v>140</v>
      </c>
      <c r="BB357" s="130">
        <v>0</v>
      </c>
      <c r="BC357" s="27">
        <f t="shared" ref="BC357" si="6530">+BC356+BB357</f>
        <v>22</v>
      </c>
      <c r="BD357" s="239">
        <f t="shared" si="5949"/>
        <v>175</v>
      </c>
      <c r="BE357" s="230">
        <f t="shared" ref="BE357" si="6531">+Z357</f>
        <v>44181</v>
      </c>
      <c r="BF357" s="132">
        <f t="shared" ref="BF357" si="6532">+B357</f>
        <v>7</v>
      </c>
      <c r="BG357" s="230">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80">
        <f t="shared" ref="BO357" si="6541">+A357</f>
        <v>44181</v>
      </c>
      <c r="BP357">
        <f t="shared" ref="BP357" si="6542">+AF357</f>
        <v>7803</v>
      </c>
      <c r="BQ357">
        <f t="shared" ref="BQ357" si="6543">+AH357</f>
        <v>6439</v>
      </c>
      <c r="BR357">
        <f t="shared" ref="BR357" si="6544">+AJ357</f>
        <v>123</v>
      </c>
      <c r="BS357" s="180">
        <f t="shared" ref="BS357" si="6545">+A357</f>
        <v>44181</v>
      </c>
      <c r="BT357">
        <f t="shared" ref="BT357" si="6546">+AL357</f>
        <v>46</v>
      </c>
      <c r="BU357">
        <f t="shared" ref="BU357" si="6547">+AN357</f>
        <v>46</v>
      </c>
      <c r="BV357">
        <f t="shared" ref="BV357" si="6548">+AP357</f>
        <v>0</v>
      </c>
      <c r="BW357" s="180">
        <f t="shared" ref="BW357" si="6549">+A357</f>
        <v>44181</v>
      </c>
      <c r="BX357">
        <f t="shared" ref="BX357" si="6550">+AR357</f>
        <v>749</v>
      </c>
      <c r="BY357">
        <f t="shared" ref="BY357" si="6551">+AT357</f>
        <v>612</v>
      </c>
      <c r="BZ357">
        <f t="shared" ref="BZ357" si="6552">+AV357</f>
        <v>7</v>
      </c>
      <c r="CA357" s="180">
        <f t="shared" ref="CA357" si="6553">+A357</f>
        <v>44181</v>
      </c>
      <c r="CB357">
        <f t="shared" ref="CB357" si="6554">+AD357</f>
        <v>82</v>
      </c>
      <c r="CC357">
        <f t="shared" ref="CC357" si="6555">+AG357</f>
        <v>94</v>
      </c>
      <c r="CD357" s="180">
        <f t="shared" ref="CD357" si="6556">+A357</f>
        <v>44181</v>
      </c>
      <c r="CE357">
        <f t="shared" ref="CE357" si="6557">+AI357</f>
        <v>0</v>
      </c>
      <c r="CF357" s="1">
        <f t="shared" ref="CF357" si="6558">+Z357</f>
        <v>44181</v>
      </c>
      <c r="CG357" s="284">
        <f t="shared" ref="CG357" si="6559">+AD357</f>
        <v>82</v>
      </c>
      <c r="CH357" s="287">
        <f t="shared" ref="CH357" si="6560">+Z357</f>
        <v>44181</v>
      </c>
      <c r="CI357" s="285">
        <f t="shared" ref="CI357" si="6561">+AI357</f>
        <v>0</v>
      </c>
    </row>
    <row r="358" spans="1:87" ht="18" customHeight="1" x14ac:dyDescent="0.55000000000000004">
      <c r="A358" s="180">
        <v>44182</v>
      </c>
      <c r="B358" s="241">
        <v>11</v>
      </c>
      <c r="C358" s="155">
        <f t="shared" ref="C358" si="6562">+B358+C357</f>
        <v>4079</v>
      </c>
      <c r="D358" s="155">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8">
        <v>170</v>
      </c>
      <c r="Z358" s="75">
        <f t="shared" si="6514"/>
        <v>44182</v>
      </c>
      <c r="AA358" s="231">
        <f t="shared" ref="AA358" si="6564">+AF358+AL358+AR358</f>
        <v>8702</v>
      </c>
      <c r="AB358" s="231">
        <f t="shared" ref="AB358" si="6565">+AH358+AN358+AT358</f>
        <v>7196</v>
      </c>
      <c r="AC358" s="232">
        <f t="shared" ref="AC358" si="6566">+AJ358+AP358+AV358</f>
        <v>132</v>
      </c>
      <c r="AD358" s="184">
        <f t="shared" ref="AD358" si="6567">+AF358-AF357</f>
        <v>96</v>
      </c>
      <c r="AE358" s="244">
        <f t="shared" ref="AE358" si="6568">+AE357+AD358</f>
        <v>6694</v>
      </c>
      <c r="AF358" s="156">
        <v>7899</v>
      </c>
      <c r="AG358" s="185">
        <f t="shared" ref="AG358" si="6569">+AH358-AH357</f>
        <v>95</v>
      </c>
      <c r="AH358" s="156">
        <v>6534</v>
      </c>
      <c r="AI358" s="185">
        <f t="shared" ref="AI358" si="6570">+AJ358-AJ357</f>
        <v>2</v>
      </c>
      <c r="AJ358" s="186">
        <v>125</v>
      </c>
      <c r="AK358" s="187">
        <f t="shared" ref="AK358" si="6571">+AL358-AL357</f>
        <v>0</v>
      </c>
      <c r="AL358" s="156">
        <v>46</v>
      </c>
      <c r="AM358" s="185">
        <f t="shared" ref="AM358" si="6572">+AN358-AN357</f>
        <v>0</v>
      </c>
      <c r="AN358" s="156">
        <v>46</v>
      </c>
      <c r="AO358" s="185">
        <f t="shared" ref="AO358" si="6573">+AP358-AP357</f>
        <v>0</v>
      </c>
      <c r="AP358" s="188">
        <v>0</v>
      </c>
      <c r="AQ358" s="187">
        <f t="shared" ref="AQ358" si="6574">+AR358-AR357</f>
        <v>8</v>
      </c>
      <c r="AR358" s="156">
        <v>757</v>
      </c>
      <c r="AS358" s="185">
        <f t="shared" ref="AS358" si="6575">+AT358-AT357</f>
        <v>4</v>
      </c>
      <c r="AT358" s="156">
        <v>616</v>
      </c>
      <c r="AU358" s="185">
        <f t="shared" ref="AU358" si="6576">+AV358-AV357</f>
        <v>0</v>
      </c>
      <c r="AV358" s="189">
        <v>7</v>
      </c>
      <c r="AW358" s="256">
        <v>187</v>
      </c>
      <c r="AX358" s="238">
        <f t="shared" si="6528"/>
        <v>44182</v>
      </c>
      <c r="AY358" s="6">
        <v>0</v>
      </c>
      <c r="AZ358" s="239">
        <f t="shared" ref="AZ358" si="6577">+AZ357+AY358</f>
        <v>341</v>
      </c>
      <c r="BA358" s="239">
        <f t="shared" si="5947"/>
        <v>141</v>
      </c>
      <c r="BB358" s="130">
        <v>0</v>
      </c>
      <c r="BC358" s="27">
        <f t="shared" ref="BC358" si="6578">+BC357+BB358</f>
        <v>22</v>
      </c>
      <c r="BD358" s="239">
        <f t="shared" si="5949"/>
        <v>176</v>
      </c>
      <c r="BE358" s="230">
        <f t="shared" ref="BE358" si="6579">+Z358</f>
        <v>44182</v>
      </c>
      <c r="BF358" s="132">
        <f t="shared" ref="BF358" si="6580">+B358</f>
        <v>11</v>
      </c>
      <c r="BG358" s="230">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80">
        <f t="shared" ref="BO358" si="6589">+A358</f>
        <v>44182</v>
      </c>
      <c r="BP358">
        <f t="shared" ref="BP358" si="6590">+AF358</f>
        <v>7899</v>
      </c>
      <c r="BQ358">
        <f t="shared" ref="BQ358" si="6591">+AH358</f>
        <v>6534</v>
      </c>
      <c r="BR358">
        <f t="shared" ref="BR358" si="6592">+AJ358</f>
        <v>125</v>
      </c>
      <c r="BS358" s="180">
        <f t="shared" ref="BS358" si="6593">+A358</f>
        <v>44182</v>
      </c>
      <c r="BT358">
        <f t="shared" ref="BT358" si="6594">+AL358</f>
        <v>46</v>
      </c>
      <c r="BU358">
        <f t="shared" ref="BU358" si="6595">+AN358</f>
        <v>46</v>
      </c>
      <c r="BV358">
        <f t="shared" ref="BV358" si="6596">+AP358</f>
        <v>0</v>
      </c>
      <c r="BW358" s="180">
        <f t="shared" ref="BW358" si="6597">+A358</f>
        <v>44182</v>
      </c>
      <c r="BX358">
        <f t="shared" ref="BX358" si="6598">+AR358</f>
        <v>757</v>
      </c>
      <c r="BY358">
        <f t="shared" ref="BY358" si="6599">+AT358</f>
        <v>616</v>
      </c>
      <c r="BZ358">
        <f t="shared" ref="BZ358" si="6600">+AV358</f>
        <v>7</v>
      </c>
      <c r="CA358" s="180">
        <f t="shared" ref="CA358" si="6601">+A358</f>
        <v>44182</v>
      </c>
      <c r="CB358">
        <f t="shared" ref="CB358" si="6602">+AD358</f>
        <v>96</v>
      </c>
      <c r="CC358">
        <f t="shared" ref="CC358" si="6603">+AG358</f>
        <v>95</v>
      </c>
      <c r="CD358" s="180">
        <f t="shared" ref="CD358" si="6604">+A358</f>
        <v>44182</v>
      </c>
      <c r="CE358">
        <f t="shared" ref="CE358" si="6605">+AI358</f>
        <v>2</v>
      </c>
      <c r="CF358" s="1">
        <f t="shared" ref="CF358" si="6606">+Z358</f>
        <v>44182</v>
      </c>
      <c r="CG358" s="284">
        <f t="shared" ref="CG358" si="6607">+AD358</f>
        <v>96</v>
      </c>
      <c r="CH358" s="287">
        <f t="shared" ref="CH358" si="6608">+Z358</f>
        <v>44182</v>
      </c>
      <c r="CI358" s="285">
        <f t="shared" ref="CI358" si="6609">+AI358</f>
        <v>2</v>
      </c>
    </row>
    <row r="359" spans="1:87" ht="18" customHeight="1" x14ac:dyDescent="0.55000000000000004">
      <c r="A359" s="180">
        <v>44183</v>
      </c>
      <c r="B359" s="241">
        <v>14</v>
      </c>
      <c r="C359" s="155">
        <f t="shared" ref="C359" si="6610">+B359+C358</f>
        <v>4093</v>
      </c>
      <c r="D359" s="155">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8">
        <v>171</v>
      </c>
      <c r="Z359" s="75">
        <f t="shared" ref="Z359" si="6612">+A359</f>
        <v>44183</v>
      </c>
      <c r="AA359" s="231">
        <f t="shared" ref="AA359" si="6613">+AF359+AL359+AR359</f>
        <v>8774</v>
      </c>
      <c r="AB359" s="231">
        <f t="shared" ref="AB359" si="6614">+AH359+AN359+AT359</f>
        <v>7293</v>
      </c>
      <c r="AC359" s="232">
        <f t="shared" ref="AC359" si="6615">+AJ359+AP359+AV359</f>
        <v>136</v>
      </c>
      <c r="AD359" s="184">
        <f t="shared" ref="AD359" si="6616">+AF359-AF358</f>
        <v>70</v>
      </c>
      <c r="AE359" s="244">
        <f t="shared" ref="AE359:AE361" si="6617">+AE358+AD359</f>
        <v>6764</v>
      </c>
      <c r="AF359" s="156">
        <v>7969</v>
      </c>
      <c r="AG359" s="185">
        <f t="shared" ref="AG359" si="6618">+AH359-AH358</f>
        <v>94</v>
      </c>
      <c r="AH359" s="156">
        <v>6628</v>
      </c>
      <c r="AI359" s="185">
        <f t="shared" ref="AI359" si="6619">+AJ359-AJ358</f>
        <v>4</v>
      </c>
      <c r="AJ359" s="186">
        <v>129</v>
      </c>
      <c r="AK359" s="187">
        <f t="shared" ref="AK359" si="6620">+AL359-AL358</f>
        <v>0</v>
      </c>
      <c r="AL359" s="156">
        <v>46</v>
      </c>
      <c r="AM359" s="185">
        <f t="shared" ref="AM359" si="6621">+AN359-AN358</f>
        <v>0</v>
      </c>
      <c r="AN359" s="156">
        <v>46</v>
      </c>
      <c r="AO359" s="185">
        <f t="shared" ref="AO359" si="6622">+AP359-AP358</f>
        <v>0</v>
      </c>
      <c r="AP359" s="188">
        <v>0</v>
      </c>
      <c r="AQ359" s="187">
        <f t="shared" ref="AQ359" si="6623">+AR359-AR358</f>
        <v>2</v>
      </c>
      <c r="AR359" s="156">
        <v>759</v>
      </c>
      <c r="AS359" s="185">
        <f t="shared" ref="AS359" si="6624">+AT359-AT358</f>
        <v>3</v>
      </c>
      <c r="AT359" s="156">
        <v>619</v>
      </c>
      <c r="AU359" s="185">
        <f t="shared" ref="AU359" si="6625">+AV359-AV358</f>
        <v>0</v>
      </c>
      <c r="AV359" s="189">
        <v>7</v>
      </c>
      <c r="AW359" s="256">
        <v>188</v>
      </c>
      <c r="AX359" s="238">
        <f t="shared" ref="AX359" si="6626">+A359</f>
        <v>44183</v>
      </c>
      <c r="AY359" s="6">
        <v>2</v>
      </c>
      <c r="AZ359" s="239">
        <f t="shared" ref="AZ359" si="6627">+AZ358+AY359</f>
        <v>343</v>
      </c>
      <c r="BA359" s="239">
        <f t="shared" si="5947"/>
        <v>142</v>
      </c>
      <c r="BB359" s="130">
        <v>0</v>
      </c>
      <c r="BC359" s="27">
        <f t="shared" ref="BC359" si="6628">+BC358+BB359</f>
        <v>22</v>
      </c>
      <c r="BD359" s="239">
        <f t="shared" si="5949"/>
        <v>177</v>
      </c>
      <c r="BE359" s="230">
        <f t="shared" ref="BE359" si="6629">+Z359</f>
        <v>44183</v>
      </c>
      <c r="BF359" s="132">
        <f t="shared" ref="BF359" si="6630">+B359</f>
        <v>14</v>
      </c>
      <c r="BG359" s="230">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80">
        <f t="shared" ref="BO359" si="6639">+A359</f>
        <v>44183</v>
      </c>
      <c r="BP359">
        <f t="shared" ref="BP359" si="6640">+AF359</f>
        <v>7969</v>
      </c>
      <c r="BQ359">
        <f t="shared" ref="BQ359" si="6641">+AH359</f>
        <v>6628</v>
      </c>
      <c r="BR359">
        <f t="shared" ref="BR359" si="6642">+AJ359</f>
        <v>129</v>
      </c>
      <c r="BS359" s="180">
        <f t="shared" ref="BS359" si="6643">+A359</f>
        <v>44183</v>
      </c>
      <c r="BT359">
        <f t="shared" ref="BT359" si="6644">+AL359</f>
        <v>46</v>
      </c>
      <c r="BU359">
        <f t="shared" ref="BU359" si="6645">+AN359</f>
        <v>46</v>
      </c>
      <c r="BV359">
        <f t="shared" ref="BV359" si="6646">+AP359</f>
        <v>0</v>
      </c>
      <c r="BW359" s="180">
        <f t="shared" ref="BW359" si="6647">+A359</f>
        <v>44183</v>
      </c>
      <c r="BX359">
        <f t="shared" ref="BX359" si="6648">+AR359</f>
        <v>759</v>
      </c>
      <c r="BY359">
        <f t="shared" ref="BY359" si="6649">+AT359</f>
        <v>619</v>
      </c>
      <c r="BZ359">
        <f t="shared" ref="BZ359" si="6650">+AV359</f>
        <v>7</v>
      </c>
      <c r="CA359" s="180">
        <f t="shared" ref="CA359" si="6651">+A359</f>
        <v>44183</v>
      </c>
      <c r="CB359">
        <f t="shared" ref="CB359" si="6652">+AD359</f>
        <v>70</v>
      </c>
      <c r="CC359">
        <f t="shared" ref="CC359" si="6653">+AG359</f>
        <v>94</v>
      </c>
      <c r="CD359" s="180">
        <f t="shared" ref="CD359" si="6654">+A359</f>
        <v>44183</v>
      </c>
      <c r="CE359">
        <f t="shared" ref="CE359" si="6655">+AI359</f>
        <v>4</v>
      </c>
      <c r="CF359" s="1">
        <f t="shared" ref="CF359" si="6656">+Z359</f>
        <v>44183</v>
      </c>
      <c r="CG359" s="284">
        <f t="shared" ref="CG359" si="6657">+AD359</f>
        <v>70</v>
      </c>
      <c r="CH359" s="287">
        <f t="shared" ref="CH359" si="6658">+Z359</f>
        <v>44183</v>
      </c>
      <c r="CI359" s="285">
        <f t="shared" ref="CI359" si="6659">+AI359</f>
        <v>4</v>
      </c>
    </row>
    <row r="360" spans="1:87" ht="18" customHeight="1" x14ac:dyDescent="0.55000000000000004">
      <c r="A360" s="180">
        <v>44184</v>
      </c>
      <c r="B360" s="241">
        <v>22</v>
      </c>
      <c r="C360" s="155">
        <f t="shared" ref="C360" si="6660">+B360+C359</f>
        <v>4115</v>
      </c>
      <c r="D360" s="155">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8">
        <v>172</v>
      </c>
      <c r="Z360" s="75">
        <f t="shared" ref="Z360" si="6662">+A360</f>
        <v>44184</v>
      </c>
      <c r="AA360" s="231">
        <f t="shared" ref="AA360" si="6663">+AF360+AL360+AR360</f>
        <v>8887</v>
      </c>
      <c r="AB360" s="231">
        <f t="shared" ref="AB360" si="6664">+AH360+AN360+AT360</f>
        <v>7407</v>
      </c>
      <c r="AC360" s="232">
        <f t="shared" ref="AC360" si="6665">+AJ360+AP360+AV360</f>
        <v>136</v>
      </c>
      <c r="AD360" s="184">
        <f t="shared" ref="AD360" si="6666">+AF360-AF359</f>
        <v>109</v>
      </c>
      <c r="AE360" s="244">
        <f t="shared" si="6617"/>
        <v>6873</v>
      </c>
      <c r="AF360" s="156">
        <v>8078</v>
      </c>
      <c r="AG360" s="185">
        <f t="shared" ref="AG360" si="6667">+AH360-AH359</f>
        <v>109</v>
      </c>
      <c r="AH360" s="156">
        <v>6737</v>
      </c>
      <c r="AI360" s="185">
        <f t="shared" ref="AI360" si="6668">+AJ360-AJ359</f>
        <v>0</v>
      </c>
      <c r="AJ360" s="186">
        <v>129</v>
      </c>
      <c r="AK360" s="187">
        <f t="shared" ref="AK360" si="6669">+AL360-AL359</f>
        <v>0</v>
      </c>
      <c r="AL360" s="156">
        <v>46</v>
      </c>
      <c r="AM360" s="185">
        <f t="shared" ref="AM360" si="6670">+AN360-AN359</f>
        <v>0</v>
      </c>
      <c r="AN360" s="156">
        <v>46</v>
      </c>
      <c r="AO360" s="185">
        <f t="shared" ref="AO360" si="6671">+AP360-AP359</f>
        <v>0</v>
      </c>
      <c r="AP360" s="188">
        <v>0</v>
      </c>
      <c r="AQ360" s="187">
        <f t="shared" ref="AQ360" si="6672">+AR360-AR359</f>
        <v>4</v>
      </c>
      <c r="AR360" s="156">
        <v>763</v>
      </c>
      <c r="AS360" s="185">
        <f t="shared" ref="AS360" si="6673">+AT360-AT359</f>
        <v>5</v>
      </c>
      <c r="AT360" s="156">
        <v>624</v>
      </c>
      <c r="AU360" s="185">
        <f t="shared" ref="AU360" si="6674">+AV360-AV359</f>
        <v>0</v>
      </c>
      <c r="AV360" s="189">
        <v>7</v>
      </c>
      <c r="AW360" s="256">
        <v>189</v>
      </c>
      <c r="AX360" s="238">
        <f t="shared" ref="AX360" si="6675">+A360</f>
        <v>44184</v>
      </c>
      <c r="AY360" s="6">
        <v>0</v>
      </c>
      <c r="AZ360" s="239">
        <f t="shared" ref="AZ360" si="6676">+AZ359+AY360</f>
        <v>343</v>
      </c>
      <c r="BA360" s="239">
        <f t="shared" si="5947"/>
        <v>143</v>
      </c>
      <c r="BB360" s="130">
        <v>0</v>
      </c>
      <c r="BC360" s="27">
        <f t="shared" ref="BC360" si="6677">+BC359+BB360</f>
        <v>22</v>
      </c>
      <c r="BD360" s="239">
        <f t="shared" si="5949"/>
        <v>178</v>
      </c>
      <c r="BE360" s="230">
        <f t="shared" ref="BE360" si="6678">+Z360</f>
        <v>44184</v>
      </c>
      <c r="BF360" s="132">
        <f t="shared" ref="BF360" si="6679">+B360</f>
        <v>22</v>
      </c>
      <c r="BG360" s="230">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80">
        <f t="shared" ref="BO360" si="6688">+A360</f>
        <v>44184</v>
      </c>
      <c r="BP360">
        <f t="shared" ref="BP360" si="6689">+AF360</f>
        <v>8078</v>
      </c>
      <c r="BQ360">
        <f t="shared" ref="BQ360" si="6690">+AH360</f>
        <v>6737</v>
      </c>
      <c r="BR360">
        <f t="shared" ref="BR360" si="6691">+AJ360</f>
        <v>129</v>
      </c>
      <c r="BS360" s="180">
        <f t="shared" ref="BS360" si="6692">+A360</f>
        <v>44184</v>
      </c>
      <c r="BT360">
        <f t="shared" ref="BT360" si="6693">+AL360</f>
        <v>46</v>
      </c>
      <c r="BU360">
        <f t="shared" ref="BU360" si="6694">+AN360</f>
        <v>46</v>
      </c>
      <c r="BV360">
        <f t="shared" ref="BV360" si="6695">+AP360</f>
        <v>0</v>
      </c>
      <c r="BW360" s="180">
        <f t="shared" ref="BW360" si="6696">+A360</f>
        <v>44184</v>
      </c>
      <c r="BX360">
        <f t="shared" ref="BX360" si="6697">+AR360</f>
        <v>763</v>
      </c>
      <c r="BY360">
        <f t="shared" ref="BY360" si="6698">+AT360</f>
        <v>624</v>
      </c>
      <c r="BZ360">
        <f t="shared" ref="BZ360" si="6699">+AV360</f>
        <v>7</v>
      </c>
      <c r="CA360" s="180">
        <f t="shared" ref="CA360" si="6700">+A360</f>
        <v>44184</v>
      </c>
      <c r="CB360">
        <f t="shared" ref="CB360" si="6701">+AD360</f>
        <v>109</v>
      </c>
      <c r="CC360">
        <f t="shared" ref="CC360" si="6702">+AG360</f>
        <v>109</v>
      </c>
      <c r="CD360" s="180">
        <f t="shared" ref="CD360" si="6703">+A360</f>
        <v>44184</v>
      </c>
      <c r="CE360">
        <f t="shared" ref="CE360" si="6704">+AI360</f>
        <v>0</v>
      </c>
      <c r="CF360" s="1">
        <f t="shared" ref="CF360" si="6705">+Z360</f>
        <v>44184</v>
      </c>
      <c r="CG360" s="284">
        <f t="shared" ref="CG360" si="6706">+AD360</f>
        <v>109</v>
      </c>
      <c r="CH360" s="287">
        <f t="shared" ref="CH360" si="6707">+Z360</f>
        <v>44184</v>
      </c>
      <c r="CI360" s="285">
        <f t="shared" ref="CI360" si="6708">+AI360</f>
        <v>0</v>
      </c>
    </row>
    <row r="361" spans="1:87" ht="18" customHeight="1" x14ac:dyDescent="0.55000000000000004">
      <c r="A361" s="180">
        <v>44185</v>
      </c>
      <c r="B361" s="241">
        <v>21</v>
      </c>
      <c r="C361" s="155">
        <f t="shared" ref="C361" si="6709">+B361+C360</f>
        <v>4136</v>
      </c>
      <c r="D361" s="155">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8">
        <v>173</v>
      </c>
      <c r="Z361" s="75">
        <f t="shared" ref="Z361:Z362" si="6711">+A361</f>
        <v>44185</v>
      </c>
      <c r="AA361" s="231">
        <f t="shared" ref="AA361" si="6712">+AF361+AL361+AR361</f>
        <v>8964</v>
      </c>
      <c r="AB361" s="231">
        <f t="shared" ref="AB361" si="6713">+AH361+AN361+AT361</f>
        <v>7510</v>
      </c>
      <c r="AC361" s="232">
        <f t="shared" ref="AC361" si="6714">+AJ361+AP361+AV361</f>
        <v>137</v>
      </c>
      <c r="AD361" s="184">
        <f t="shared" ref="AD361" si="6715">+AF361-AF360</f>
        <v>74</v>
      </c>
      <c r="AE361" s="244">
        <f t="shared" si="6617"/>
        <v>6947</v>
      </c>
      <c r="AF361" s="156">
        <v>8152</v>
      </c>
      <c r="AG361" s="185">
        <f t="shared" ref="AG361" si="6716">+AH361-AH360</f>
        <v>100</v>
      </c>
      <c r="AH361" s="156">
        <v>6837</v>
      </c>
      <c r="AI361" s="185">
        <f t="shared" ref="AI361" si="6717">+AJ361-AJ360</f>
        <v>1</v>
      </c>
      <c r="AJ361" s="186">
        <v>130</v>
      </c>
      <c r="AK361" s="187">
        <f t="shared" ref="AK361" si="6718">+AL361-AL360</f>
        <v>0</v>
      </c>
      <c r="AL361" s="156">
        <v>46</v>
      </c>
      <c r="AM361" s="185">
        <f t="shared" ref="AM361" si="6719">+AN361-AN360</f>
        <v>0</v>
      </c>
      <c r="AN361" s="156">
        <v>46</v>
      </c>
      <c r="AO361" s="185">
        <f t="shared" ref="AO361" si="6720">+AP361-AP360</f>
        <v>0</v>
      </c>
      <c r="AP361" s="188">
        <v>0</v>
      </c>
      <c r="AQ361" s="187">
        <f t="shared" ref="AQ361" si="6721">+AR361-AR360</f>
        <v>3</v>
      </c>
      <c r="AR361" s="156">
        <v>766</v>
      </c>
      <c r="AS361" s="185">
        <f t="shared" ref="AS361" si="6722">+AT361-AT360</f>
        <v>3</v>
      </c>
      <c r="AT361" s="156">
        <v>627</v>
      </c>
      <c r="AU361" s="185">
        <f t="shared" ref="AU361" si="6723">+AV361-AV360</f>
        <v>0</v>
      </c>
      <c r="AV361" s="189">
        <v>7</v>
      </c>
      <c r="AW361" s="256">
        <v>190</v>
      </c>
      <c r="AX361" s="238">
        <f t="shared" ref="AX361" si="6724">+A361</f>
        <v>44185</v>
      </c>
      <c r="AY361" s="6">
        <v>0</v>
      </c>
      <c r="AZ361" s="239">
        <f t="shared" ref="AZ361" si="6725">+AZ360+AY361</f>
        <v>343</v>
      </c>
      <c r="BA361" s="239">
        <f t="shared" si="5947"/>
        <v>144</v>
      </c>
      <c r="BB361" s="130">
        <v>0</v>
      </c>
      <c r="BC361" s="27">
        <f t="shared" ref="BC361" si="6726">+BC360+BB361</f>
        <v>22</v>
      </c>
      <c r="BD361" s="239">
        <f t="shared" si="5949"/>
        <v>179</v>
      </c>
      <c r="BE361" s="230">
        <f t="shared" ref="BE361" si="6727">+Z361</f>
        <v>44185</v>
      </c>
      <c r="BF361" s="132">
        <f t="shared" ref="BF361" si="6728">+B361</f>
        <v>21</v>
      </c>
      <c r="BG361" s="230">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80">
        <f t="shared" ref="BO361" si="6737">+A361</f>
        <v>44185</v>
      </c>
      <c r="BP361">
        <f t="shared" ref="BP361" si="6738">+AF361</f>
        <v>8152</v>
      </c>
      <c r="BQ361">
        <f t="shared" ref="BQ361" si="6739">+AH361</f>
        <v>6837</v>
      </c>
      <c r="BR361">
        <f t="shared" ref="BR361" si="6740">+AJ361</f>
        <v>130</v>
      </c>
      <c r="BS361" s="180">
        <f t="shared" ref="BS361" si="6741">+A361</f>
        <v>44185</v>
      </c>
      <c r="BT361">
        <f t="shared" ref="BT361" si="6742">+AL361</f>
        <v>46</v>
      </c>
      <c r="BU361">
        <f t="shared" ref="BU361" si="6743">+AN361</f>
        <v>46</v>
      </c>
      <c r="BV361">
        <f t="shared" ref="BV361" si="6744">+AP361</f>
        <v>0</v>
      </c>
      <c r="BW361" s="180">
        <f t="shared" ref="BW361" si="6745">+A361</f>
        <v>44185</v>
      </c>
      <c r="BX361">
        <f t="shared" ref="BX361" si="6746">+AR361</f>
        <v>766</v>
      </c>
      <c r="BY361">
        <f t="shared" ref="BY361" si="6747">+AT361</f>
        <v>627</v>
      </c>
      <c r="BZ361">
        <f t="shared" ref="BZ361" si="6748">+AV361</f>
        <v>7</v>
      </c>
      <c r="CA361" s="180">
        <f t="shared" ref="CA361" si="6749">+A361</f>
        <v>44185</v>
      </c>
      <c r="CB361">
        <f t="shared" ref="CB361" si="6750">+AD361</f>
        <v>74</v>
      </c>
      <c r="CC361">
        <f t="shared" ref="CC361" si="6751">+AG361</f>
        <v>100</v>
      </c>
      <c r="CD361" s="180">
        <f t="shared" ref="CD361" si="6752">+A361</f>
        <v>44185</v>
      </c>
      <c r="CE361">
        <f t="shared" ref="CE361" si="6753">+AI361</f>
        <v>1</v>
      </c>
      <c r="CF361" s="1">
        <f t="shared" ref="CF361" si="6754">+Z361</f>
        <v>44185</v>
      </c>
      <c r="CG361" s="284">
        <f t="shared" ref="CG361" si="6755">+AD361</f>
        <v>74</v>
      </c>
      <c r="CH361" s="287">
        <f t="shared" ref="CH361" si="6756">+Z361</f>
        <v>44185</v>
      </c>
      <c r="CI361" s="285">
        <f t="shared" ref="CI361" si="6757">+AI361</f>
        <v>1</v>
      </c>
    </row>
    <row r="362" spans="1:87" ht="18" customHeight="1" x14ac:dyDescent="0.55000000000000004">
      <c r="A362" s="180">
        <v>44186</v>
      </c>
      <c r="B362" s="241">
        <v>13</v>
      </c>
      <c r="C362" s="155">
        <f t="shared" ref="C362" si="6758">+B362+C361</f>
        <v>4149</v>
      </c>
      <c r="D362" s="155">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8">
        <v>174</v>
      </c>
      <c r="Z362" s="75">
        <f t="shared" si="6711"/>
        <v>44186</v>
      </c>
      <c r="AA362" s="231">
        <f t="shared" ref="AA362" si="6760">+AF362+AL362+AR362</f>
        <v>9049</v>
      </c>
      <c r="AB362" s="231">
        <f t="shared" ref="AB362" si="6761">+AH362+AN362+AT362</f>
        <v>7583</v>
      </c>
      <c r="AC362" s="232">
        <f t="shared" ref="AC362" si="6762">+AJ362+AP362+AV362</f>
        <v>138</v>
      </c>
      <c r="AD362" s="184">
        <f t="shared" ref="AD362" si="6763">+AF362-AF361</f>
        <v>85</v>
      </c>
      <c r="AE362" s="244">
        <f t="shared" ref="AE362:AE363" si="6764">+AE361+AD362</f>
        <v>7032</v>
      </c>
      <c r="AF362" s="156">
        <v>8237</v>
      </c>
      <c r="AG362" s="185">
        <f t="shared" ref="AG362" si="6765">+AH362-AH361</f>
        <v>73</v>
      </c>
      <c r="AH362" s="156">
        <v>6910</v>
      </c>
      <c r="AI362" s="185">
        <f t="shared" ref="AI362" si="6766">+AJ362-AJ361</f>
        <v>1</v>
      </c>
      <c r="AJ362" s="186">
        <v>131</v>
      </c>
      <c r="AK362" s="187">
        <f t="shared" ref="AK362" si="6767">+AL362-AL361</f>
        <v>0</v>
      </c>
      <c r="AL362" s="156">
        <v>46</v>
      </c>
      <c r="AM362" s="185">
        <f t="shared" ref="AM362" si="6768">+AN362-AN361</f>
        <v>0</v>
      </c>
      <c r="AN362" s="156">
        <v>46</v>
      </c>
      <c r="AO362" s="185">
        <f t="shared" ref="AO362" si="6769">+AP362-AP361</f>
        <v>0</v>
      </c>
      <c r="AP362" s="188">
        <v>0</v>
      </c>
      <c r="AQ362" s="187">
        <f t="shared" ref="AQ362" si="6770">+AR362-AR361</f>
        <v>0</v>
      </c>
      <c r="AR362" s="156">
        <v>766</v>
      </c>
      <c r="AS362" s="185">
        <f t="shared" ref="AS362" si="6771">+AT362-AT361</f>
        <v>0</v>
      </c>
      <c r="AT362" s="156">
        <v>627</v>
      </c>
      <c r="AU362" s="185">
        <f t="shared" ref="AU362" si="6772">+AV362-AV361</f>
        <v>0</v>
      </c>
      <c r="AV362" s="189">
        <v>7</v>
      </c>
      <c r="AW362" s="256">
        <v>191</v>
      </c>
      <c r="AX362" s="238">
        <f t="shared" ref="AX362" si="6773">+A362</f>
        <v>44186</v>
      </c>
      <c r="AY362" s="6">
        <v>0</v>
      </c>
      <c r="AZ362" s="239">
        <f t="shared" ref="AZ362" si="6774">+AZ361+AY362</f>
        <v>343</v>
      </c>
      <c r="BA362" s="239">
        <f t="shared" si="5947"/>
        <v>145</v>
      </c>
      <c r="BB362" s="130">
        <v>0</v>
      </c>
      <c r="BC362" s="27">
        <f t="shared" ref="BC362" si="6775">+BC361+BB362</f>
        <v>22</v>
      </c>
      <c r="BD362" s="239">
        <f t="shared" si="5949"/>
        <v>180</v>
      </c>
      <c r="BE362" s="230">
        <f t="shared" ref="BE362" si="6776">+Z362</f>
        <v>44186</v>
      </c>
      <c r="BF362" s="132">
        <f t="shared" ref="BF362" si="6777">+B362</f>
        <v>13</v>
      </c>
      <c r="BG362" s="230">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80">
        <f t="shared" ref="BO362" si="6786">+A362</f>
        <v>44186</v>
      </c>
      <c r="BP362">
        <f t="shared" ref="BP362" si="6787">+AF362</f>
        <v>8237</v>
      </c>
      <c r="BQ362">
        <f t="shared" ref="BQ362" si="6788">+AH362</f>
        <v>6910</v>
      </c>
      <c r="BR362">
        <f t="shared" ref="BR362" si="6789">+AJ362</f>
        <v>131</v>
      </c>
      <c r="BS362" s="180">
        <f t="shared" ref="BS362" si="6790">+A362</f>
        <v>44186</v>
      </c>
      <c r="BT362">
        <f t="shared" ref="BT362" si="6791">+AL362</f>
        <v>46</v>
      </c>
      <c r="BU362">
        <f t="shared" ref="BU362" si="6792">+AN362</f>
        <v>46</v>
      </c>
      <c r="BV362">
        <f t="shared" ref="BV362" si="6793">+AP362</f>
        <v>0</v>
      </c>
      <c r="BW362" s="180">
        <f t="shared" ref="BW362" si="6794">+A362</f>
        <v>44186</v>
      </c>
      <c r="BX362">
        <f t="shared" ref="BX362" si="6795">+AR362</f>
        <v>766</v>
      </c>
      <c r="BY362">
        <f t="shared" ref="BY362" si="6796">+AT362</f>
        <v>627</v>
      </c>
      <c r="BZ362">
        <f t="shared" ref="BZ362" si="6797">+AV362</f>
        <v>7</v>
      </c>
      <c r="CA362" s="180">
        <f t="shared" ref="CA362" si="6798">+A362</f>
        <v>44186</v>
      </c>
      <c r="CB362">
        <f t="shared" ref="CB362" si="6799">+AD362</f>
        <v>85</v>
      </c>
      <c r="CC362">
        <f t="shared" ref="CC362" si="6800">+AG362</f>
        <v>73</v>
      </c>
      <c r="CD362" s="180">
        <f t="shared" ref="CD362" si="6801">+A362</f>
        <v>44186</v>
      </c>
      <c r="CE362">
        <f t="shared" ref="CE362" si="6802">+AI362</f>
        <v>1</v>
      </c>
      <c r="CF362" s="1">
        <f t="shared" ref="CF362" si="6803">+Z362</f>
        <v>44186</v>
      </c>
      <c r="CG362" s="284">
        <f t="shared" ref="CG362" si="6804">+AD362</f>
        <v>85</v>
      </c>
      <c r="CH362" s="287">
        <f t="shared" ref="CH362" si="6805">+Z362</f>
        <v>44186</v>
      </c>
      <c r="CI362" s="285">
        <f t="shared" ref="CI362" si="6806">+AI362</f>
        <v>1</v>
      </c>
    </row>
    <row r="363" spans="1:87" ht="18" customHeight="1" x14ac:dyDescent="0.55000000000000004">
      <c r="A363" s="180">
        <v>44187</v>
      </c>
      <c r="B363" s="241">
        <v>14</v>
      </c>
      <c r="C363" s="155">
        <f t="shared" ref="C363" si="6807">+B363+C362</f>
        <v>4163</v>
      </c>
      <c r="D363" s="155">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8">
        <v>175</v>
      </c>
      <c r="Z363" s="75">
        <f t="shared" ref="Z363:Z364" si="6809">+A363</f>
        <v>44187</v>
      </c>
      <c r="AA363" s="231">
        <f t="shared" ref="AA363" si="6810">+AF363+AL363+AR363</f>
        <v>9116</v>
      </c>
      <c r="AB363" s="231">
        <f t="shared" ref="AB363" si="6811">+AH363+AN363+AT363</f>
        <v>7673</v>
      </c>
      <c r="AC363" s="232">
        <f t="shared" ref="AC363" si="6812">+AJ363+AP363+AV363</f>
        <v>139</v>
      </c>
      <c r="AD363" s="184">
        <f t="shared" ref="AD363" si="6813">+AF363-AF362</f>
        <v>63</v>
      </c>
      <c r="AE363" s="244">
        <f t="shared" si="6764"/>
        <v>7095</v>
      </c>
      <c r="AF363" s="156">
        <v>8300</v>
      </c>
      <c r="AG363" s="185">
        <f t="shared" ref="AG363" si="6814">+AH363-AH362</f>
        <v>85</v>
      </c>
      <c r="AH363" s="156">
        <v>6995</v>
      </c>
      <c r="AI363" s="185">
        <f t="shared" ref="AI363" si="6815">+AJ363-AJ362</f>
        <v>1</v>
      </c>
      <c r="AJ363" s="186">
        <v>132</v>
      </c>
      <c r="AK363" s="187">
        <f t="shared" ref="AK363" si="6816">+AL363-AL362</f>
        <v>0</v>
      </c>
      <c r="AL363" s="156">
        <v>46</v>
      </c>
      <c r="AM363" s="185">
        <f t="shared" ref="AM363" si="6817">+AN363-AN362</f>
        <v>0</v>
      </c>
      <c r="AN363" s="156">
        <v>46</v>
      </c>
      <c r="AO363" s="185">
        <f t="shared" ref="AO363" si="6818">+AP363-AP362</f>
        <v>0</v>
      </c>
      <c r="AP363" s="188">
        <v>0</v>
      </c>
      <c r="AQ363" s="187">
        <f t="shared" ref="AQ363" si="6819">+AR363-AR362</f>
        <v>4</v>
      </c>
      <c r="AR363" s="156">
        <v>770</v>
      </c>
      <c r="AS363" s="185">
        <f t="shared" ref="AS363" si="6820">+AT363-AT362</f>
        <v>5</v>
      </c>
      <c r="AT363" s="156">
        <v>632</v>
      </c>
      <c r="AU363" s="185">
        <f t="shared" ref="AU363" si="6821">+AV363-AV362</f>
        <v>0</v>
      </c>
      <c r="AV363" s="189">
        <v>7</v>
      </c>
      <c r="AW363" s="256">
        <v>192</v>
      </c>
      <c r="AX363" s="238">
        <f t="shared" ref="AX363:AX364" si="6822">+A363</f>
        <v>44187</v>
      </c>
      <c r="AY363" s="6">
        <v>0</v>
      </c>
      <c r="AZ363" s="239">
        <f t="shared" ref="AZ363" si="6823">+AZ362+AY363</f>
        <v>343</v>
      </c>
      <c r="BA363" s="239">
        <f t="shared" si="5947"/>
        <v>146</v>
      </c>
      <c r="BB363" s="130">
        <v>0</v>
      </c>
      <c r="BC363" s="27">
        <f t="shared" ref="BC363" si="6824">+BC362+BB363</f>
        <v>22</v>
      </c>
      <c r="BD363" s="239">
        <f t="shared" si="5949"/>
        <v>181</v>
      </c>
      <c r="BE363" s="230">
        <f t="shared" ref="BE363" si="6825">+Z363</f>
        <v>44187</v>
      </c>
      <c r="BF363" s="132">
        <f t="shared" ref="BF363" si="6826">+B363</f>
        <v>14</v>
      </c>
      <c r="BG363" s="230">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80">
        <f t="shared" ref="BO363" si="6835">+A363</f>
        <v>44187</v>
      </c>
      <c r="BP363">
        <f t="shared" ref="BP363" si="6836">+AF363</f>
        <v>8300</v>
      </c>
      <c r="BQ363">
        <f t="shared" ref="BQ363" si="6837">+AH363</f>
        <v>6995</v>
      </c>
      <c r="BR363">
        <f t="shared" ref="BR363" si="6838">+AJ363</f>
        <v>132</v>
      </c>
      <c r="BS363" s="180">
        <f t="shared" ref="BS363" si="6839">+A363</f>
        <v>44187</v>
      </c>
      <c r="BT363">
        <f t="shared" ref="BT363" si="6840">+AL363</f>
        <v>46</v>
      </c>
      <c r="BU363">
        <f t="shared" ref="BU363" si="6841">+AN363</f>
        <v>46</v>
      </c>
      <c r="BV363">
        <f t="shared" ref="BV363" si="6842">+AP363</f>
        <v>0</v>
      </c>
      <c r="BW363" s="180">
        <f t="shared" ref="BW363" si="6843">+A363</f>
        <v>44187</v>
      </c>
      <c r="BX363">
        <f t="shared" ref="BX363" si="6844">+AR363</f>
        <v>770</v>
      </c>
      <c r="BY363">
        <f t="shared" ref="BY363" si="6845">+AT363</f>
        <v>632</v>
      </c>
      <c r="BZ363">
        <f t="shared" ref="BZ363" si="6846">+AV363</f>
        <v>7</v>
      </c>
      <c r="CA363" s="180">
        <f t="shared" ref="CA363" si="6847">+A363</f>
        <v>44187</v>
      </c>
      <c r="CB363">
        <f t="shared" ref="CB363" si="6848">+AD363</f>
        <v>63</v>
      </c>
      <c r="CC363">
        <f t="shared" ref="CC363" si="6849">+AG363</f>
        <v>85</v>
      </c>
      <c r="CD363" s="180">
        <f t="shared" ref="CD363" si="6850">+A363</f>
        <v>44187</v>
      </c>
      <c r="CE363">
        <f t="shared" ref="CE363" si="6851">+AI363</f>
        <v>1</v>
      </c>
      <c r="CF363" s="1">
        <f t="shared" ref="CF363" si="6852">+Z363</f>
        <v>44187</v>
      </c>
      <c r="CG363" s="284">
        <f t="shared" ref="CG363" si="6853">+AD363</f>
        <v>63</v>
      </c>
      <c r="CH363" s="287">
        <f t="shared" ref="CH363" si="6854">+Z363</f>
        <v>44187</v>
      </c>
      <c r="CI363" s="285">
        <f t="shared" ref="CI363" si="6855">+AI363</f>
        <v>1</v>
      </c>
    </row>
    <row r="364" spans="1:87" ht="18" customHeight="1" x14ac:dyDescent="0.55000000000000004">
      <c r="A364" s="180">
        <v>44188</v>
      </c>
      <c r="B364" s="241">
        <v>11</v>
      </c>
      <c r="C364" s="155">
        <f t="shared" ref="C364" si="6856">+B364+C363</f>
        <v>4174</v>
      </c>
      <c r="D364" s="155">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8">
        <v>176</v>
      </c>
      <c r="Z364" s="75">
        <f t="shared" si="6809"/>
        <v>44188</v>
      </c>
      <c r="AA364" s="231">
        <f t="shared" ref="AA364" si="6858">+AF364+AL364+AR364</f>
        <v>9175</v>
      </c>
      <c r="AB364" s="231">
        <f t="shared" ref="AB364" si="6859">+AH364+AN364+AT364</f>
        <v>7793</v>
      </c>
      <c r="AC364" s="232">
        <f t="shared" ref="AC364" si="6860">+AJ364+AP364+AV364</f>
        <v>140</v>
      </c>
      <c r="AD364" s="184">
        <f t="shared" ref="AD364" si="6861">+AF364-AF363</f>
        <v>53</v>
      </c>
      <c r="AE364" s="244">
        <f t="shared" ref="AE364" si="6862">+AE363+AD364</f>
        <v>7148</v>
      </c>
      <c r="AF364" s="156">
        <v>8353</v>
      </c>
      <c r="AG364" s="185">
        <f t="shared" ref="AG364:AG365" si="6863">+AH364-AH363</f>
        <v>117</v>
      </c>
      <c r="AH364" s="156">
        <v>7112</v>
      </c>
      <c r="AI364" s="185">
        <f t="shared" ref="AI364:AI365" si="6864">+AJ364-AJ363</f>
        <v>1</v>
      </c>
      <c r="AJ364" s="186">
        <v>133</v>
      </c>
      <c r="AK364" s="187">
        <f t="shared" ref="AK364" si="6865">+AL364-AL363</f>
        <v>0</v>
      </c>
      <c r="AL364" s="156">
        <v>46</v>
      </c>
      <c r="AM364" s="185">
        <f t="shared" ref="AM364" si="6866">+AN364-AN363</f>
        <v>0</v>
      </c>
      <c r="AN364" s="156">
        <v>46</v>
      </c>
      <c r="AO364" s="185">
        <f t="shared" ref="AO364" si="6867">+AP364-AP363</f>
        <v>0</v>
      </c>
      <c r="AP364" s="188">
        <v>0</v>
      </c>
      <c r="AQ364" s="187">
        <f t="shared" ref="AQ364" si="6868">+AR364-AR363</f>
        <v>6</v>
      </c>
      <c r="AR364" s="156">
        <v>776</v>
      </c>
      <c r="AS364" s="185">
        <f t="shared" ref="AS364" si="6869">+AT364-AT363</f>
        <v>3</v>
      </c>
      <c r="AT364" s="156">
        <v>635</v>
      </c>
      <c r="AU364" s="185">
        <f t="shared" ref="AU364" si="6870">+AV364-AV363</f>
        <v>0</v>
      </c>
      <c r="AV364" s="189">
        <v>7</v>
      </c>
      <c r="AW364" s="256">
        <v>193</v>
      </c>
      <c r="AX364" s="238">
        <f t="shared" si="6822"/>
        <v>44188</v>
      </c>
      <c r="AY364" s="6">
        <v>0</v>
      </c>
      <c r="AZ364" s="239">
        <f t="shared" ref="AZ364" si="6871">+AZ363+AY364</f>
        <v>343</v>
      </c>
      <c r="BA364" s="239">
        <f t="shared" si="5947"/>
        <v>147</v>
      </c>
      <c r="BB364" s="130">
        <v>0</v>
      </c>
      <c r="BC364" s="27">
        <f t="shared" ref="BC364" si="6872">+BC363+BB364</f>
        <v>22</v>
      </c>
      <c r="BD364" s="239">
        <f t="shared" si="5949"/>
        <v>182</v>
      </c>
      <c r="BE364" s="230">
        <f t="shared" ref="BE364" si="6873">+Z364</f>
        <v>44188</v>
      </c>
      <c r="BF364" s="132">
        <f t="shared" ref="BF364" si="6874">+B364</f>
        <v>11</v>
      </c>
      <c r="BG364" s="230">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80">
        <f t="shared" ref="BO364" si="6883">+A364</f>
        <v>44188</v>
      </c>
      <c r="BP364">
        <f t="shared" ref="BP364" si="6884">+AF364</f>
        <v>8353</v>
      </c>
      <c r="BQ364">
        <f t="shared" ref="BQ364" si="6885">+AH364</f>
        <v>7112</v>
      </c>
      <c r="BR364">
        <f t="shared" ref="BR364" si="6886">+AJ364</f>
        <v>133</v>
      </c>
      <c r="BS364" s="180">
        <f t="shared" ref="BS364" si="6887">+A364</f>
        <v>44188</v>
      </c>
      <c r="BT364">
        <f t="shared" ref="BT364" si="6888">+AL364</f>
        <v>46</v>
      </c>
      <c r="BU364">
        <f t="shared" ref="BU364" si="6889">+AN364</f>
        <v>46</v>
      </c>
      <c r="BV364">
        <f t="shared" ref="BV364" si="6890">+AP364</f>
        <v>0</v>
      </c>
      <c r="BW364" s="180">
        <f t="shared" ref="BW364" si="6891">+A364</f>
        <v>44188</v>
      </c>
      <c r="BX364">
        <f t="shared" ref="BX364" si="6892">+AR364</f>
        <v>776</v>
      </c>
      <c r="BY364">
        <f t="shared" ref="BY364" si="6893">+AT364</f>
        <v>635</v>
      </c>
      <c r="BZ364">
        <f t="shared" ref="BZ364" si="6894">+AV364</f>
        <v>7</v>
      </c>
      <c r="CA364" s="180">
        <f t="shared" ref="CA364" si="6895">+A364</f>
        <v>44188</v>
      </c>
      <c r="CB364">
        <f t="shared" ref="CB364" si="6896">+AD364</f>
        <v>53</v>
      </c>
      <c r="CC364">
        <f t="shared" ref="CC364" si="6897">+AG364</f>
        <v>117</v>
      </c>
      <c r="CD364" s="180">
        <f t="shared" ref="CD364" si="6898">+A364</f>
        <v>44188</v>
      </c>
      <c r="CE364">
        <f t="shared" ref="CE364" si="6899">+AI364</f>
        <v>1</v>
      </c>
      <c r="CF364" s="1">
        <f t="shared" ref="CF364" si="6900">+Z364</f>
        <v>44188</v>
      </c>
      <c r="CG364" s="284">
        <f t="shared" ref="CG364" si="6901">+AD364</f>
        <v>53</v>
      </c>
      <c r="CH364" s="287">
        <f t="shared" ref="CH364" si="6902">+Z364</f>
        <v>44188</v>
      </c>
      <c r="CI364" s="285">
        <f t="shared" ref="CI364" si="6903">+AI364</f>
        <v>1</v>
      </c>
    </row>
    <row r="365" spans="1:87" ht="18" customHeight="1" x14ac:dyDescent="0.55000000000000004">
      <c r="A365" s="180">
        <v>44189</v>
      </c>
      <c r="B365" s="241">
        <v>7</v>
      </c>
      <c r="C365" s="155">
        <f t="shared" ref="C365" si="6904">+B365+C364</f>
        <v>4181</v>
      </c>
      <c r="D365" s="155">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8">
        <v>177</v>
      </c>
      <c r="Z365" s="75">
        <f t="shared" ref="Z365" si="6906">+A365</f>
        <v>44189</v>
      </c>
      <c r="AA365" s="231">
        <f t="shared" ref="AA365" si="6907">+AF365+AL365+AR365</f>
        <v>9246</v>
      </c>
      <c r="AB365" s="231">
        <f t="shared" ref="AB365" si="6908">+AH365+AN365+AT365</f>
        <v>7884</v>
      </c>
      <c r="AC365" s="232">
        <f t="shared" ref="AC365" si="6909">+AJ365+AP365+AV365</f>
        <v>142</v>
      </c>
      <c r="AD365" s="184">
        <f t="shared" ref="AD365" si="6910">+AF365-AF364</f>
        <v>71</v>
      </c>
      <c r="AE365" s="244">
        <f t="shared" ref="AE365" si="6911">+AE364+AD365</f>
        <v>7219</v>
      </c>
      <c r="AF365" s="156">
        <v>8424</v>
      </c>
      <c r="AG365" s="185">
        <f t="shared" si="6863"/>
        <v>91</v>
      </c>
      <c r="AH365" s="156">
        <v>7203</v>
      </c>
      <c r="AI365" s="185">
        <f t="shared" si="6864"/>
        <v>2</v>
      </c>
      <c r="AJ365" s="186">
        <v>135</v>
      </c>
      <c r="AK365" s="187">
        <f t="shared" ref="AK365" si="6912">+AL365-AL364</f>
        <v>0</v>
      </c>
      <c r="AL365" s="156">
        <v>46</v>
      </c>
      <c r="AM365" s="185">
        <f t="shared" ref="AM365" si="6913">+AN365-AN364</f>
        <v>0</v>
      </c>
      <c r="AN365" s="156">
        <v>46</v>
      </c>
      <c r="AO365" s="185">
        <f t="shared" ref="AO365" si="6914">+AP365-AP364</f>
        <v>0</v>
      </c>
      <c r="AP365" s="188">
        <v>0</v>
      </c>
      <c r="AQ365" s="187">
        <f t="shared" ref="AQ365" si="6915">+AR365-AR364</f>
        <v>0</v>
      </c>
      <c r="AR365" s="156">
        <v>776</v>
      </c>
      <c r="AS365" s="185">
        <f t="shared" ref="AS365" si="6916">+AT365-AT364</f>
        <v>0</v>
      </c>
      <c r="AT365" s="156">
        <v>635</v>
      </c>
      <c r="AU365" s="185">
        <f t="shared" ref="AU365" si="6917">+AV365-AV364</f>
        <v>0</v>
      </c>
      <c r="AV365" s="189">
        <v>7</v>
      </c>
      <c r="AW365" s="256">
        <v>194</v>
      </c>
      <c r="AX365" s="238">
        <f t="shared" ref="AX365:AX367" si="6918">+A365</f>
        <v>44189</v>
      </c>
      <c r="AY365" s="6">
        <v>0</v>
      </c>
      <c r="AZ365" s="239">
        <f t="shared" ref="AZ365" si="6919">+AZ364+AY365</f>
        <v>343</v>
      </c>
      <c r="BA365" s="239">
        <f t="shared" si="5947"/>
        <v>148</v>
      </c>
      <c r="BB365" s="130">
        <v>0</v>
      </c>
      <c r="BC365" s="27">
        <f t="shared" ref="BC365" si="6920">+BC364+BB365</f>
        <v>22</v>
      </c>
      <c r="BD365" s="239">
        <f t="shared" si="5949"/>
        <v>183</v>
      </c>
      <c r="BE365" s="230">
        <f t="shared" ref="BE365" si="6921">+Z365</f>
        <v>44189</v>
      </c>
      <c r="BF365" s="132">
        <f t="shared" ref="BF365" si="6922">+B365</f>
        <v>7</v>
      </c>
      <c r="BG365" s="230">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80">
        <f t="shared" ref="BO365" si="6931">+A365</f>
        <v>44189</v>
      </c>
      <c r="BP365">
        <f t="shared" ref="BP365" si="6932">+AF365</f>
        <v>8424</v>
      </c>
      <c r="BQ365">
        <f t="shared" ref="BQ365" si="6933">+AH365</f>
        <v>7203</v>
      </c>
      <c r="BR365">
        <f t="shared" ref="BR365" si="6934">+AJ365</f>
        <v>135</v>
      </c>
      <c r="BS365" s="180">
        <f t="shared" ref="BS365" si="6935">+A365</f>
        <v>44189</v>
      </c>
      <c r="BT365">
        <f t="shared" ref="BT365" si="6936">+AL365</f>
        <v>46</v>
      </c>
      <c r="BU365">
        <f t="shared" ref="BU365" si="6937">+AN365</f>
        <v>46</v>
      </c>
      <c r="BV365">
        <f t="shared" ref="BV365" si="6938">+AP365</f>
        <v>0</v>
      </c>
      <c r="BW365" s="180">
        <f t="shared" ref="BW365" si="6939">+A365</f>
        <v>44189</v>
      </c>
      <c r="BX365">
        <f t="shared" ref="BX365" si="6940">+AR365</f>
        <v>776</v>
      </c>
      <c r="BY365">
        <f t="shared" ref="BY365" si="6941">+AT365</f>
        <v>635</v>
      </c>
      <c r="BZ365">
        <f t="shared" ref="BZ365" si="6942">+AV365</f>
        <v>7</v>
      </c>
      <c r="CA365" s="180">
        <f t="shared" ref="CA365" si="6943">+A365</f>
        <v>44189</v>
      </c>
      <c r="CB365">
        <f t="shared" ref="CB365" si="6944">+AD365</f>
        <v>71</v>
      </c>
      <c r="CC365">
        <f t="shared" ref="CC365" si="6945">+AG365</f>
        <v>91</v>
      </c>
      <c r="CD365" s="180">
        <f t="shared" ref="CD365" si="6946">+A365</f>
        <v>44189</v>
      </c>
      <c r="CE365">
        <f t="shared" ref="CE365" si="6947">+AI365</f>
        <v>2</v>
      </c>
      <c r="CF365" s="1">
        <f t="shared" ref="CF365" si="6948">+Z365</f>
        <v>44189</v>
      </c>
      <c r="CG365" s="284">
        <f t="shared" ref="CG365" si="6949">+AD365</f>
        <v>71</v>
      </c>
      <c r="CH365" s="287">
        <f t="shared" ref="CH365" si="6950">+Z365</f>
        <v>44189</v>
      </c>
      <c r="CI365" s="285">
        <f t="shared" ref="CI365" si="6951">+AI365</f>
        <v>2</v>
      </c>
    </row>
    <row r="366" spans="1:87" ht="18" customHeight="1" x14ac:dyDescent="0.55000000000000004">
      <c r="A366" s="180">
        <v>44190</v>
      </c>
      <c r="B366" s="241">
        <v>12</v>
      </c>
      <c r="C366" s="155">
        <f t="shared" ref="C366" si="6952">+B366+C365</f>
        <v>4193</v>
      </c>
      <c r="D366" s="155">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8">
        <v>178</v>
      </c>
      <c r="Z366" s="75">
        <f t="shared" ref="Z366:Z367" si="6954">+A366</f>
        <v>44190</v>
      </c>
      <c r="AA366" s="231">
        <f t="shared" ref="AA366" si="6955">+AF366+AL366+AR366</f>
        <v>9307</v>
      </c>
      <c r="AB366" s="231">
        <f t="shared" ref="AB366" si="6956">+AH366+AN366+AT366</f>
        <v>8003</v>
      </c>
      <c r="AC366" s="232">
        <f t="shared" ref="AC366" si="6957">+AJ366+AP366+AV366</f>
        <v>143</v>
      </c>
      <c r="AD366" s="184">
        <f t="shared" ref="AD366" si="6958">+AF366-AF365</f>
        <v>57</v>
      </c>
      <c r="AE366" s="244">
        <f t="shared" ref="AE366" si="6959">+AE365+AD366</f>
        <v>7276</v>
      </c>
      <c r="AF366" s="156">
        <v>8481</v>
      </c>
      <c r="AG366" s="185">
        <f t="shared" ref="AG366" si="6960">+AH366-AH365</f>
        <v>114</v>
      </c>
      <c r="AH366" s="156">
        <v>7317</v>
      </c>
      <c r="AI366" s="185">
        <f t="shared" ref="AI366" si="6961">+AJ366-AJ365</f>
        <v>1</v>
      </c>
      <c r="AJ366" s="186">
        <v>136</v>
      </c>
      <c r="AK366" s="187">
        <f t="shared" ref="AK366" si="6962">+AL366-AL365</f>
        <v>0</v>
      </c>
      <c r="AL366" s="156">
        <v>46</v>
      </c>
      <c r="AM366" s="185">
        <f t="shared" ref="AM366" si="6963">+AN366-AN365</f>
        <v>0</v>
      </c>
      <c r="AN366" s="156">
        <v>46</v>
      </c>
      <c r="AO366" s="185">
        <f t="shared" ref="AO366" si="6964">+AP366-AP365</f>
        <v>0</v>
      </c>
      <c r="AP366" s="188">
        <v>0</v>
      </c>
      <c r="AQ366" s="187">
        <f t="shared" ref="AQ366" si="6965">+AR366-AR365</f>
        <v>4</v>
      </c>
      <c r="AR366" s="156">
        <v>780</v>
      </c>
      <c r="AS366" s="185">
        <f t="shared" ref="AS366" si="6966">+AT366-AT365</f>
        <v>5</v>
      </c>
      <c r="AT366" s="156">
        <v>640</v>
      </c>
      <c r="AU366" s="185">
        <f t="shared" ref="AU366" si="6967">+AV366-AV365</f>
        <v>0</v>
      </c>
      <c r="AV366" s="189">
        <v>7</v>
      </c>
      <c r="AW366" s="256">
        <v>195</v>
      </c>
      <c r="AX366" s="238">
        <f t="shared" si="6918"/>
        <v>44190</v>
      </c>
      <c r="AY366" s="6">
        <v>2</v>
      </c>
      <c r="AZ366" s="239">
        <f t="shared" ref="AZ366" si="6968">+AZ365+AY366</f>
        <v>345</v>
      </c>
      <c r="BA366" s="239">
        <f t="shared" si="5947"/>
        <v>149</v>
      </c>
      <c r="BB366" s="130">
        <v>0</v>
      </c>
      <c r="BC366" s="27">
        <f t="shared" ref="BC366" si="6969">+BC365+BB366</f>
        <v>22</v>
      </c>
      <c r="BD366" s="239">
        <f t="shared" si="5949"/>
        <v>184</v>
      </c>
      <c r="BE366" s="230">
        <f t="shared" ref="BE366:BE367" si="6970">+Z366</f>
        <v>44190</v>
      </c>
      <c r="BF366" s="132">
        <f t="shared" ref="BF366" si="6971">+B366</f>
        <v>12</v>
      </c>
      <c r="BG366" s="230">
        <f t="shared" ref="BG366:BG367" si="6972">+A366</f>
        <v>44190</v>
      </c>
      <c r="BH366" s="132">
        <f t="shared" ref="BH366" si="6973">+C366</f>
        <v>4193</v>
      </c>
      <c r="BI366" s="1">
        <f t="shared" ref="BI366:BI367" si="6974">+BE366</f>
        <v>44190</v>
      </c>
      <c r="BJ366">
        <f t="shared" ref="BJ366" si="6975">+L366</f>
        <v>19</v>
      </c>
      <c r="BK366">
        <f t="shared" ref="BK366" si="6976">+M366</f>
        <v>17</v>
      </c>
      <c r="BL366" s="1">
        <f t="shared" ref="BL366:BL367" si="6977">+BI366</f>
        <v>44190</v>
      </c>
      <c r="BM366">
        <f t="shared" ref="BM366" si="6978">+BM365+BJ366</f>
        <v>5916</v>
      </c>
      <c r="BN366">
        <f t="shared" ref="BN366" si="6979">+BN365+BK366</f>
        <v>3015</v>
      </c>
      <c r="BO366" s="180">
        <f t="shared" ref="BO366:BO367" si="6980">+A366</f>
        <v>44190</v>
      </c>
      <c r="BP366">
        <f t="shared" ref="BP366" si="6981">+AF366</f>
        <v>8481</v>
      </c>
      <c r="BQ366">
        <f t="shared" ref="BQ366" si="6982">+AH366</f>
        <v>7317</v>
      </c>
      <c r="BR366">
        <f t="shared" ref="BR366" si="6983">+AJ366</f>
        <v>136</v>
      </c>
      <c r="BS366" s="180">
        <f t="shared" ref="BS366:BS367" si="6984">+A366</f>
        <v>44190</v>
      </c>
      <c r="BT366">
        <f t="shared" ref="BT366" si="6985">+AL366</f>
        <v>46</v>
      </c>
      <c r="BU366">
        <f t="shared" ref="BU366" si="6986">+AN366</f>
        <v>46</v>
      </c>
      <c r="BV366">
        <f t="shared" ref="BV366" si="6987">+AP366</f>
        <v>0</v>
      </c>
      <c r="BW366" s="180">
        <f t="shared" ref="BW366:BW367" si="6988">+A366</f>
        <v>44190</v>
      </c>
      <c r="BX366">
        <f t="shared" ref="BX366" si="6989">+AR366</f>
        <v>780</v>
      </c>
      <c r="BY366">
        <f t="shared" ref="BY366" si="6990">+AT366</f>
        <v>640</v>
      </c>
      <c r="BZ366">
        <f t="shared" ref="BZ366" si="6991">+AV366</f>
        <v>7</v>
      </c>
      <c r="CA366" s="180">
        <f t="shared" ref="CA366:CA367" si="6992">+A366</f>
        <v>44190</v>
      </c>
      <c r="CB366">
        <f t="shared" ref="CB366" si="6993">+AD366</f>
        <v>57</v>
      </c>
      <c r="CC366">
        <f t="shared" ref="CC366" si="6994">+AG366</f>
        <v>114</v>
      </c>
      <c r="CD366" s="180">
        <f t="shared" ref="CD366:CD367" si="6995">+A366</f>
        <v>44190</v>
      </c>
      <c r="CE366">
        <f t="shared" ref="CE366" si="6996">+AI366</f>
        <v>1</v>
      </c>
      <c r="CF366" s="1">
        <f t="shared" ref="CF366:CF367" si="6997">+Z366</f>
        <v>44190</v>
      </c>
      <c r="CG366" s="284">
        <f t="shared" ref="CG366" si="6998">+AD366</f>
        <v>57</v>
      </c>
      <c r="CH366" s="287">
        <f t="shared" ref="CH366:CH367" si="6999">+Z366</f>
        <v>44190</v>
      </c>
      <c r="CI366" s="285">
        <f t="shared" ref="CI366" si="7000">+AI366</f>
        <v>1</v>
      </c>
    </row>
    <row r="367" spans="1:87" ht="18" customHeight="1" x14ac:dyDescent="0.55000000000000004">
      <c r="A367" s="180">
        <v>44191</v>
      </c>
      <c r="B367" s="241">
        <v>10</v>
      </c>
      <c r="C367" s="155">
        <f t="shared" ref="C367" si="7001">+B367+C366</f>
        <v>4203</v>
      </c>
      <c r="D367" s="155">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8">
        <v>179</v>
      </c>
      <c r="Z367" s="75">
        <f t="shared" si="6954"/>
        <v>44191</v>
      </c>
      <c r="AA367" s="231">
        <f t="shared" ref="AA367" si="7003">+AF367+AL367+AR367</f>
        <v>9369</v>
      </c>
      <c r="AB367" s="231">
        <f t="shared" ref="AB367" si="7004">+AH367+AN367+AT367</f>
        <v>8087</v>
      </c>
      <c r="AC367" s="232">
        <f t="shared" ref="AC367" si="7005">+AJ367+AP367+AV367</f>
        <v>143</v>
      </c>
      <c r="AD367" s="184">
        <f t="shared" ref="AD367" si="7006">+AF367-AF366</f>
        <v>59</v>
      </c>
      <c r="AE367" s="244">
        <f t="shared" ref="AE367" si="7007">+AE366+AD367</f>
        <v>7335</v>
      </c>
      <c r="AF367" s="156">
        <v>8540</v>
      </c>
      <c r="AG367" s="185">
        <f t="shared" ref="AG367" si="7008">+AH367-AH366</f>
        <v>77</v>
      </c>
      <c r="AH367" s="156">
        <v>7394</v>
      </c>
      <c r="AI367" s="185">
        <f t="shared" ref="AI367" si="7009">+AJ367-AJ366</f>
        <v>0</v>
      </c>
      <c r="AJ367" s="186">
        <v>136</v>
      </c>
      <c r="AK367" s="187">
        <f t="shared" ref="AK367" si="7010">+AL367-AL366</f>
        <v>0</v>
      </c>
      <c r="AL367" s="156">
        <v>46</v>
      </c>
      <c r="AM367" s="185">
        <f t="shared" ref="AM367" si="7011">+AN367-AN366</f>
        <v>0</v>
      </c>
      <c r="AN367" s="156">
        <v>46</v>
      </c>
      <c r="AO367" s="185">
        <f t="shared" ref="AO367" si="7012">+AP367-AP366</f>
        <v>0</v>
      </c>
      <c r="AP367" s="188">
        <v>0</v>
      </c>
      <c r="AQ367" s="187">
        <f t="shared" ref="AQ367" si="7013">+AR367-AR366</f>
        <v>3</v>
      </c>
      <c r="AR367" s="156">
        <v>783</v>
      </c>
      <c r="AS367" s="185">
        <f t="shared" ref="AS367" si="7014">+AT367-AT366</f>
        <v>7</v>
      </c>
      <c r="AT367" s="156">
        <v>647</v>
      </c>
      <c r="AU367" s="185">
        <f t="shared" ref="AU367" si="7015">+AV367-AV366</f>
        <v>0</v>
      </c>
      <c r="AV367" s="189">
        <v>7</v>
      </c>
      <c r="AW367" s="256">
        <v>196</v>
      </c>
      <c r="AX367" s="238">
        <f t="shared" si="6918"/>
        <v>44191</v>
      </c>
      <c r="AY367" s="6">
        <v>5</v>
      </c>
      <c r="AZ367" s="239">
        <f t="shared" ref="AZ367" si="7016">+AZ366+AY367</f>
        <v>350</v>
      </c>
      <c r="BA367" s="239">
        <f t="shared" si="5947"/>
        <v>150</v>
      </c>
      <c r="BB367" s="130">
        <v>0</v>
      </c>
      <c r="BC367" s="27">
        <f t="shared" ref="BC367" si="7017">+BC366+BB367</f>
        <v>22</v>
      </c>
      <c r="BD367" s="239">
        <f t="shared" si="5949"/>
        <v>185</v>
      </c>
      <c r="BE367" s="230">
        <f t="shared" ref="BE367" si="7018">+Z367</f>
        <v>44191</v>
      </c>
      <c r="BF367" s="132">
        <f t="shared" ref="BF367" si="7019">+B367</f>
        <v>10</v>
      </c>
      <c r="BG367" s="230">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80">
        <f t="shared" ref="BO367" si="7028">+A367</f>
        <v>44191</v>
      </c>
      <c r="BP367">
        <f t="shared" ref="BP367" si="7029">+AF367</f>
        <v>8540</v>
      </c>
      <c r="BQ367">
        <f t="shared" ref="BQ367" si="7030">+AH367</f>
        <v>7394</v>
      </c>
      <c r="BR367">
        <f t="shared" ref="BR367" si="7031">+AJ367</f>
        <v>136</v>
      </c>
      <c r="BS367" s="180">
        <f t="shared" ref="BS367" si="7032">+A367</f>
        <v>44191</v>
      </c>
      <c r="BT367">
        <f t="shared" ref="BT367" si="7033">+AL367</f>
        <v>46</v>
      </c>
      <c r="BU367">
        <f t="shared" ref="BU367" si="7034">+AN367</f>
        <v>46</v>
      </c>
      <c r="BV367">
        <f t="shared" ref="BV367" si="7035">+AP367</f>
        <v>0</v>
      </c>
      <c r="BW367" s="180">
        <f t="shared" ref="BW367" si="7036">+A367</f>
        <v>44191</v>
      </c>
      <c r="BX367">
        <f t="shared" ref="BX367" si="7037">+AR367</f>
        <v>783</v>
      </c>
      <c r="BY367">
        <f t="shared" ref="BY367" si="7038">+AT367</f>
        <v>647</v>
      </c>
      <c r="BZ367">
        <f t="shared" ref="BZ367" si="7039">+AV367</f>
        <v>7</v>
      </c>
      <c r="CA367" s="180">
        <f t="shared" ref="CA367" si="7040">+A367</f>
        <v>44191</v>
      </c>
      <c r="CB367">
        <f t="shared" ref="CB367" si="7041">+AD367</f>
        <v>59</v>
      </c>
      <c r="CC367">
        <f t="shared" ref="CC367" si="7042">+AG367</f>
        <v>77</v>
      </c>
      <c r="CD367" s="180">
        <f t="shared" ref="CD367" si="7043">+A367</f>
        <v>44191</v>
      </c>
      <c r="CE367">
        <f t="shared" ref="CE367" si="7044">+AI367</f>
        <v>0</v>
      </c>
      <c r="CF367" s="1">
        <f t="shared" ref="CF367" si="7045">+Z367</f>
        <v>44191</v>
      </c>
      <c r="CG367" s="284">
        <f t="shared" ref="CG367" si="7046">+AD367</f>
        <v>59</v>
      </c>
      <c r="CH367" s="287">
        <f t="shared" ref="CH367" si="7047">+Z367</f>
        <v>44191</v>
      </c>
      <c r="CI367" s="285">
        <f t="shared" ref="CI367" si="7048">+AI367</f>
        <v>0</v>
      </c>
    </row>
    <row r="368" spans="1:87" ht="18" customHeight="1" x14ac:dyDescent="0.55000000000000004">
      <c r="A368" s="180"/>
      <c r="B368" s="241"/>
      <c r="C368" s="155"/>
      <c r="D368" s="155"/>
      <c r="E368" s="147"/>
      <c r="F368" s="147"/>
      <c r="G368" s="147"/>
      <c r="H368" s="135"/>
      <c r="I368" s="147"/>
      <c r="J368" s="135"/>
      <c r="K368" s="42"/>
      <c r="L368" s="146"/>
      <c r="M368" s="147"/>
      <c r="N368" s="135"/>
      <c r="O368" s="135"/>
      <c r="P368" s="147"/>
      <c r="Q368" s="147"/>
      <c r="R368" s="135"/>
      <c r="S368" s="135"/>
      <c r="T368" s="147"/>
      <c r="U368" s="147"/>
      <c r="V368" s="135"/>
      <c r="W368" s="42"/>
      <c r="X368" s="148"/>
      <c r="Z368" s="75"/>
      <c r="AA368" s="231"/>
      <c r="AB368" s="231"/>
      <c r="AC368" s="232"/>
      <c r="AD368" s="184"/>
      <c r="AE368" s="244"/>
      <c r="AF368" s="156"/>
      <c r="AG368" s="185"/>
      <c r="AH368" s="156"/>
      <c r="AI368" s="185"/>
      <c r="AJ368" s="186"/>
      <c r="AK368" s="187"/>
      <c r="AL368" s="156"/>
      <c r="AM368" s="185"/>
      <c r="AN368" s="156"/>
      <c r="AO368" s="185"/>
      <c r="AP368" s="188"/>
      <c r="AQ368" s="187"/>
      <c r="AR368" s="156"/>
      <c r="AS368" s="185"/>
      <c r="AT368" s="156"/>
      <c r="AU368" s="185"/>
      <c r="AV368" s="189"/>
      <c r="AW368" s="256"/>
      <c r="AX368" s="238"/>
      <c r="AY368" s="6"/>
      <c r="AZ368" s="239"/>
      <c r="BA368" s="239"/>
      <c r="BB368" s="130"/>
      <c r="BC368" s="27"/>
      <c r="BD368" s="239"/>
      <c r="BE368" s="230"/>
      <c r="BF368" s="132"/>
      <c r="BG368" s="230"/>
      <c r="BH368" s="132"/>
      <c r="BI368" s="1"/>
      <c r="BL368" s="1"/>
      <c r="BO368" s="257"/>
      <c r="BS368" s="257"/>
      <c r="BW368" s="257"/>
      <c r="CA368" s="257"/>
      <c r="CD368" s="257"/>
      <c r="CG368" s="286"/>
      <c r="CH368" s="286"/>
      <c r="CI368" s="286"/>
    </row>
    <row r="369" spans="1:71" ht="18" customHeight="1" x14ac:dyDescent="0.55000000000000004">
      <c r="A369" s="180"/>
      <c r="B369" s="147"/>
      <c r="C369" s="155"/>
      <c r="D369" s="155"/>
      <c r="E369" s="147"/>
      <c r="F369" s="147"/>
      <c r="G369" s="147"/>
      <c r="H369" s="135"/>
      <c r="I369" s="147"/>
      <c r="J369" s="135"/>
      <c r="K369" s="42"/>
      <c r="L369" s="146"/>
      <c r="M369" s="147"/>
      <c r="N369" s="135"/>
      <c r="O369" s="135"/>
      <c r="P369" s="147"/>
      <c r="Q369" s="147"/>
      <c r="R369" s="135"/>
      <c r="S369" s="135"/>
      <c r="T369" s="147"/>
      <c r="U369" s="147"/>
      <c r="V369" s="135"/>
      <c r="W369" s="42"/>
      <c r="X369" s="148"/>
      <c r="Z369" s="75"/>
      <c r="AA369" s="231"/>
      <c r="AB369" s="231"/>
      <c r="AC369" s="232"/>
      <c r="AD369" s="184"/>
      <c r="AE369" s="244"/>
      <c r="AF369" s="156"/>
      <c r="AG369" s="185"/>
      <c r="AH369" s="156"/>
      <c r="AI369" s="185"/>
      <c r="AJ369" s="186"/>
      <c r="AK369" s="187"/>
      <c r="AL369" s="156"/>
      <c r="AM369" s="185"/>
      <c r="AN369" s="156"/>
      <c r="AO369" s="185"/>
      <c r="AP369" s="188"/>
      <c r="AQ369" s="187"/>
      <c r="AR369" s="156"/>
      <c r="AS369" s="185"/>
      <c r="AT369" s="156"/>
      <c r="AU369" s="185"/>
      <c r="AV369" s="189"/>
      <c r="AX369"/>
      <c r="AY369"/>
      <c r="AZ369"/>
      <c r="BB369"/>
      <c r="BP369" s="45"/>
      <c r="BQ369" s="45"/>
      <c r="BR369" s="45"/>
      <c r="BS369" s="45"/>
    </row>
    <row r="370" spans="1:71" ht="7" customHeight="1" thickBot="1" x14ac:dyDescent="0.6">
      <c r="A370" s="66"/>
      <c r="B370" s="146"/>
      <c r="C370" s="155"/>
      <c r="D370" s="147"/>
      <c r="E370" s="147"/>
      <c r="F370" s="147"/>
      <c r="G370" s="147"/>
      <c r="H370" s="135"/>
      <c r="I370" s="147"/>
      <c r="J370" s="135"/>
      <c r="K370" s="148"/>
      <c r="L370" s="146"/>
      <c r="M370" s="147"/>
      <c r="N370" s="135"/>
      <c r="O370" s="135"/>
      <c r="P370" s="147"/>
      <c r="Q370" s="147"/>
      <c r="R370" s="135"/>
      <c r="S370" s="135"/>
      <c r="T370" s="147"/>
      <c r="U370" s="147"/>
      <c r="V370" s="135"/>
      <c r="W370" s="42"/>
      <c r="X370" s="148"/>
      <c r="Z370" s="66"/>
      <c r="AA370" s="64"/>
      <c r="AB370" s="64"/>
      <c r="AC370" s="64"/>
      <c r="AD370" s="184"/>
      <c r="AE370" s="244"/>
      <c r="AF370" s="156"/>
      <c r="AG370" s="185"/>
      <c r="AH370" s="156"/>
      <c r="AI370" s="185"/>
      <c r="AJ370" s="186"/>
      <c r="AK370" s="187"/>
      <c r="AL370" s="156"/>
      <c r="AM370" s="185"/>
      <c r="AN370" s="156"/>
      <c r="AO370" s="185"/>
      <c r="AP370" s="188"/>
      <c r="AQ370" s="187"/>
      <c r="AR370" s="156"/>
      <c r="AS370" s="185"/>
      <c r="AT370" s="156"/>
      <c r="AU370" s="185"/>
      <c r="AV370" s="189"/>
    </row>
    <row r="371" spans="1:71" x14ac:dyDescent="0.55000000000000004">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row>
    <row r="372" spans="1:71" x14ac:dyDescent="0.55000000000000004">
      <c r="AI372" s="261">
        <f>SUM(AI189:AI369)</f>
        <v>129</v>
      </c>
      <c r="BB372" s="45">
        <f>219-172</f>
        <v>47</v>
      </c>
    </row>
    <row r="373" spans="1:71" x14ac:dyDescent="0.55000000000000004">
      <c r="L373">
        <f>SUM(L97:L372)</f>
        <v>5931</v>
      </c>
      <c r="P373">
        <f>SUM(P97:P372)</f>
        <v>841</v>
      </c>
      <c r="AD373">
        <f>SUM(AD188:AD194)</f>
        <v>82</v>
      </c>
    </row>
    <row r="374" spans="1:71" x14ac:dyDescent="0.55000000000000004">
      <c r="A374" s="130"/>
      <c r="D374">
        <f>SUM(B229:B259)</f>
        <v>435</v>
      </c>
      <c r="Z374" s="130"/>
      <c r="AA374" s="130"/>
      <c r="AB374" s="130"/>
      <c r="AC374" s="130"/>
      <c r="AF374">
        <f>SUM(AD188:AD369)</f>
        <v>7337</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38"/>
  <sheetViews>
    <sheetView workbookViewId="0">
      <pane xSplit="3" ySplit="1" topLeftCell="D128" activePane="bottomRight" state="frozen"/>
      <selection pane="topRight" activeCell="C1" sqref="C1"/>
      <selection pane="bottomLeft" activeCell="A2" sqref="A2"/>
      <selection pane="bottomRight" activeCell="E136" sqref="E13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7">
        <f t="shared" ref="B2:B53" si="0">SUM(D2:AB2)-I2</f>
        <v>22</v>
      </c>
      <c r="C2" s="1">
        <v>44064</v>
      </c>
      <c r="D2">
        <v>13</v>
      </c>
      <c r="G2">
        <v>2</v>
      </c>
      <c r="H2">
        <v>1</v>
      </c>
      <c r="I2" s="267">
        <f>SUM(J2:AA2)</f>
        <v>6</v>
      </c>
      <c r="O2">
        <v>3</v>
      </c>
      <c r="W2">
        <v>3</v>
      </c>
      <c r="AC2" s="1">
        <f>+C2</f>
        <v>44064</v>
      </c>
      <c r="AD2" s="268">
        <f>+B2</f>
        <v>22</v>
      </c>
      <c r="AE2">
        <f>+D2</f>
        <v>13</v>
      </c>
    </row>
    <row r="3" spans="2:31" x14ac:dyDescent="0.55000000000000004">
      <c r="B3" s="267">
        <f t="shared" si="0"/>
        <v>12</v>
      </c>
      <c r="C3" s="1">
        <v>44065</v>
      </c>
      <c r="D3">
        <v>0</v>
      </c>
      <c r="E3">
        <v>2</v>
      </c>
      <c r="G3">
        <v>2</v>
      </c>
      <c r="H3">
        <v>1</v>
      </c>
      <c r="I3" s="267">
        <f t="shared" ref="I3:I75" si="1">SUM(J3:AA3)</f>
        <v>7</v>
      </c>
      <c r="O3">
        <v>5</v>
      </c>
      <c r="Y3">
        <v>2</v>
      </c>
      <c r="AC3" s="1">
        <f t="shared" ref="AC3:AC55" si="2">+C3</f>
        <v>44065</v>
      </c>
      <c r="AD3" s="268">
        <f t="shared" ref="AD3:AD55" si="3">+B3</f>
        <v>12</v>
      </c>
      <c r="AE3">
        <f t="shared" ref="AE3:AE55" si="4">+D3</f>
        <v>0</v>
      </c>
    </row>
    <row r="4" spans="2:31" x14ac:dyDescent="0.55000000000000004">
      <c r="B4" s="267">
        <f t="shared" si="0"/>
        <v>16</v>
      </c>
      <c r="C4" s="1">
        <v>44066</v>
      </c>
      <c r="D4">
        <v>5</v>
      </c>
      <c r="F4">
        <v>3</v>
      </c>
      <c r="H4">
        <v>3</v>
      </c>
      <c r="I4" s="267">
        <f t="shared" si="1"/>
        <v>5</v>
      </c>
      <c r="W4">
        <v>1</v>
      </c>
      <c r="X4">
        <v>1</v>
      </c>
      <c r="Z4">
        <v>3</v>
      </c>
      <c r="AC4" s="1">
        <f t="shared" si="2"/>
        <v>44066</v>
      </c>
      <c r="AD4" s="268">
        <f t="shared" si="3"/>
        <v>16</v>
      </c>
      <c r="AE4">
        <f t="shared" si="4"/>
        <v>5</v>
      </c>
    </row>
    <row r="5" spans="2:31" x14ac:dyDescent="0.55000000000000004">
      <c r="B5" s="267">
        <f t="shared" si="0"/>
        <v>14</v>
      </c>
      <c r="C5" s="1">
        <v>44067</v>
      </c>
      <c r="D5">
        <v>2</v>
      </c>
      <c r="E5">
        <v>3</v>
      </c>
      <c r="F5">
        <v>4</v>
      </c>
      <c r="G5">
        <v>2</v>
      </c>
      <c r="I5" s="267">
        <f t="shared" si="1"/>
        <v>3</v>
      </c>
      <c r="O5">
        <v>1</v>
      </c>
      <c r="U5">
        <v>1</v>
      </c>
      <c r="Y5">
        <v>1</v>
      </c>
      <c r="AC5" s="1">
        <f t="shared" si="2"/>
        <v>44067</v>
      </c>
      <c r="AD5" s="268">
        <f t="shared" si="3"/>
        <v>14</v>
      </c>
      <c r="AE5">
        <f t="shared" si="4"/>
        <v>2</v>
      </c>
    </row>
    <row r="6" spans="2:31" x14ac:dyDescent="0.55000000000000004">
      <c r="B6" s="267">
        <f t="shared" si="0"/>
        <v>15</v>
      </c>
      <c r="C6" s="1">
        <v>44068</v>
      </c>
      <c r="D6">
        <v>4</v>
      </c>
      <c r="E6">
        <v>4</v>
      </c>
      <c r="F6">
        <v>5</v>
      </c>
      <c r="I6" s="267">
        <f t="shared" si="1"/>
        <v>2</v>
      </c>
      <c r="Y6">
        <v>1</v>
      </c>
      <c r="Z6">
        <v>1</v>
      </c>
      <c r="AC6" s="1">
        <f t="shared" si="2"/>
        <v>44068</v>
      </c>
      <c r="AD6" s="268">
        <f t="shared" si="3"/>
        <v>15</v>
      </c>
      <c r="AE6">
        <f t="shared" si="4"/>
        <v>4</v>
      </c>
    </row>
    <row r="7" spans="2:31" x14ac:dyDescent="0.55000000000000004">
      <c r="B7" s="267">
        <f t="shared" si="0"/>
        <v>8</v>
      </c>
      <c r="C7" s="1">
        <v>44069</v>
      </c>
      <c r="D7">
        <v>2</v>
      </c>
      <c r="F7">
        <v>4</v>
      </c>
      <c r="I7" s="267">
        <f t="shared" si="1"/>
        <v>2</v>
      </c>
      <c r="O7">
        <v>2</v>
      </c>
      <c r="AC7" s="1">
        <f t="shared" si="2"/>
        <v>44069</v>
      </c>
      <c r="AD7" s="268">
        <f t="shared" si="3"/>
        <v>8</v>
      </c>
      <c r="AE7">
        <f t="shared" si="4"/>
        <v>2</v>
      </c>
    </row>
    <row r="8" spans="2:31" x14ac:dyDescent="0.55000000000000004">
      <c r="B8" s="267">
        <f t="shared" si="0"/>
        <v>9</v>
      </c>
      <c r="C8" s="1">
        <v>44070</v>
      </c>
      <c r="D8">
        <v>3</v>
      </c>
      <c r="E8">
        <v>1</v>
      </c>
      <c r="F8">
        <v>4</v>
      </c>
      <c r="H8">
        <v>1</v>
      </c>
      <c r="I8" s="267">
        <f t="shared" si="1"/>
        <v>0</v>
      </c>
      <c r="AC8" s="1">
        <f t="shared" si="2"/>
        <v>44070</v>
      </c>
      <c r="AD8" s="268">
        <f t="shared" si="3"/>
        <v>9</v>
      </c>
      <c r="AE8">
        <f t="shared" si="4"/>
        <v>3</v>
      </c>
    </row>
    <row r="9" spans="2:31" x14ac:dyDescent="0.55000000000000004">
      <c r="B9" s="267">
        <f t="shared" si="0"/>
        <v>9</v>
      </c>
      <c r="C9" s="1">
        <v>44071</v>
      </c>
      <c r="D9">
        <v>3</v>
      </c>
      <c r="E9">
        <v>2</v>
      </c>
      <c r="F9">
        <v>2</v>
      </c>
      <c r="H9">
        <v>2</v>
      </c>
      <c r="I9" s="267">
        <f t="shared" si="1"/>
        <v>0</v>
      </c>
      <c r="AC9" s="1">
        <f t="shared" si="2"/>
        <v>44071</v>
      </c>
      <c r="AD9" s="268">
        <f t="shared" si="3"/>
        <v>9</v>
      </c>
      <c r="AE9">
        <f t="shared" si="4"/>
        <v>3</v>
      </c>
    </row>
    <row r="10" spans="2:31" x14ac:dyDescent="0.55000000000000004">
      <c r="B10" s="267">
        <f t="shared" si="0"/>
        <v>9</v>
      </c>
      <c r="C10" s="1">
        <v>44072</v>
      </c>
      <c r="D10">
        <v>3</v>
      </c>
      <c r="E10">
        <v>1</v>
      </c>
      <c r="F10">
        <v>2</v>
      </c>
      <c r="H10">
        <v>2</v>
      </c>
      <c r="I10" s="267">
        <f t="shared" si="1"/>
        <v>1</v>
      </c>
      <c r="Y10">
        <v>1</v>
      </c>
      <c r="AC10" s="1">
        <f t="shared" si="2"/>
        <v>44072</v>
      </c>
      <c r="AD10" s="268">
        <f t="shared" si="3"/>
        <v>9</v>
      </c>
      <c r="AE10">
        <f t="shared" si="4"/>
        <v>3</v>
      </c>
    </row>
    <row r="11" spans="2:31" x14ac:dyDescent="0.55000000000000004">
      <c r="B11" s="267">
        <f t="shared" si="0"/>
        <v>17</v>
      </c>
      <c r="C11" s="1">
        <v>44073</v>
      </c>
      <c r="D11">
        <v>6</v>
      </c>
      <c r="E11">
        <v>1</v>
      </c>
      <c r="G11">
        <v>1</v>
      </c>
      <c r="H11">
        <v>2</v>
      </c>
      <c r="I11" s="267">
        <f t="shared" si="1"/>
        <v>7</v>
      </c>
      <c r="X11">
        <v>1</v>
      </c>
      <c r="Y11">
        <v>5</v>
      </c>
      <c r="AA11">
        <v>1</v>
      </c>
      <c r="AC11" s="1">
        <f t="shared" si="2"/>
        <v>44073</v>
      </c>
      <c r="AD11" s="268">
        <f t="shared" si="3"/>
        <v>17</v>
      </c>
      <c r="AE11">
        <f t="shared" si="4"/>
        <v>6</v>
      </c>
    </row>
    <row r="12" spans="2:31" x14ac:dyDescent="0.55000000000000004">
      <c r="B12" s="267">
        <f t="shared" si="0"/>
        <v>10</v>
      </c>
      <c r="C12" s="1">
        <v>44074</v>
      </c>
      <c r="D12">
        <v>1</v>
      </c>
      <c r="E12">
        <v>1</v>
      </c>
      <c r="H12">
        <v>1</v>
      </c>
      <c r="I12" s="267">
        <f t="shared" si="1"/>
        <v>7</v>
      </c>
      <c r="O12">
        <v>3</v>
      </c>
      <c r="V12">
        <v>1</v>
      </c>
      <c r="Y12">
        <v>3</v>
      </c>
      <c r="AC12" s="1">
        <f t="shared" si="2"/>
        <v>44074</v>
      </c>
      <c r="AD12" s="268">
        <f t="shared" si="3"/>
        <v>10</v>
      </c>
      <c r="AE12">
        <f t="shared" si="4"/>
        <v>1</v>
      </c>
    </row>
    <row r="13" spans="2:31" x14ac:dyDescent="0.55000000000000004">
      <c r="B13" s="267">
        <f t="shared" si="0"/>
        <v>8</v>
      </c>
      <c r="C13" s="1">
        <v>44075</v>
      </c>
      <c r="D13">
        <v>4</v>
      </c>
      <c r="E13">
        <v>2</v>
      </c>
      <c r="F13">
        <v>1</v>
      </c>
      <c r="I13" s="267">
        <f t="shared" si="1"/>
        <v>1</v>
      </c>
      <c r="U13">
        <v>1</v>
      </c>
      <c r="AC13" s="1">
        <f t="shared" si="2"/>
        <v>44075</v>
      </c>
      <c r="AD13" s="268">
        <f t="shared" si="3"/>
        <v>8</v>
      </c>
      <c r="AE13">
        <f t="shared" si="4"/>
        <v>4</v>
      </c>
    </row>
    <row r="14" spans="2:31" x14ac:dyDescent="0.55000000000000004">
      <c r="B14" s="267">
        <f t="shared" si="0"/>
        <v>11</v>
      </c>
      <c r="C14" s="1">
        <v>44076</v>
      </c>
      <c r="E14">
        <v>3</v>
      </c>
      <c r="F14">
        <v>2</v>
      </c>
      <c r="G14">
        <v>6</v>
      </c>
      <c r="I14" s="267">
        <f t="shared" si="1"/>
        <v>0</v>
      </c>
      <c r="AC14" s="1">
        <f t="shared" si="2"/>
        <v>44076</v>
      </c>
      <c r="AD14" s="268">
        <f t="shared" si="3"/>
        <v>11</v>
      </c>
      <c r="AE14">
        <f t="shared" si="4"/>
        <v>0</v>
      </c>
    </row>
    <row r="15" spans="2:31" x14ac:dyDescent="0.55000000000000004">
      <c r="B15" s="267">
        <f t="shared" si="0"/>
        <v>25</v>
      </c>
      <c r="C15" s="1">
        <v>44077</v>
      </c>
      <c r="D15">
        <v>5</v>
      </c>
      <c r="E15">
        <v>13</v>
      </c>
      <c r="F15">
        <v>1</v>
      </c>
      <c r="G15">
        <v>2</v>
      </c>
      <c r="H15">
        <v>1</v>
      </c>
      <c r="I15" s="267">
        <f t="shared" si="1"/>
        <v>3</v>
      </c>
      <c r="N15">
        <v>2</v>
      </c>
      <c r="Y15">
        <v>1</v>
      </c>
      <c r="AC15" s="1">
        <f t="shared" si="2"/>
        <v>44077</v>
      </c>
      <c r="AD15" s="268">
        <f t="shared" si="3"/>
        <v>25</v>
      </c>
      <c r="AE15">
        <f t="shared" si="4"/>
        <v>5</v>
      </c>
    </row>
    <row r="16" spans="2:31" x14ac:dyDescent="0.55000000000000004">
      <c r="B16" s="267">
        <f t="shared" si="0"/>
        <v>10</v>
      </c>
      <c r="C16" s="1">
        <v>44078</v>
      </c>
      <c r="D16">
        <v>3</v>
      </c>
      <c r="E16">
        <v>2</v>
      </c>
      <c r="G16">
        <v>1</v>
      </c>
      <c r="H16">
        <v>1</v>
      </c>
      <c r="I16" s="267">
        <f t="shared" si="1"/>
        <v>3</v>
      </c>
      <c r="Y16">
        <v>1</v>
      </c>
      <c r="Z16">
        <v>2</v>
      </c>
      <c r="AC16" s="1">
        <f t="shared" si="2"/>
        <v>44078</v>
      </c>
      <c r="AD16" s="268">
        <f t="shared" si="3"/>
        <v>10</v>
      </c>
      <c r="AE16">
        <f t="shared" si="4"/>
        <v>3</v>
      </c>
    </row>
    <row r="17" spans="2:31" x14ac:dyDescent="0.55000000000000004">
      <c r="B17" s="267">
        <f t="shared" si="0"/>
        <v>10</v>
      </c>
      <c r="C17" s="1">
        <v>44079</v>
      </c>
      <c r="D17">
        <v>2</v>
      </c>
      <c r="E17">
        <v>3</v>
      </c>
      <c r="G17">
        <v>3</v>
      </c>
      <c r="H17">
        <v>1</v>
      </c>
      <c r="I17" s="267">
        <f t="shared" si="1"/>
        <v>1</v>
      </c>
      <c r="M17">
        <v>1</v>
      </c>
      <c r="AC17" s="1">
        <f t="shared" si="2"/>
        <v>44079</v>
      </c>
      <c r="AD17" s="268">
        <f t="shared" si="3"/>
        <v>10</v>
      </c>
      <c r="AE17">
        <f t="shared" si="4"/>
        <v>2</v>
      </c>
    </row>
    <row r="18" spans="2:31" x14ac:dyDescent="0.55000000000000004">
      <c r="B18" s="267">
        <f t="shared" si="0"/>
        <v>12</v>
      </c>
      <c r="C18" s="1">
        <v>44080</v>
      </c>
      <c r="D18">
        <v>4</v>
      </c>
      <c r="E18">
        <v>4</v>
      </c>
      <c r="F18">
        <v>2</v>
      </c>
      <c r="I18" s="267">
        <f t="shared" si="1"/>
        <v>2</v>
      </c>
      <c r="L18">
        <v>1</v>
      </c>
      <c r="Y18">
        <v>1</v>
      </c>
      <c r="AC18" s="1">
        <f t="shared" si="2"/>
        <v>44080</v>
      </c>
      <c r="AD18" s="268">
        <f t="shared" si="3"/>
        <v>12</v>
      </c>
      <c r="AE18">
        <f t="shared" si="4"/>
        <v>4</v>
      </c>
    </row>
    <row r="19" spans="2:31" x14ac:dyDescent="0.55000000000000004">
      <c r="B19" s="267">
        <f t="shared" si="0"/>
        <v>10</v>
      </c>
      <c r="C19" s="1">
        <v>44081</v>
      </c>
      <c r="D19">
        <v>0</v>
      </c>
      <c r="E19">
        <v>2</v>
      </c>
      <c r="F19">
        <v>5</v>
      </c>
      <c r="G19">
        <v>1</v>
      </c>
      <c r="H19">
        <v>1</v>
      </c>
      <c r="I19" s="267">
        <f t="shared" si="1"/>
        <v>1</v>
      </c>
      <c r="Y19">
        <v>1</v>
      </c>
      <c r="AC19" s="1">
        <f t="shared" si="2"/>
        <v>44081</v>
      </c>
      <c r="AD19" s="268">
        <f t="shared" si="3"/>
        <v>10</v>
      </c>
      <c r="AE19">
        <f t="shared" si="4"/>
        <v>0</v>
      </c>
    </row>
    <row r="20" spans="2:31" x14ac:dyDescent="0.55000000000000004">
      <c r="B20" s="267">
        <f t="shared" si="0"/>
        <v>2</v>
      </c>
      <c r="C20" s="1">
        <v>44082</v>
      </c>
      <c r="D20">
        <v>1</v>
      </c>
      <c r="F20">
        <v>1</v>
      </c>
      <c r="I20" s="267">
        <f t="shared" si="1"/>
        <v>0</v>
      </c>
      <c r="AC20" s="1">
        <f t="shared" si="2"/>
        <v>44082</v>
      </c>
      <c r="AD20" s="268">
        <f t="shared" si="3"/>
        <v>2</v>
      </c>
      <c r="AE20">
        <f t="shared" si="4"/>
        <v>1</v>
      </c>
    </row>
    <row r="21" spans="2:31" x14ac:dyDescent="0.55000000000000004">
      <c r="B21" s="267">
        <f t="shared" si="0"/>
        <v>7</v>
      </c>
      <c r="C21" s="1">
        <v>44083</v>
      </c>
      <c r="D21">
        <v>6</v>
      </c>
      <c r="E21">
        <v>1</v>
      </c>
      <c r="I21" s="267">
        <f t="shared" si="1"/>
        <v>0</v>
      </c>
      <c r="AC21" s="1">
        <f t="shared" si="2"/>
        <v>44083</v>
      </c>
      <c r="AD21" s="268">
        <f t="shared" si="3"/>
        <v>7</v>
      </c>
      <c r="AE21">
        <f t="shared" si="4"/>
        <v>6</v>
      </c>
    </row>
    <row r="22" spans="2:31" x14ac:dyDescent="0.55000000000000004">
      <c r="B22" s="267">
        <f t="shared" si="0"/>
        <v>15</v>
      </c>
      <c r="C22" s="1">
        <v>44084</v>
      </c>
      <c r="D22">
        <v>8</v>
      </c>
      <c r="E22">
        <v>4</v>
      </c>
      <c r="F22">
        <v>1</v>
      </c>
      <c r="G22">
        <v>1</v>
      </c>
      <c r="I22" s="267">
        <f t="shared" si="1"/>
        <v>1</v>
      </c>
      <c r="U22">
        <v>1</v>
      </c>
      <c r="AC22" s="1">
        <f t="shared" si="2"/>
        <v>44084</v>
      </c>
      <c r="AD22" s="268">
        <f t="shared" si="3"/>
        <v>15</v>
      </c>
      <c r="AE22">
        <f t="shared" si="4"/>
        <v>8</v>
      </c>
    </row>
    <row r="23" spans="2:31" x14ac:dyDescent="0.55000000000000004">
      <c r="B23" s="267">
        <f t="shared" si="0"/>
        <v>6</v>
      </c>
      <c r="C23" s="1">
        <v>44085</v>
      </c>
      <c r="D23">
        <v>2</v>
      </c>
      <c r="E23">
        <v>2</v>
      </c>
      <c r="G23">
        <v>1</v>
      </c>
      <c r="H23">
        <v>1</v>
      </c>
      <c r="I23" s="267">
        <f t="shared" si="1"/>
        <v>0</v>
      </c>
      <c r="AC23" s="1">
        <f t="shared" si="2"/>
        <v>44085</v>
      </c>
      <c r="AD23" s="268">
        <f t="shared" si="3"/>
        <v>6</v>
      </c>
      <c r="AE23">
        <f t="shared" si="4"/>
        <v>2</v>
      </c>
    </row>
    <row r="24" spans="2:31" x14ac:dyDescent="0.55000000000000004">
      <c r="B24" s="267">
        <f t="shared" si="0"/>
        <v>10</v>
      </c>
      <c r="C24" s="1">
        <v>44086</v>
      </c>
      <c r="D24">
        <v>3</v>
      </c>
      <c r="E24">
        <v>1</v>
      </c>
      <c r="G24">
        <v>1</v>
      </c>
      <c r="I24" s="267">
        <f t="shared" si="1"/>
        <v>5</v>
      </c>
      <c r="N24">
        <v>1</v>
      </c>
      <c r="P24">
        <v>1</v>
      </c>
      <c r="Y24">
        <v>1</v>
      </c>
      <c r="AA24">
        <v>2</v>
      </c>
      <c r="AC24" s="1">
        <f t="shared" si="2"/>
        <v>44086</v>
      </c>
      <c r="AD24" s="268">
        <f t="shared" si="3"/>
        <v>10</v>
      </c>
      <c r="AE24">
        <f t="shared" si="4"/>
        <v>3</v>
      </c>
    </row>
    <row r="25" spans="2:31" x14ac:dyDescent="0.55000000000000004">
      <c r="B25" s="267">
        <f t="shared" si="0"/>
        <v>10</v>
      </c>
      <c r="C25" s="1">
        <v>44087</v>
      </c>
      <c r="D25">
        <v>5</v>
      </c>
      <c r="E25">
        <v>1</v>
      </c>
      <c r="H25">
        <v>2</v>
      </c>
      <c r="I25" s="267">
        <f t="shared" si="1"/>
        <v>2</v>
      </c>
      <c r="Z25">
        <v>2</v>
      </c>
      <c r="AC25" s="1">
        <f t="shared" si="2"/>
        <v>44087</v>
      </c>
      <c r="AD25" s="268">
        <f t="shared" si="3"/>
        <v>10</v>
      </c>
      <c r="AE25">
        <f t="shared" si="4"/>
        <v>5</v>
      </c>
    </row>
    <row r="26" spans="2:31" x14ac:dyDescent="0.55000000000000004">
      <c r="B26" s="267">
        <f t="shared" si="0"/>
        <v>8</v>
      </c>
      <c r="C26" s="1">
        <v>44088</v>
      </c>
      <c r="D26">
        <v>1</v>
      </c>
      <c r="E26">
        <v>4</v>
      </c>
      <c r="F26">
        <v>1</v>
      </c>
      <c r="I26" s="267">
        <f t="shared" si="1"/>
        <v>2</v>
      </c>
      <c r="Z26">
        <v>1</v>
      </c>
      <c r="AA26">
        <v>1</v>
      </c>
      <c r="AC26" s="1">
        <f t="shared" si="2"/>
        <v>44088</v>
      </c>
      <c r="AD26" s="268">
        <f t="shared" si="3"/>
        <v>8</v>
      </c>
      <c r="AE26">
        <f t="shared" si="4"/>
        <v>1</v>
      </c>
    </row>
    <row r="27" spans="2:31" x14ac:dyDescent="0.55000000000000004">
      <c r="B27" s="267">
        <f t="shared" si="0"/>
        <v>12</v>
      </c>
      <c r="C27" s="1">
        <v>44089</v>
      </c>
      <c r="D27">
        <v>2</v>
      </c>
      <c r="E27">
        <v>1</v>
      </c>
      <c r="F27">
        <v>4</v>
      </c>
      <c r="G27">
        <v>1</v>
      </c>
      <c r="H27">
        <v>2</v>
      </c>
      <c r="I27" s="267">
        <f t="shared" si="1"/>
        <v>2</v>
      </c>
      <c r="Z27">
        <v>1</v>
      </c>
      <c r="AA27">
        <v>1</v>
      </c>
      <c r="AC27" s="1">
        <f t="shared" si="2"/>
        <v>44089</v>
      </c>
      <c r="AD27" s="268">
        <f t="shared" si="3"/>
        <v>12</v>
      </c>
      <c r="AE27">
        <f t="shared" si="4"/>
        <v>2</v>
      </c>
    </row>
    <row r="28" spans="2:31" x14ac:dyDescent="0.55000000000000004">
      <c r="B28" s="267">
        <f t="shared" si="0"/>
        <v>9</v>
      </c>
      <c r="C28" s="1">
        <v>44090</v>
      </c>
      <c r="D28">
        <v>4</v>
      </c>
      <c r="E28">
        <v>1</v>
      </c>
      <c r="G28">
        <v>2</v>
      </c>
      <c r="I28" s="267">
        <f t="shared" si="1"/>
        <v>2</v>
      </c>
      <c r="P28">
        <v>1</v>
      </c>
      <c r="Z28">
        <v>1</v>
      </c>
      <c r="AC28" s="1">
        <f t="shared" si="2"/>
        <v>44090</v>
      </c>
      <c r="AD28" s="268">
        <f t="shared" si="3"/>
        <v>9</v>
      </c>
      <c r="AE28">
        <f t="shared" si="4"/>
        <v>4</v>
      </c>
    </row>
    <row r="29" spans="2:31" x14ac:dyDescent="0.55000000000000004">
      <c r="B29" s="267">
        <f t="shared" si="0"/>
        <v>32</v>
      </c>
      <c r="C29" s="1">
        <v>44091</v>
      </c>
      <c r="D29">
        <v>12</v>
      </c>
      <c r="E29">
        <v>3</v>
      </c>
      <c r="G29">
        <v>13</v>
      </c>
      <c r="H29">
        <v>1</v>
      </c>
      <c r="I29" s="267">
        <f t="shared" si="1"/>
        <v>3</v>
      </c>
      <c r="Y29">
        <v>3</v>
      </c>
      <c r="AC29" s="1">
        <f t="shared" si="2"/>
        <v>44091</v>
      </c>
      <c r="AD29" s="268">
        <f t="shared" si="3"/>
        <v>32</v>
      </c>
      <c r="AE29">
        <f t="shared" si="4"/>
        <v>12</v>
      </c>
    </row>
    <row r="30" spans="2:31" x14ac:dyDescent="0.55000000000000004">
      <c r="B30" s="267">
        <f t="shared" si="0"/>
        <v>14</v>
      </c>
      <c r="C30" s="1">
        <v>44092</v>
      </c>
      <c r="D30">
        <v>2</v>
      </c>
      <c r="E30">
        <v>6</v>
      </c>
      <c r="F30">
        <v>2</v>
      </c>
      <c r="G30">
        <v>2</v>
      </c>
      <c r="H30">
        <v>1</v>
      </c>
      <c r="I30" s="267">
        <f t="shared" si="1"/>
        <v>1</v>
      </c>
      <c r="U30">
        <v>1</v>
      </c>
      <c r="AC30" s="1">
        <f t="shared" si="2"/>
        <v>44092</v>
      </c>
      <c r="AD30" s="268">
        <f t="shared" si="3"/>
        <v>14</v>
      </c>
      <c r="AE30">
        <f t="shared" si="4"/>
        <v>2</v>
      </c>
    </row>
    <row r="31" spans="2:31" x14ac:dyDescent="0.55000000000000004">
      <c r="B31" s="267">
        <f t="shared" si="0"/>
        <v>10</v>
      </c>
      <c r="C31" s="1">
        <v>44093</v>
      </c>
      <c r="D31">
        <v>4</v>
      </c>
      <c r="E31">
        <v>4</v>
      </c>
      <c r="H31">
        <v>1</v>
      </c>
      <c r="I31" s="267">
        <f t="shared" si="1"/>
        <v>1</v>
      </c>
      <c r="P31">
        <v>1</v>
      </c>
      <c r="AC31" s="1">
        <f t="shared" si="2"/>
        <v>44093</v>
      </c>
      <c r="AD31" s="268">
        <f t="shared" si="3"/>
        <v>10</v>
      </c>
      <c r="AE31">
        <f t="shared" si="4"/>
        <v>4</v>
      </c>
    </row>
    <row r="32" spans="2:31" x14ac:dyDescent="0.55000000000000004">
      <c r="B32" s="267">
        <f t="shared" si="0"/>
        <v>12</v>
      </c>
      <c r="C32" s="1">
        <v>44094</v>
      </c>
      <c r="D32">
        <v>2</v>
      </c>
      <c r="E32">
        <v>3</v>
      </c>
      <c r="G32">
        <v>2</v>
      </c>
      <c r="H32">
        <v>1</v>
      </c>
      <c r="I32" s="267">
        <f t="shared" si="1"/>
        <v>4</v>
      </c>
      <c r="V32">
        <v>2</v>
      </c>
      <c r="Z32">
        <v>2</v>
      </c>
      <c r="AC32" s="1">
        <f t="shared" si="2"/>
        <v>44094</v>
      </c>
      <c r="AD32" s="268">
        <f t="shared" si="3"/>
        <v>12</v>
      </c>
      <c r="AE32">
        <f t="shared" si="4"/>
        <v>2</v>
      </c>
    </row>
    <row r="33" spans="2:31" x14ac:dyDescent="0.55000000000000004">
      <c r="B33" s="267">
        <f t="shared" si="0"/>
        <v>6</v>
      </c>
      <c r="C33" s="1">
        <v>44095</v>
      </c>
      <c r="D33">
        <v>1</v>
      </c>
      <c r="E33">
        <v>3</v>
      </c>
      <c r="I33" s="267">
        <f t="shared" si="1"/>
        <v>2</v>
      </c>
      <c r="Y33">
        <v>1</v>
      </c>
      <c r="Z33">
        <v>1</v>
      </c>
      <c r="AC33" s="1">
        <f t="shared" si="2"/>
        <v>44095</v>
      </c>
      <c r="AD33" s="268">
        <f t="shared" si="3"/>
        <v>6</v>
      </c>
      <c r="AE33">
        <f t="shared" si="4"/>
        <v>1</v>
      </c>
    </row>
    <row r="34" spans="2:31" x14ac:dyDescent="0.55000000000000004">
      <c r="B34" s="267">
        <f t="shared" si="0"/>
        <v>10</v>
      </c>
      <c r="C34" s="1">
        <v>44096</v>
      </c>
      <c r="D34">
        <v>0</v>
      </c>
      <c r="E34">
        <v>4</v>
      </c>
      <c r="I34" s="267">
        <f t="shared" si="1"/>
        <v>6</v>
      </c>
      <c r="P34">
        <v>1</v>
      </c>
      <c r="W34">
        <v>1</v>
      </c>
      <c r="Y34">
        <v>1</v>
      </c>
      <c r="Z34">
        <v>3</v>
      </c>
      <c r="AC34" s="1">
        <f t="shared" si="2"/>
        <v>44096</v>
      </c>
      <c r="AD34" s="268">
        <f t="shared" si="3"/>
        <v>10</v>
      </c>
      <c r="AE34">
        <f t="shared" si="4"/>
        <v>0</v>
      </c>
    </row>
    <row r="35" spans="2:31" x14ac:dyDescent="0.55000000000000004">
      <c r="B35" s="267">
        <f t="shared" si="0"/>
        <v>7</v>
      </c>
      <c r="C35" s="1">
        <v>44097</v>
      </c>
      <c r="D35">
        <v>2</v>
      </c>
      <c r="G35">
        <v>1</v>
      </c>
      <c r="I35" s="267">
        <f t="shared" si="1"/>
        <v>4</v>
      </c>
      <c r="N35">
        <v>1</v>
      </c>
      <c r="T35">
        <v>1</v>
      </c>
      <c r="U35">
        <v>2</v>
      </c>
      <c r="AC35" s="1">
        <f t="shared" si="2"/>
        <v>44097</v>
      </c>
      <c r="AD35" s="268">
        <f t="shared" si="3"/>
        <v>7</v>
      </c>
      <c r="AE35">
        <f t="shared" si="4"/>
        <v>2</v>
      </c>
    </row>
    <row r="36" spans="2:31" x14ac:dyDescent="0.55000000000000004">
      <c r="B36" s="267">
        <f t="shared" si="0"/>
        <v>8</v>
      </c>
      <c r="C36" s="1">
        <v>44098</v>
      </c>
      <c r="D36">
        <v>4</v>
      </c>
      <c r="E36">
        <v>2</v>
      </c>
      <c r="F36">
        <v>1</v>
      </c>
      <c r="I36" s="267">
        <f t="shared" si="1"/>
        <v>1</v>
      </c>
      <c r="J36">
        <v>1</v>
      </c>
      <c r="AC36" s="1">
        <f t="shared" si="2"/>
        <v>44098</v>
      </c>
      <c r="AD36" s="268">
        <f t="shared" si="3"/>
        <v>8</v>
      </c>
      <c r="AE36">
        <f t="shared" si="4"/>
        <v>4</v>
      </c>
    </row>
    <row r="37" spans="2:31" x14ac:dyDescent="0.55000000000000004">
      <c r="B37" s="267">
        <f t="shared" si="0"/>
        <v>15</v>
      </c>
      <c r="C37" s="1">
        <v>44099</v>
      </c>
      <c r="D37">
        <v>0</v>
      </c>
      <c r="E37">
        <v>3</v>
      </c>
      <c r="F37">
        <v>9</v>
      </c>
      <c r="G37">
        <v>1</v>
      </c>
      <c r="H37">
        <v>1</v>
      </c>
      <c r="I37" s="267">
        <f t="shared" si="1"/>
        <v>1</v>
      </c>
      <c r="Y37">
        <v>1</v>
      </c>
      <c r="AC37" s="1">
        <f t="shared" si="2"/>
        <v>44099</v>
      </c>
      <c r="AD37" s="268">
        <f t="shared" si="3"/>
        <v>15</v>
      </c>
      <c r="AE37">
        <f t="shared" si="4"/>
        <v>0</v>
      </c>
    </row>
    <row r="38" spans="2:31" x14ac:dyDescent="0.55000000000000004">
      <c r="B38" s="267">
        <f t="shared" si="0"/>
        <v>14</v>
      </c>
      <c r="C38" s="1">
        <v>44100</v>
      </c>
      <c r="D38">
        <v>1</v>
      </c>
      <c r="E38">
        <v>2</v>
      </c>
      <c r="F38">
        <v>3</v>
      </c>
      <c r="H38">
        <v>4</v>
      </c>
      <c r="I38" s="267">
        <f t="shared" si="1"/>
        <v>4</v>
      </c>
      <c r="U38">
        <v>4</v>
      </c>
      <c r="AC38" s="1">
        <f t="shared" si="2"/>
        <v>44100</v>
      </c>
      <c r="AD38" s="268">
        <f t="shared" si="3"/>
        <v>14</v>
      </c>
      <c r="AE38">
        <f t="shared" si="4"/>
        <v>1</v>
      </c>
    </row>
    <row r="39" spans="2:31" x14ac:dyDescent="0.55000000000000004">
      <c r="B39" s="267">
        <f t="shared" si="0"/>
        <v>21</v>
      </c>
      <c r="C39" s="1">
        <v>44101</v>
      </c>
      <c r="D39">
        <v>10</v>
      </c>
      <c r="E39">
        <v>5</v>
      </c>
      <c r="H39">
        <v>2</v>
      </c>
      <c r="I39" s="267">
        <f t="shared" si="1"/>
        <v>4</v>
      </c>
      <c r="V39">
        <v>3</v>
      </c>
      <c r="X39">
        <v>1</v>
      </c>
      <c r="AC39" s="1">
        <f t="shared" si="2"/>
        <v>44101</v>
      </c>
      <c r="AD39" s="268">
        <f t="shared" si="3"/>
        <v>21</v>
      </c>
      <c r="AE39">
        <f t="shared" si="4"/>
        <v>10</v>
      </c>
    </row>
    <row r="40" spans="2:31" x14ac:dyDescent="0.55000000000000004">
      <c r="B40" s="267">
        <f t="shared" si="0"/>
        <v>12</v>
      </c>
      <c r="C40" s="1">
        <v>44102</v>
      </c>
      <c r="D40">
        <v>5</v>
      </c>
      <c r="F40">
        <v>3</v>
      </c>
      <c r="G40">
        <v>3</v>
      </c>
      <c r="H40">
        <v>1</v>
      </c>
      <c r="I40" s="267">
        <f t="shared" si="1"/>
        <v>0</v>
      </c>
      <c r="AC40" s="1">
        <f t="shared" si="2"/>
        <v>44102</v>
      </c>
      <c r="AD40" s="268">
        <f t="shared" si="3"/>
        <v>12</v>
      </c>
      <c r="AE40">
        <f t="shared" si="4"/>
        <v>5</v>
      </c>
    </row>
    <row r="41" spans="2:31" x14ac:dyDescent="0.55000000000000004">
      <c r="B41" s="267">
        <f t="shared" si="0"/>
        <v>19</v>
      </c>
      <c r="C41" s="1">
        <v>44103</v>
      </c>
      <c r="D41">
        <v>2</v>
      </c>
      <c r="E41">
        <v>8</v>
      </c>
      <c r="F41">
        <v>1</v>
      </c>
      <c r="G41">
        <v>2</v>
      </c>
      <c r="H41">
        <v>5</v>
      </c>
      <c r="I41" s="267">
        <f t="shared" si="1"/>
        <v>1</v>
      </c>
      <c r="P41">
        <v>1</v>
      </c>
      <c r="AC41" s="1">
        <f t="shared" si="2"/>
        <v>44103</v>
      </c>
      <c r="AD41" s="268">
        <f t="shared" si="3"/>
        <v>19</v>
      </c>
      <c r="AE41">
        <f t="shared" si="4"/>
        <v>2</v>
      </c>
    </row>
    <row r="42" spans="2:31" x14ac:dyDescent="0.55000000000000004">
      <c r="B42" s="267">
        <f t="shared" si="0"/>
        <v>11</v>
      </c>
      <c r="C42" s="1">
        <v>44104</v>
      </c>
      <c r="D42">
        <v>7</v>
      </c>
      <c r="E42">
        <v>2</v>
      </c>
      <c r="F42">
        <v>1</v>
      </c>
      <c r="G42">
        <v>1</v>
      </c>
      <c r="I42" s="267">
        <f t="shared" si="1"/>
        <v>0</v>
      </c>
      <c r="AC42" s="1">
        <f t="shared" si="2"/>
        <v>44104</v>
      </c>
      <c r="AD42" s="268">
        <f t="shared" si="3"/>
        <v>11</v>
      </c>
      <c r="AE42">
        <f t="shared" si="4"/>
        <v>7</v>
      </c>
    </row>
    <row r="43" spans="2:31" x14ac:dyDescent="0.55000000000000004">
      <c r="B43" s="267">
        <f t="shared" si="0"/>
        <v>10</v>
      </c>
      <c r="C43" s="1">
        <v>44105</v>
      </c>
      <c r="D43">
        <v>1</v>
      </c>
      <c r="E43">
        <v>2</v>
      </c>
      <c r="F43">
        <v>3</v>
      </c>
      <c r="G43">
        <v>1</v>
      </c>
      <c r="H43">
        <v>2</v>
      </c>
      <c r="I43" s="267">
        <f t="shared" si="1"/>
        <v>1</v>
      </c>
      <c r="L43">
        <v>1</v>
      </c>
      <c r="AC43" s="1">
        <f t="shared" si="2"/>
        <v>44105</v>
      </c>
      <c r="AD43" s="268">
        <f t="shared" si="3"/>
        <v>10</v>
      </c>
      <c r="AE43">
        <f t="shared" si="4"/>
        <v>1</v>
      </c>
    </row>
    <row r="44" spans="2:31" x14ac:dyDescent="0.55000000000000004">
      <c r="B44" s="267">
        <f t="shared" si="0"/>
        <v>10</v>
      </c>
      <c r="C44" s="1">
        <v>44106</v>
      </c>
      <c r="D44">
        <v>4</v>
      </c>
      <c r="E44">
        <v>3</v>
      </c>
      <c r="F44">
        <v>2</v>
      </c>
      <c r="G44">
        <v>1</v>
      </c>
      <c r="I44" s="267">
        <f t="shared" si="1"/>
        <v>0</v>
      </c>
      <c r="AC44" s="1">
        <f t="shared" si="2"/>
        <v>44106</v>
      </c>
      <c r="AD44" s="268">
        <f t="shared" si="3"/>
        <v>10</v>
      </c>
      <c r="AE44">
        <f t="shared" si="4"/>
        <v>4</v>
      </c>
    </row>
    <row r="45" spans="2:31" x14ac:dyDescent="0.55000000000000004">
      <c r="B45" s="267">
        <f t="shared" si="0"/>
        <v>16</v>
      </c>
      <c r="C45" s="1">
        <v>44107</v>
      </c>
      <c r="D45">
        <v>1</v>
      </c>
      <c r="E45">
        <v>6</v>
      </c>
      <c r="F45">
        <v>3</v>
      </c>
      <c r="G45">
        <v>2</v>
      </c>
      <c r="I45" s="267">
        <f t="shared" si="1"/>
        <v>4</v>
      </c>
      <c r="N45">
        <v>1</v>
      </c>
      <c r="Y45">
        <v>1</v>
      </c>
      <c r="Z45">
        <v>2</v>
      </c>
      <c r="AC45" s="1">
        <f t="shared" si="2"/>
        <v>44107</v>
      </c>
      <c r="AD45" s="268">
        <f t="shared" si="3"/>
        <v>16</v>
      </c>
      <c r="AE45">
        <f t="shared" si="4"/>
        <v>1</v>
      </c>
    </row>
    <row r="46" spans="2:31" x14ac:dyDescent="0.55000000000000004">
      <c r="B46" s="267">
        <f t="shared" si="0"/>
        <v>20</v>
      </c>
      <c r="C46" s="1">
        <v>44108</v>
      </c>
      <c r="D46">
        <v>10</v>
      </c>
      <c r="E46">
        <v>1</v>
      </c>
      <c r="F46">
        <v>3</v>
      </c>
      <c r="H46">
        <v>2</v>
      </c>
      <c r="I46" s="267">
        <f t="shared" si="1"/>
        <v>4</v>
      </c>
      <c r="T46">
        <v>1</v>
      </c>
      <c r="X46">
        <v>1</v>
      </c>
      <c r="Z46">
        <v>2</v>
      </c>
      <c r="AC46" s="1">
        <f t="shared" si="2"/>
        <v>44108</v>
      </c>
      <c r="AD46" s="268">
        <f t="shared" si="3"/>
        <v>20</v>
      </c>
      <c r="AE46">
        <f t="shared" si="4"/>
        <v>10</v>
      </c>
    </row>
    <row r="47" spans="2:31" x14ac:dyDescent="0.55000000000000004">
      <c r="B47" s="267">
        <f t="shared" si="0"/>
        <v>12</v>
      </c>
      <c r="C47" s="1">
        <v>44109</v>
      </c>
      <c r="D47">
        <v>2</v>
      </c>
      <c r="E47">
        <v>5</v>
      </c>
      <c r="F47">
        <v>3</v>
      </c>
      <c r="G47">
        <v>1</v>
      </c>
      <c r="I47" s="267">
        <f t="shared" si="1"/>
        <v>1</v>
      </c>
      <c r="Y47">
        <v>1</v>
      </c>
      <c r="AC47" s="1">
        <f t="shared" si="2"/>
        <v>44109</v>
      </c>
      <c r="AD47" s="268">
        <f t="shared" si="3"/>
        <v>12</v>
      </c>
      <c r="AE47">
        <f t="shared" si="4"/>
        <v>2</v>
      </c>
    </row>
    <row r="48" spans="2:31" x14ac:dyDescent="0.55000000000000004">
      <c r="B48" s="267">
        <f t="shared" si="0"/>
        <v>7</v>
      </c>
      <c r="C48" s="1">
        <v>44110</v>
      </c>
      <c r="D48">
        <v>1</v>
      </c>
      <c r="E48">
        <v>2</v>
      </c>
      <c r="F48">
        <v>3</v>
      </c>
      <c r="I48" s="267">
        <f t="shared" si="1"/>
        <v>1</v>
      </c>
      <c r="X48">
        <v>1</v>
      </c>
      <c r="AC48" s="1">
        <f t="shared" si="2"/>
        <v>44110</v>
      </c>
      <c r="AD48" s="268">
        <f t="shared" si="3"/>
        <v>7</v>
      </c>
      <c r="AE48">
        <f t="shared" si="4"/>
        <v>1</v>
      </c>
    </row>
    <row r="49" spans="2:31" x14ac:dyDescent="0.55000000000000004">
      <c r="B49" s="267">
        <f t="shared" si="0"/>
        <v>11</v>
      </c>
      <c r="C49" s="1">
        <v>44111</v>
      </c>
      <c r="D49">
        <v>5</v>
      </c>
      <c r="F49">
        <v>3</v>
      </c>
      <c r="G49">
        <v>1</v>
      </c>
      <c r="H49">
        <v>1</v>
      </c>
      <c r="I49" s="267">
        <f t="shared" si="1"/>
        <v>1</v>
      </c>
      <c r="AA49">
        <v>1</v>
      </c>
      <c r="AC49" s="1">
        <f t="shared" si="2"/>
        <v>44111</v>
      </c>
      <c r="AD49" s="268">
        <f t="shared" si="3"/>
        <v>11</v>
      </c>
      <c r="AE49">
        <f t="shared" si="4"/>
        <v>5</v>
      </c>
    </row>
    <row r="50" spans="2:31" x14ac:dyDescent="0.55000000000000004">
      <c r="B50" s="267">
        <f t="shared" si="0"/>
        <v>21</v>
      </c>
      <c r="C50" s="1">
        <v>44112</v>
      </c>
      <c r="D50">
        <v>6</v>
      </c>
      <c r="E50">
        <v>3</v>
      </c>
      <c r="G50">
        <v>10</v>
      </c>
      <c r="I50" s="267">
        <f t="shared" si="1"/>
        <v>2</v>
      </c>
      <c r="U50">
        <v>2</v>
      </c>
      <c r="AC50" s="1">
        <f t="shared" si="2"/>
        <v>44112</v>
      </c>
      <c r="AD50" s="268">
        <f t="shared" si="3"/>
        <v>21</v>
      </c>
      <c r="AE50">
        <f t="shared" si="4"/>
        <v>6</v>
      </c>
    </row>
    <row r="51" spans="2:31" x14ac:dyDescent="0.55000000000000004">
      <c r="B51" s="267">
        <f t="shared" si="0"/>
        <v>15</v>
      </c>
      <c r="C51" s="1">
        <v>44113</v>
      </c>
      <c r="D51">
        <v>2</v>
      </c>
      <c r="E51">
        <v>1</v>
      </c>
      <c r="F51">
        <v>5</v>
      </c>
      <c r="G51">
        <v>3</v>
      </c>
      <c r="I51" s="267">
        <f t="shared" si="1"/>
        <v>4</v>
      </c>
      <c r="U51">
        <v>2</v>
      </c>
      <c r="Y51">
        <v>2</v>
      </c>
      <c r="AC51" s="1">
        <f t="shared" si="2"/>
        <v>44113</v>
      </c>
      <c r="AD51" s="268">
        <f t="shared" si="3"/>
        <v>15</v>
      </c>
      <c r="AE51">
        <f t="shared" si="4"/>
        <v>2</v>
      </c>
    </row>
    <row r="52" spans="2:31" x14ac:dyDescent="0.55000000000000004">
      <c r="B52" s="267">
        <f t="shared" si="0"/>
        <v>21</v>
      </c>
      <c r="C52" s="1">
        <v>44114</v>
      </c>
      <c r="D52">
        <v>10</v>
      </c>
      <c r="E52">
        <v>6</v>
      </c>
      <c r="F52">
        <v>3</v>
      </c>
      <c r="H52">
        <v>1</v>
      </c>
      <c r="I52" s="267">
        <f t="shared" si="1"/>
        <v>1</v>
      </c>
      <c r="U52">
        <v>1</v>
      </c>
      <c r="AC52" s="1">
        <f t="shared" si="2"/>
        <v>44114</v>
      </c>
      <c r="AD52" s="268">
        <f t="shared" si="3"/>
        <v>21</v>
      </c>
      <c r="AE52">
        <f t="shared" si="4"/>
        <v>10</v>
      </c>
    </row>
    <row r="53" spans="2:31" x14ac:dyDescent="0.55000000000000004">
      <c r="B53" s="267">
        <f t="shared" si="0"/>
        <v>21</v>
      </c>
      <c r="C53" s="1">
        <v>44115</v>
      </c>
      <c r="D53">
        <v>5</v>
      </c>
      <c r="E53">
        <v>3</v>
      </c>
      <c r="F53">
        <v>1</v>
      </c>
      <c r="H53">
        <v>1</v>
      </c>
      <c r="I53" s="267">
        <f t="shared" si="1"/>
        <v>11</v>
      </c>
      <c r="J53">
        <v>1</v>
      </c>
      <c r="O53">
        <v>2</v>
      </c>
      <c r="U53">
        <v>4</v>
      </c>
      <c r="V53">
        <v>1</v>
      </c>
      <c r="X53">
        <v>2</v>
      </c>
      <c r="Y53">
        <v>1</v>
      </c>
      <c r="AB53" s="5">
        <v>0</v>
      </c>
      <c r="AC53" s="1">
        <f t="shared" si="2"/>
        <v>44115</v>
      </c>
      <c r="AD53" s="268">
        <f t="shared" si="3"/>
        <v>21</v>
      </c>
      <c r="AE53">
        <f t="shared" si="4"/>
        <v>5</v>
      </c>
    </row>
    <row r="54" spans="2:31" x14ac:dyDescent="0.55000000000000004">
      <c r="B54" s="267">
        <f t="shared" ref="B54:B60" si="5">SUM(D54:AB54)-I54</f>
        <v>7</v>
      </c>
      <c r="C54" s="1">
        <v>44116</v>
      </c>
      <c r="D54">
        <v>3</v>
      </c>
      <c r="E54">
        <v>2</v>
      </c>
      <c r="F54">
        <v>1</v>
      </c>
      <c r="I54" s="267">
        <f t="shared" si="1"/>
        <v>1</v>
      </c>
      <c r="Z54">
        <v>1</v>
      </c>
      <c r="AC54" s="1">
        <f t="shared" si="2"/>
        <v>44116</v>
      </c>
      <c r="AD54" s="268">
        <f t="shared" si="3"/>
        <v>7</v>
      </c>
      <c r="AE54">
        <f t="shared" si="4"/>
        <v>3</v>
      </c>
    </row>
    <row r="55" spans="2:31" x14ac:dyDescent="0.55000000000000004">
      <c r="B55" s="267">
        <f t="shared" si="5"/>
        <v>14</v>
      </c>
      <c r="C55" s="1">
        <v>44117</v>
      </c>
      <c r="D55">
        <v>5</v>
      </c>
      <c r="E55">
        <v>6</v>
      </c>
      <c r="G55">
        <v>3</v>
      </c>
      <c r="I55" s="267">
        <f t="shared" si="1"/>
        <v>0</v>
      </c>
      <c r="AC55" s="1">
        <f t="shared" si="2"/>
        <v>44117</v>
      </c>
      <c r="AD55" s="268">
        <f t="shared" si="3"/>
        <v>14</v>
      </c>
      <c r="AE55">
        <f t="shared" si="4"/>
        <v>5</v>
      </c>
    </row>
    <row r="56" spans="2:31" x14ac:dyDescent="0.55000000000000004">
      <c r="B56" s="267">
        <f t="shared" si="5"/>
        <v>10</v>
      </c>
      <c r="C56" s="1">
        <v>44118</v>
      </c>
      <c r="D56">
        <v>3</v>
      </c>
      <c r="E56">
        <v>4</v>
      </c>
      <c r="G56">
        <v>2</v>
      </c>
      <c r="I56" s="267">
        <f t="shared" si="1"/>
        <v>1</v>
      </c>
      <c r="O56">
        <v>1</v>
      </c>
      <c r="AC56" s="1">
        <f t="shared" ref="AC56" si="6">+C56</f>
        <v>44118</v>
      </c>
      <c r="AD56" s="268">
        <f t="shared" ref="AD56" si="7">+B56</f>
        <v>10</v>
      </c>
      <c r="AE56">
        <f t="shared" ref="AE56" si="8">+D56</f>
        <v>3</v>
      </c>
    </row>
    <row r="57" spans="2:31" x14ac:dyDescent="0.55000000000000004">
      <c r="B57" s="267">
        <f t="shared" si="5"/>
        <v>24</v>
      </c>
      <c r="C57" s="1">
        <v>44119</v>
      </c>
      <c r="D57">
        <v>11</v>
      </c>
      <c r="E57">
        <v>2</v>
      </c>
      <c r="H57">
        <v>1</v>
      </c>
      <c r="I57" s="267">
        <f t="shared" si="1"/>
        <v>10</v>
      </c>
      <c r="L57">
        <v>1</v>
      </c>
      <c r="T57">
        <v>2</v>
      </c>
      <c r="V57">
        <v>5</v>
      </c>
      <c r="Y57">
        <v>2</v>
      </c>
      <c r="AC57" s="1">
        <f t="shared" ref="AC57" si="9">+C57</f>
        <v>44119</v>
      </c>
      <c r="AD57" s="268">
        <f t="shared" ref="AD57" si="10">+B57</f>
        <v>24</v>
      </c>
      <c r="AE57">
        <f t="shared" ref="AE57" si="11">+D57</f>
        <v>11</v>
      </c>
    </row>
    <row r="58" spans="2:31" x14ac:dyDescent="0.55000000000000004">
      <c r="B58" s="267">
        <f t="shared" si="5"/>
        <v>13</v>
      </c>
      <c r="C58" s="1">
        <v>44120</v>
      </c>
      <c r="D58">
        <v>5</v>
      </c>
      <c r="E58">
        <v>2</v>
      </c>
      <c r="F58">
        <v>1</v>
      </c>
      <c r="G58">
        <v>1</v>
      </c>
      <c r="I58" s="267">
        <f t="shared" si="1"/>
        <v>4</v>
      </c>
      <c r="Y58">
        <v>4</v>
      </c>
      <c r="AC58" s="1">
        <f t="shared" ref="AC58" si="12">+C58</f>
        <v>44120</v>
      </c>
      <c r="AD58" s="268">
        <f t="shared" ref="AD58" si="13">+B58</f>
        <v>13</v>
      </c>
      <c r="AE58">
        <f t="shared" ref="AE58" si="14">+D58</f>
        <v>5</v>
      </c>
    </row>
    <row r="59" spans="2:31" x14ac:dyDescent="0.55000000000000004">
      <c r="B59" s="267">
        <f t="shared" si="5"/>
        <v>13</v>
      </c>
      <c r="C59" s="1">
        <v>44121</v>
      </c>
      <c r="D59">
        <v>5</v>
      </c>
      <c r="E59">
        <v>4</v>
      </c>
      <c r="F59">
        <v>1</v>
      </c>
      <c r="G59">
        <v>2</v>
      </c>
      <c r="I59" s="267">
        <f t="shared" si="1"/>
        <v>1</v>
      </c>
      <c r="Y59">
        <v>1</v>
      </c>
      <c r="AC59" s="1">
        <f t="shared" ref="AC59" si="15">+C59</f>
        <v>44121</v>
      </c>
      <c r="AD59" s="268">
        <f t="shared" ref="AD59" si="16">+B59</f>
        <v>13</v>
      </c>
      <c r="AE59">
        <f t="shared" ref="AE59" si="17">+D59</f>
        <v>5</v>
      </c>
    </row>
    <row r="60" spans="2:31" x14ac:dyDescent="0.55000000000000004">
      <c r="B60" s="267">
        <f t="shared" si="5"/>
        <v>13</v>
      </c>
      <c r="C60" s="1">
        <v>44122</v>
      </c>
      <c r="D60">
        <v>5</v>
      </c>
      <c r="E60">
        <v>3</v>
      </c>
      <c r="G60">
        <v>2</v>
      </c>
      <c r="I60" s="267">
        <f t="shared" si="1"/>
        <v>3</v>
      </c>
      <c r="X60">
        <v>1</v>
      </c>
      <c r="Y60">
        <v>2</v>
      </c>
      <c r="AC60" s="1">
        <f t="shared" ref="AC60:AC61" si="18">+C60</f>
        <v>44122</v>
      </c>
      <c r="AD60" s="268">
        <f t="shared" ref="AD60:AD61" si="19">+B60</f>
        <v>13</v>
      </c>
      <c r="AE60">
        <f t="shared" ref="AE60:AE61" si="20">+D60</f>
        <v>5</v>
      </c>
    </row>
    <row r="61" spans="2:31" x14ac:dyDescent="0.55000000000000004">
      <c r="B61" s="267">
        <f t="shared" ref="B61" si="21">SUM(D61:AB61)-I61</f>
        <v>19</v>
      </c>
      <c r="C61" s="1">
        <v>44123</v>
      </c>
      <c r="D61">
        <v>5</v>
      </c>
      <c r="E61">
        <v>5</v>
      </c>
      <c r="F61">
        <v>3</v>
      </c>
      <c r="H61">
        <v>1</v>
      </c>
      <c r="I61" s="267">
        <f t="shared" si="1"/>
        <v>5</v>
      </c>
      <c r="J61">
        <v>1</v>
      </c>
      <c r="L61">
        <v>1</v>
      </c>
      <c r="T61">
        <v>1</v>
      </c>
      <c r="Y61">
        <v>2</v>
      </c>
      <c r="AC61" s="1">
        <f t="shared" si="18"/>
        <v>44123</v>
      </c>
      <c r="AD61" s="268">
        <f t="shared" si="19"/>
        <v>19</v>
      </c>
      <c r="AE61">
        <f t="shared" si="20"/>
        <v>5</v>
      </c>
    </row>
    <row r="62" spans="2:31" x14ac:dyDescent="0.55000000000000004">
      <c r="B62" s="267">
        <f t="shared" ref="B62:B63" si="22">SUM(D62:AB62)-I62</f>
        <v>11</v>
      </c>
      <c r="C62" s="1">
        <v>44124</v>
      </c>
      <c r="D62">
        <v>2</v>
      </c>
      <c r="E62">
        <v>3</v>
      </c>
      <c r="F62">
        <v>3</v>
      </c>
      <c r="H62">
        <v>1</v>
      </c>
      <c r="I62" s="267">
        <f t="shared" si="1"/>
        <v>2</v>
      </c>
      <c r="P62">
        <v>2</v>
      </c>
      <c r="AC62" s="1">
        <f t="shared" ref="AC62" si="23">+C62</f>
        <v>44124</v>
      </c>
      <c r="AD62" s="268">
        <f t="shared" ref="AD62" si="24">+B62</f>
        <v>11</v>
      </c>
      <c r="AE62">
        <f t="shared" ref="AE62" si="25">+D62</f>
        <v>2</v>
      </c>
    </row>
    <row r="63" spans="2:31" x14ac:dyDescent="0.55000000000000004">
      <c r="B63" s="267">
        <f t="shared" si="22"/>
        <v>14</v>
      </c>
      <c r="C63" s="1">
        <v>44125</v>
      </c>
      <c r="D63">
        <v>8</v>
      </c>
      <c r="E63">
        <v>3</v>
      </c>
      <c r="F63">
        <v>2</v>
      </c>
      <c r="H63">
        <v>1</v>
      </c>
      <c r="I63" s="267">
        <f t="shared" si="1"/>
        <v>0</v>
      </c>
      <c r="AC63" s="1">
        <f t="shared" ref="AC63" si="26">+C63</f>
        <v>44125</v>
      </c>
      <c r="AD63" s="268">
        <f t="shared" ref="AD63" si="27">+B63</f>
        <v>14</v>
      </c>
      <c r="AE63">
        <f t="shared" ref="AE63" si="28">+D63</f>
        <v>8</v>
      </c>
    </row>
    <row r="64" spans="2:31" x14ac:dyDescent="0.55000000000000004">
      <c r="B64" s="267">
        <f t="shared" ref="B64" si="29">SUM(D64:AB64)-I64</f>
        <v>18</v>
      </c>
      <c r="C64" s="1">
        <v>44126</v>
      </c>
      <c r="D64">
        <v>9</v>
      </c>
      <c r="H64">
        <v>7</v>
      </c>
      <c r="I64" s="267">
        <f t="shared" si="1"/>
        <v>2</v>
      </c>
      <c r="L64">
        <v>2</v>
      </c>
      <c r="AC64" s="1">
        <f t="shared" ref="AC64" si="30">+C64</f>
        <v>44126</v>
      </c>
      <c r="AD64" s="268">
        <f t="shared" ref="AD64" si="31">+B64</f>
        <v>18</v>
      </c>
      <c r="AE64">
        <f t="shared" ref="AE64" si="32">+D64</f>
        <v>9</v>
      </c>
    </row>
    <row r="65" spans="2:31" x14ac:dyDescent="0.55000000000000004">
      <c r="B65" s="267">
        <f t="shared" ref="B65" si="33">SUM(D65:AB65)-I65</f>
        <v>28</v>
      </c>
      <c r="C65" s="1">
        <v>44127</v>
      </c>
      <c r="D65">
        <v>9</v>
      </c>
      <c r="E65">
        <v>9</v>
      </c>
      <c r="G65">
        <v>3</v>
      </c>
      <c r="H65">
        <v>2</v>
      </c>
      <c r="I65" s="267">
        <f t="shared" si="1"/>
        <v>5</v>
      </c>
      <c r="J65">
        <v>2</v>
      </c>
      <c r="Y65">
        <v>3</v>
      </c>
      <c r="AC65" s="1">
        <f t="shared" ref="AC65" si="34">+C65</f>
        <v>44127</v>
      </c>
      <c r="AD65" s="268">
        <f t="shared" ref="AD65" si="35">+B65</f>
        <v>28</v>
      </c>
      <c r="AE65">
        <f t="shared" ref="AE65" si="36">+D65</f>
        <v>9</v>
      </c>
    </row>
    <row r="66" spans="2:31" x14ac:dyDescent="0.55000000000000004">
      <c r="B66" s="267">
        <f t="shared" ref="B66" si="37">SUM(D66:AB66)-I66</f>
        <v>15</v>
      </c>
      <c r="C66" s="1">
        <v>44128</v>
      </c>
      <c r="D66">
        <v>5</v>
      </c>
      <c r="E66">
        <v>3</v>
      </c>
      <c r="G66">
        <v>1</v>
      </c>
      <c r="I66" s="267">
        <f t="shared" si="1"/>
        <v>6</v>
      </c>
      <c r="U66">
        <v>3</v>
      </c>
      <c r="X66">
        <v>2</v>
      </c>
      <c r="Y66">
        <v>1</v>
      </c>
      <c r="AC66" s="1">
        <f t="shared" ref="AC66" si="38">+C66</f>
        <v>44128</v>
      </c>
      <c r="AD66" s="268">
        <f t="shared" ref="AD66" si="39">+B66</f>
        <v>15</v>
      </c>
      <c r="AE66">
        <f t="shared" ref="AE66" si="40">+D66</f>
        <v>5</v>
      </c>
    </row>
    <row r="67" spans="2:31" x14ac:dyDescent="0.55000000000000004">
      <c r="B67" s="267">
        <f t="shared" ref="B67" si="41">SUM(D67:AB67)-I67</f>
        <v>20</v>
      </c>
      <c r="C67" s="1">
        <v>44129</v>
      </c>
      <c r="D67">
        <v>11</v>
      </c>
      <c r="E67">
        <v>1</v>
      </c>
      <c r="F67">
        <v>1</v>
      </c>
      <c r="G67">
        <v>2</v>
      </c>
      <c r="H67">
        <v>1</v>
      </c>
      <c r="I67" s="267">
        <f t="shared" si="1"/>
        <v>4</v>
      </c>
      <c r="O67">
        <v>2</v>
      </c>
      <c r="V67">
        <v>2</v>
      </c>
      <c r="AC67" s="1">
        <f t="shared" ref="AC67" si="42">+C67</f>
        <v>44129</v>
      </c>
      <c r="AD67" s="268">
        <f t="shared" ref="AD67" si="43">+B67</f>
        <v>20</v>
      </c>
      <c r="AE67">
        <f t="shared" ref="AE67" si="44">+D67</f>
        <v>11</v>
      </c>
    </row>
    <row r="68" spans="2:31" x14ac:dyDescent="0.55000000000000004">
      <c r="B68" s="267">
        <f t="shared" ref="B68" si="45">SUM(D68:AB68)-I68</f>
        <v>16</v>
      </c>
      <c r="C68" s="1">
        <v>44130</v>
      </c>
      <c r="D68">
        <v>3</v>
      </c>
      <c r="E68">
        <v>1</v>
      </c>
      <c r="F68">
        <v>2</v>
      </c>
      <c r="G68">
        <v>3</v>
      </c>
      <c r="H68">
        <v>1</v>
      </c>
      <c r="I68" s="267">
        <f t="shared" si="1"/>
        <v>6</v>
      </c>
      <c r="J68">
        <v>1</v>
      </c>
      <c r="O68">
        <v>2</v>
      </c>
      <c r="Q68">
        <v>1</v>
      </c>
      <c r="V68">
        <v>1</v>
      </c>
      <c r="W68">
        <v>1</v>
      </c>
      <c r="AC68" s="1">
        <f t="shared" ref="AC68" si="46">+C68</f>
        <v>44130</v>
      </c>
      <c r="AD68" s="268">
        <f t="shared" ref="AD68" si="47">+B68</f>
        <v>16</v>
      </c>
      <c r="AE68">
        <f t="shared" ref="AE68" si="48">+D68</f>
        <v>3</v>
      </c>
    </row>
    <row r="69" spans="2:31" x14ac:dyDescent="0.55000000000000004">
      <c r="B69" s="267">
        <f t="shared" ref="B69" si="49">SUM(D69:AB69)-I69</f>
        <v>20</v>
      </c>
      <c r="C69" s="1">
        <v>44131</v>
      </c>
      <c r="D69">
        <v>7</v>
      </c>
      <c r="E69">
        <v>2</v>
      </c>
      <c r="F69">
        <v>1</v>
      </c>
      <c r="G69">
        <v>6</v>
      </c>
      <c r="I69" s="267">
        <f t="shared" si="1"/>
        <v>4</v>
      </c>
      <c r="O69">
        <v>1</v>
      </c>
      <c r="P69">
        <v>1</v>
      </c>
      <c r="V69">
        <v>1</v>
      </c>
      <c r="Y69">
        <v>1</v>
      </c>
      <c r="AC69" s="1">
        <f t="shared" ref="AC69" si="50">+C69</f>
        <v>44131</v>
      </c>
      <c r="AD69" s="268">
        <f t="shared" ref="AD69" si="51">+B69</f>
        <v>20</v>
      </c>
      <c r="AE69">
        <f t="shared" ref="AE69" si="52">+D69</f>
        <v>7</v>
      </c>
    </row>
    <row r="70" spans="2:31" x14ac:dyDescent="0.55000000000000004">
      <c r="B70" s="267">
        <f t="shared" ref="B70" si="53">SUM(D70:AB70)-I70</f>
        <v>24</v>
      </c>
      <c r="C70" s="1">
        <v>44132</v>
      </c>
      <c r="D70">
        <v>6</v>
      </c>
      <c r="E70">
        <v>3</v>
      </c>
      <c r="G70">
        <v>1</v>
      </c>
      <c r="H70">
        <v>1</v>
      </c>
      <c r="I70" s="267">
        <f t="shared" si="1"/>
        <v>13</v>
      </c>
      <c r="J70">
        <v>1</v>
      </c>
      <c r="T70">
        <v>2</v>
      </c>
      <c r="V70">
        <v>8</v>
      </c>
      <c r="Y70">
        <v>2</v>
      </c>
      <c r="AC70" s="1">
        <f t="shared" ref="AC70" si="54">+C70</f>
        <v>44132</v>
      </c>
      <c r="AD70" s="268">
        <f t="shared" ref="AD70" si="55">+B70</f>
        <v>24</v>
      </c>
      <c r="AE70">
        <f t="shared" ref="AE70" si="56">+D70</f>
        <v>6</v>
      </c>
    </row>
    <row r="71" spans="2:31" x14ac:dyDescent="0.55000000000000004">
      <c r="B71" s="267">
        <f t="shared" ref="B71" si="57">SUM(D71:AB71)-I71</f>
        <v>24</v>
      </c>
      <c r="C71" s="1">
        <v>44133</v>
      </c>
      <c r="D71">
        <v>13</v>
      </c>
      <c r="E71">
        <v>2</v>
      </c>
      <c r="F71">
        <v>2</v>
      </c>
      <c r="H71">
        <v>4</v>
      </c>
      <c r="I71" s="267">
        <f t="shared" si="1"/>
        <v>3</v>
      </c>
      <c r="Y71">
        <v>2</v>
      </c>
      <c r="Z71">
        <v>1</v>
      </c>
      <c r="AC71" s="1">
        <f t="shared" ref="AC71" si="58">+C71</f>
        <v>44133</v>
      </c>
      <c r="AD71" s="268">
        <f t="shared" ref="AD71" si="59">+B71</f>
        <v>24</v>
      </c>
      <c r="AE71">
        <f t="shared" ref="AE71" si="60">+D71</f>
        <v>13</v>
      </c>
    </row>
    <row r="72" spans="2:31" x14ac:dyDescent="0.55000000000000004">
      <c r="B72" s="267">
        <f t="shared" ref="B72:B73" si="61">SUM(D72:AB72)-I72</f>
        <v>27</v>
      </c>
      <c r="C72" s="1">
        <v>44134</v>
      </c>
      <c r="D72">
        <v>8</v>
      </c>
      <c r="E72">
        <v>3</v>
      </c>
      <c r="F72">
        <v>4</v>
      </c>
      <c r="I72" s="267">
        <f t="shared" si="1"/>
        <v>12</v>
      </c>
      <c r="O72">
        <v>1</v>
      </c>
      <c r="S72">
        <v>1</v>
      </c>
      <c r="V72">
        <v>1</v>
      </c>
      <c r="Y72">
        <v>5</v>
      </c>
      <c r="Z72">
        <v>1</v>
      </c>
      <c r="AA72">
        <v>3</v>
      </c>
      <c r="AC72" s="1">
        <f t="shared" ref="AC72" si="62">+C72</f>
        <v>44134</v>
      </c>
      <c r="AD72" s="268">
        <f t="shared" ref="AD72" si="63">+B72</f>
        <v>27</v>
      </c>
      <c r="AE72">
        <f t="shared" ref="AE72" si="64">+D72</f>
        <v>8</v>
      </c>
    </row>
    <row r="73" spans="2:31" x14ac:dyDescent="0.55000000000000004">
      <c r="B73" s="267">
        <f t="shared" si="61"/>
        <v>21</v>
      </c>
      <c r="C73" s="1">
        <v>44135</v>
      </c>
      <c r="D73">
        <v>5</v>
      </c>
      <c r="E73">
        <v>3</v>
      </c>
      <c r="F73">
        <v>1</v>
      </c>
      <c r="G73">
        <v>1</v>
      </c>
      <c r="H73">
        <v>1</v>
      </c>
      <c r="I73" s="267">
        <f t="shared" si="1"/>
        <v>10</v>
      </c>
      <c r="M73">
        <v>7</v>
      </c>
      <c r="V73">
        <v>3</v>
      </c>
      <c r="AC73" s="1">
        <f t="shared" ref="AC73" si="65">+C73</f>
        <v>44135</v>
      </c>
      <c r="AD73" s="268">
        <f t="shared" ref="AD73" si="66">+B73</f>
        <v>21</v>
      </c>
      <c r="AE73">
        <f t="shared" ref="AE73" si="67">+D73</f>
        <v>5</v>
      </c>
    </row>
    <row r="74" spans="2:31" x14ac:dyDescent="0.55000000000000004">
      <c r="B74" s="267">
        <f t="shared" ref="B74" si="68">SUM(D74:AB74)-I74</f>
        <v>21</v>
      </c>
      <c r="C74" s="1">
        <v>44136</v>
      </c>
      <c r="D74">
        <v>6</v>
      </c>
      <c r="E74">
        <v>5</v>
      </c>
      <c r="F74">
        <v>2</v>
      </c>
      <c r="I74" s="267">
        <f t="shared" si="1"/>
        <v>8</v>
      </c>
      <c r="M74">
        <v>3</v>
      </c>
      <c r="T74">
        <v>1</v>
      </c>
      <c r="X74">
        <v>3</v>
      </c>
      <c r="Y74">
        <v>1</v>
      </c>
      <c r="AC74" s="1">
        <f t="shared" ref="AC74" si="69">+C74</f>
        <v>44136</v>
      </c>
      <c r="AD74" s="268">
        <f t="shared" ref="AD74" si="70">+B74</f>
        <v>21</v>
      </c>
      <c r="AE74">
        <f t="shared" ref="AE74" si="71">+D74</f>
        <v>6</v>
      </c>
    </row>
    <row r="75" spans="2:31" x14ac:dyDescent="0.55000000000000004">
      <c r="B75" s="267">
        <f t="shared" ref="B75" si="72">SUM(D75:AB75)-I75</f>
        <v>44</v>
      </c>
      <c r="C75" s="1">
        <v>44137</v>
      </c>
      <c r="D75">
        <v>9</v>
      </c>
      <c r="E75">
        <v>8</v>
      </c>
      <c r="F75">
        <v>8</v>
      </c>
      <c r="H75">
        <v>4</v>
      </c>
      <c r="I75" s="267">
        <f t="shared" si="1"/>
        <v>15</v>
      </c>
      <c r="J75">
        <v>2</v>
      </c>
      <c r="R75">
        <v>4</v>
      </c>
      <c r="T75">
        <v>1</v>
      </c>
      <c r="V75">
        <v>4</v>
      </c>
      <c r="W75">
        <v>1</v>
      </c>
      <c r="Y75">
        <v>2</v>
      </c>
      <c r="AA75">
        <v>1</v>
      </c>
      <c r="AC75" s="1">
        <f t="shared" ref="AC75" si="73">+C75</f>
        <v>44137</v>
      </c>
      <c r="AD75" s="268">
        <f t="shared" ref="AD75" si="74">+B75</f>
        <v>44</v>
      </c>
      <c r="AE75">
        <f t="shared" ref="AE75" si="75">+D75</f>
        <v>9</v>
      </c>
    </row>
    <row r="76" spans="2:31" x14ac:dyDescent="0.55000000000000004">
      <c r="B76" s="267">
        <f t="shared" ref="B76" si="76">SUM(D76:AB76)-I76</f>
        <v>15</v>
      </c>
      <c r="C76" s="1">
        <v>44138</v>
      </c>
      <c r="D76">
        <v>4</v>
      </c>
      <c r="E76">
        <v>3</v>
      </c>
      <c r="F76">
        <v>3</v>
      </c>
      <c r="G76">
        <v>1</v>
      </c>
      <c r="H76">
        <v>2</v>
      </c>
      <c r="I76" s="267">
        <f t="shared" ref="I76:I129" si="77">SUM(J76:AA76)</f>
        <v>2</v>
      </c>
      <c r="V76">
        <v>2</v>
      </c>
      <c r="AC76" s="1">
        <f t="shared" ref="AC76" si="78">+C76</f>
        <v>44138</v>
      </c>
      <c r="AD76" s="268">
        <f t="shared" ref="AD76" si="79">+B76</f>
        <v>15</v>
      </c>
      <c r="AE76">
        <f t="shared" ref="AE76" si="80">+D76</f>
        <v>4</v>
      </c>
    </row>
    <row r="77" spans="2:31" x14ac:dyDescent="0.55000000000000004">
      <c r="B77" s="267">
        <f t="shared" ref="B77:B78" si="81">SUM(D77:AB77)-I77</f>
        <v>20</v>
      </c>
      <c r="C77" s="1">
        <v>44139</v>
      </c>
      <c r="D77">
        <v>8</v>
      </c>
      <c r="F77">
        <v>4</v>
      </c>
      <c r="G77">
        <v>3</v>
      </c>
      <c r="H77">
        <v>1</v>
      </c>
      <c r="I77" s="267">
        <f t="shared" si="77"/>
        <v>4</v>
      </c>
      <c r="J77">
        <v>1</v>
      </c>
      <c r="P77">
        <v>2</v>
      </c>
      <c r="V77">
        <v>1</v>
      </c>
      <c r="AC77" s="1">
        <f t="shared" ref="AC77" si="82">+C77</f>
        <v>44139</v>
      </c>
      <c r="AD77" s="268">
        <f t="shared" ref="AD77" si="83">+B77</f>
        <v>20</v>
      </c>
      <c r="AE77">
        <f t="shared" ref="AE77" si="84">+D77</f>
        <v>8</v>
      </c>
    </row>
    <row r="78" spans="2:31" x14ac:dyDescent="0.55000000000000004">
      <c r="B78" s="267">
        <f t="shared" si="81"/>
        <v>30</v>
      </c>
      <c r="C78" s="1">
        <v>44140</v>
      </c>
      <c r="D78">
        <v>15</v>
      </c>
      <c r="E78">
        <v>3</v>
      </c>
      <c r="F78">
        <v>2</v>
      </c>
      <c r="H78">
        <v>2</v>
      </c>
      <c r="I78" s="267">
        <f t="shared" si="77"/>
        <v>8</v>
      </c>
      <c r="U78">
        <v>1</v>
      </c>
      <c r="V78">
        <v>2</v>
      </c>
      <c r="X78">
        <v>1</v>
      </c>
      <c r="Y78">
        <v>2</v>
      </c>
      <c r="Z78">
        <v>1</v>
      </c>
      <c r="AA78">
        <v>1</v>
      </c>
      <c r="AC78" s="1">
        <f t="shared" ref="AC78" si="85">+C78</f>
        <v>44140</v>
      </c>
      <c r="AD78" s="268">
        <f t="shared" ref="AD78" si="86">+B78</f>
        <v>30</v>
      </c>
      <c r="AE78">
        <f t="shared" ref="AE78" si="87">+D78</f>
        <v>15</v>
      </c>
    </row>
    <row r="79" spans="2:31" x14ac:dyDescent="0.55000000000000004">
      <c r="B79" s="267">
        <f t="shared" ref="B79" si="88">SUM(D79:AB79)-I79</f>
        <v>33</v>
      </c>
      <c r="C79" s="1">
        <v>44141</v>
      </c>
      <c r="D79">
        <v>11</v>
      </c>
      <c r="E79">
        <v>2</v>
      </c>
      <c r="F79">
        <v>4</v>
      </c>
      <c r="G79">
        <v>4</v>
      </c>
      <c r="H79">
        <v>9</v>
      </c>
      <c r="I79" s="267">
        <f t="shared" si="77"/>
        <v>3</v>
      </c>
      <c r="V79">
        <v>3</v>
      </c>
      <c r="AC79" s="1">
        <f t="shared" ref="AC79" si="89">+C79</f>
        <v>44141</v>
      </c>
      <c r="AD79" s="268">
        <f t="shared" ref="AD79" si="90">+B79</f>
        <v>33</v>
      </c>
      <c r="AE79">
        <f t="shared" ref="AE79" si="91">+D79</f>
        <v>11</v>
      </c>
    </row>
    <row r="80" spans="2:31" x14ac:dyDescent="0.55000000000000004">
      <c r="B80" s="267">
        <f t="shared" ref="B80" si="92">SUM(D80:AB80)-I80</f>
        <v>28</v>
      </c>
      <c r="C80" s="1">
        <v>44142</v>
      </c>
      <c r="D80">
        <v>7</v>
      </c>
      <c r="E80">
        <v>2</v>
      </c>
      <c r="F80">
        <v>2</v>
      </c>
      <c r="G80">
        <v>9</v>
      </c>
      <c r="H80">
        <v>1</v>
      </c>
      <c r="I80" s="267">
        <f t="shared" si="77"/>
        <v>7</v>
      </c>
      <c r="R80">
        <v>4</v>
      </c>
      <c r="X80">
        <v>1</v>
      </c>
      <c r="AA80">
        <v>2</v>
      </c>
      <c r="AC80" s="1">
        <f t="shared" ref="AC80" si="93">+C80</f>
        <v>44142</v>
      </c>
      <c r="AD80" s="268">
        <f t="shared" ref="AD80" si="94">+B80</f>
        <v>28</v>
      </c>
      <c r="AE80">
        <f t="shared" ref="AE80" si="95">+D80</f>
        <v>7</v>
      </c>
    </row>
    <row r="81" spans="2:31" x14ac:dyDescent="0.55000000000000004">
      <c r="B81" s="267">
        <f t="shared" ref="B81" si="96">SUM(D81:AB81)-I81</f>
        <v>32</v>
      </c>
      <c r="C81" s="1">
        <v>44143</v>
      </c>
      <c r="D81">
        <v>13</v>
      </c>
      <c r="E81">
        <v>4</v>
      </c>
      <c r="F81">
        <v>4</v>
      </c>
      <c r="G81">
        <v>6</v>
      </c>
      <c r="I81" s="267">
        <f t="shared" si="77"/>
        <v>5</v>
      </c>
      <c r="T81">
        <v>1</v>
      </c>
      <c r="U81">
        <v>1</v>
      </c>
      <c r="V81">
        <v>2</v>
      </c>
      <c r="X81">
        <v>1</v>
      </c>
      <c r="AC81" s="1">
        <f t="shared" ref="AC81" si="97">+C81</f>
        <v>44143</v>
      </c>
      <c r="AD81" s="268">
        <f t="shared" ref="AD81" si="98">+B81</f>
        <v>32</v>
      </c>
      <c r="AE81">
        <f t="shared" ref="AE81" si="99">+D81</f>
        <v>13</v>
      </c>
    </row>
    <row r="82" spans="2:31" x14ac:dyDescent="0.55000000000000004">
      <c r="B82" s="267">
        <f t="shared" ref="B82" si="100">SUM(D82:AB82)-I82</f>
        <v>21</v>
      </c>
      <c r="C82" s="1">
        <v>44144</v>
      </c>
      <c r="D82">
        <v>4</v>
      </c>
      <c r="E82">
        <v>6</v>
      </c>
      <c r="F82">
        <v>3</v>
      </c>
      <c r="G82">
        <v>1</v>
      </c>
      <c r="H82">
        <v>3</v>
      </c>
      <c r="I82" s="267">
        <f t="shared" si="77"/>
        <v>4</v>
      </c>
      <c r="J82">
        <v>2</v>
      </c>
      <c r="Y82">
        <v>1</v>
      </c>
      <c r="AA82">
        <v>1</v>
      </c>
      <c r="AC82" s="1">
        <f t="shared" ref="AC82" si="101">+C82</f>
        <v>44144</v>
      </c>
      <c r="AD82" s="268">
        <f t="shared" ref="AD82" si="102">+B82</f>
        <v>21</v>
      </c>
      <c r="AE82">
        <f t="shared" ref="AE82" si="103">+D82</f>
        <v>4</v>
      </c>
    </row>
    <row r="83" spans="2:31" x14ac:dyDescent="0.55000000000000004">
      <c r="B83" s="267">
        <f t="shared" ref="B83" si="104">SUM(D83:AB83)-I83</f>
        <v>16</v>
      </c>
      <c r="C83" s="1">
        <v>44145</v>
      </c>
      <c r="D83">
        <v>5</v>
      </c>
      <c r="F83">
        <v>2</v>
      </c>
      <c r="G83">
        <v>1</v>
      </c>
      <c r="I83" s="267">
        <f t="shared" si="77"/>
        <v>8</v>
      </c>
      <c r="T83">
        <v>1</v>
      </c>
      <c r="U83">
        <v>1</v>
      </c>
      <c r="Y83">
        <v>6</v>
      </c>
      <c r="AC83" s="1">
        <f t="shared" ref="AC83" si="105">+C83</f>
        <v>44145</v>
      </c>
      <c r="AD83" s="268">
        <f t="shared" ref="AD83" si="106">+B83</f>
        <v>16</v>
      </c>
      <c r="AE83">
        <f t="shared" ref="AE83" si="107">+D83</f>
        <v>5</v>
      </c>
    </row>
    <row r="84" spans="2:31" x14ac:dyDescent="0.55000000000000004">
      <c r="B84" s="267">
        <f t="shared" ref="B84" si="108">SUM(D84:AB84)-I84</f>
        <v>14</v>
      </c>
      <c r="C84" s="1">
        <v>44146</v>
      </c>
      <c r="D84">
        <v>4</v>
      </c>
      <c r="E84">
        <v>1</v>
      </c>
      <c r="F84">
        <v>4</v>
      </c>
      <c r="G84">
        <v>2</v>
      </c>
      <c r="H84">
        <v>1</v>
      </c>
      <c r="I84" s="267">
        <f t="shared" si="77"/>
        <v>2</v>
      </c>
      <c r="V84">
        <v>1</v>
      </c>
      <c r="Y84">
        <v>1</v>
      </c>
      <c r="AC84" s="1">
        <f t="shared" ref="AC84" si="109">+C84</f>
        <v>44146</v>
      </c>
      <c r="AD84" s="268">
        <f t="shared" ref="AD84" si="110">+B84</f>
        <v>14</v>
      </c>
      <c r="AE84">
        <f t="shared" ref="AE84" si="111">+D84</f>
        <v>4</v>
      </c>
    </row>
    <row r="85" spans="2:31" x14ac:dyDescent="0.55000000000000004">
      <c r="B85" s="267">
        <f t="shared" ref="B85" si="112">SUM(D85:AB85)-I85</f>
        <v>8</v>
      </c>
      <c r="C85" s="1">
        <v>44147</v>
      </c>
      <c r="D85">
        <v>3</v>
      </c>
      <c r="F85">
        <v>1</v>
      </c>
      <c r="G85">
        <v>1</v>
      </c>
      <c r="I85" s="267">
        <f t="shared" si="77"/>
        <v>3</v>
      </c>
      <c r="M85">
        <v>1</v>
      </c>
      <c r="P85">
        <v>1</v>
      </c>
      <c r="V85">
        <v>1</v>
      </c>
      <c r="AC85" s="1">
        <f t="shared" ref="AC85" si="113">+C85</f>
        <v>44147</v>
      </c>
      <c r="AD85" s="268">
        <f t="shared" ref="AD85" si="114">+B85</f>
        <v>8</v>
      </c>
      <c r="AE85">
        <f t="shared" ref="AE85" si="115">+D85</f>
        <v>3</v>
      </c>
    </row>
    <row r="86" spans="2:31" x14ac:dyDescent="0.55000000000000004">
      <c r="B86" s="267">
        <f t="shared" ref="B86" si="116">SUM(D86:AB86)-I86</f>
        <v>18</v>
      </c>
      <c r="C86" s="1">
        <v>44148</v>
      </c>
      <c r="D86">
        <v>5</v>
      </c>
      <c r="E86">
        <v>7</v>
      </c>
      <c r="G86">
        <v>1</v>
      </c>
      <c r="H86">
        <v>1</v>
      </c>
      <c r="I86" s="267">
        <f t="shared" si="77"/>
        <v>4</v>
      </c>
      <c r="U86">
        <v>2</v>
      </c>
      <c r="Y86">
        <v>2</v>
      </c>
      <c r="AC86" s="1">
        <f t="shared" ref="AC86" si="117">+C86</f>
        <v>44148</v>
      </c>
      <c r="AD86" s="268">
        <f t="shared" ref="AD86" si="118">+B86</f>
        <v>18</v>
      </c>
      <c r="AE86">
        <f t="shared" ref="AE86" si="119">+D86</f>
        <v>5</v>
      </c>
    </row>
    <row r="87" spans="2:31" x14ac:dyDescent="0.55000000000000004">
      <c r="B87" s="267">
        <f t="shared" ref="B87" si="120">SUM(D87:AB87)-I87</f>
        <v>13</v>
      </c>
      <c r="C87" s="1">
        <v>44149</v>
      </c>
      <c r="D87">
        <v>1</v>
      </c>
      <c r="E87">
        <v>3</v>
      </c>
      <c r="G87">
        <v>2</v>
      </c>
      <c r="I87" s="267">
        <f t="shared" si="77"/>
        <v>7</v>
      </c>
      <c r="P87">
        <v>1</v>
      </c>
      <c r="R87">
        <v>1</v>
      </c>
      <c r="Y87">
        <v>2</v>
      </c>
      <c r="Z87">
        <v>3</v>
      </c>
      <c r="AC87" s="1">
        <f t="shared" ref="AC87" si="121">+C87</f>
        <v>44149</v>
      </c>
      <c r="AD87" s="268">
        <f t="shared" ref="AD87" si="122">+B87</f>
        <v>13</v>
      </c>
      <c r="AE87">
        <f t="shared" ref="AE87" si="123">+D87</f>
        <v>1</v>
      </c>
    </row>
    <row r="88" spans="2:31" x14ac:dyDescent="0.55000000000000004">
      <c r="B88" s="267">
        <f t="shared" ref="B88" si="124">SUM(D88:AB88)-I88</f>
        <v>8</v>
      </c>
      <c r="C88" s="1">
        <v>44150</v>
      </c>
      <c r="E88">
        <v>2</v>
      </c>
      <c r="F88">
        <v>3</v>
      </c>
      <c r="G88">
        <v>1</v>
      </c>
      <c r="I88" s="267">
        <f t="shared" si="77"/>
        <v>2</v>
      </c>
      <c r="T88">
        <v>1</v>
      </c>
      <c r="X88">
        <v>1</v>
      </c>
      <c r="AC88" s="1">
        <f t="shared" ref="AC88" si="125">+C88</f>
        <v>44150</v>
      </c>
      <c r="AD88" s="268">
        <f t="shared" ref="AD88" si="126">+B88</f>
        <v>8</v>
      </c>
      <c r="AE88">
        <f t="shared" ref="AE88" si="127">+D88</f>
        <v>0</v>
      </c>
    </row>
    <row r="89" spans="2:31" x14ac:dyDescent="0.55000000000000004">
      <c r="B89" s="267">
        <f t="shared" ref="B89" si="128">SUM(D89:AB89)-I89</f>
        <v>15</v>
      </c>
      <c r="C89" s="1">
        <v>44151</v>
      </c>
      <c r="D89">
        <v>4</v>
      </c>
      <c r="E89">
        <v>3</v>
      </c>
      <c r="F89">
        <v>6</v>
      </c>
      <c r="I89" s="267">
        <f t="shared" si="77"/>
        <v>2</v>
      </c>
      <c r="W89">
        <v>1</v>
      </c>
      <c r="Y89">
        <v>1</v>
      </c>
      <c r="AC89" s="1">
        <f t="shared" ref="AC89" si="129">+C89</f>
        <v>44151</v>
      </c>
      <c r="AD89" s="268">
        <f t="shared" ref="AD89" si="130">+B89</f>
        <v>15</v>
      </c>
      <c r="AE89">
        <f t="shared" ref="AE89" si="131">+D89</f>
        <v>4</v>
      </c>
    </row>
    <row r="90" spans="2:31" x14ac:dyDescent="0.55000000000000004">
      <c r="B90" s="267">
        <f t="shared" ref="B90" si="132">SUM(D90:AB90)-I90</f>
        <v>7</v>
      </c>
      <c r="C90" s="1">
        <v>44152</v>
      </c>
      <c r="D90">
        <v>4</v>
      </c>
      <c r="E90">
        <v>1</v>
      </c>
      <c r="I90" s="267">
        <f t="shared" si="77"/>
        <v>2</v>
      </c>
      <c r="U90">
        <v>1</v>
      </c>
      <c r="X90">
        <v>1</v>
      </c>
      <c r="AC90" s="1">
        <f t="shared" ref="AC90" si="133">+C90</f>
        <v>44152</v>
      </c>
      <c r="AD90" s="268">
        <f t="shared" ref="AD90" si="134">+B90</f>
        <v>7</v>
      </c>
      <c r="AE90">
        <f t="shared" ref="AE90" si="135">+D90</f>
        <v>4</v>
      </c>
    </row>
    <row r="91" spans="2:31" x14ac:dyDescent="0.55000000000000004">
      <c r="B91" s="267">
        <f t="shared" ref="B91" si="136">SUM(D91:AB91)-I91</f>
        <v>12</v>
      </c>
      <c r="C91" s="1">
        <v>44153</v>
      </c>
      <c r="D91">
        <v>1</v>
      </c>
      <c r="E91">
        <v>1</v>
      </c>
      <c r="F91">
        <v>4</v>
      </c>
      <c r="H91">
        <v>2</v>
      </c>
      <c r="I91" s="267">
        <f t="shared" si="77"/>
        <v>4</v>
      </c>
      <c r="N91">
        <v>2</v>
      </c>
      <c r="V91">
        <v>1</v>
      </c>
      <c r="AA91">
        <v>1</v>
      </c>
      <c r="AC91" s="1">
        <f t="shared" ref="AC91" si="137">+C91</f>
        <v>44153</v>
      </c>
      <c r="AD91" s="268">
        <f t="shared" ref="AD91" si="138">+B91</f>
        <v>12</v>
      </c>
      <c r="AE91">
        <f t="shared" ref="AE91" si="139">+D91</f>
        <v>1</v>
      </c>
    </row>
    <row r="92" spans="2:31" x14ac:dyDescent="0.55000000000000004">
      <c r="B92" s="267">
        <f t="shared" ref="B92" si="140">SUM(D92:AB92)-I92</f>
        <v>17</v>
      </c>
      <c r="C92" s="1">
        <v>44154</v>
      </c>
      <c r="D92">
        <v>4</v>
      </c>
      <c r="E92">
        <v>2</v>
      </c>
      <c r="F92">
        <v>1</v>
      </c>
      <c r="G92">
        <v>3</v>
      </c>
      <c r="H92">
        <v>6</v>
      </c>
      <c r="I92" s="267">
        <f t="shared" si="77"/>
        <v>1</v>
      </c>
      <c r="J92">
        <v>1</v>
      </c>
      <c r="AC92" s="1">
        <f t="shared" ref="AC92" si="141">+C92</f>
        <v>44154</v>
      </c>
      <c r="AD92" s="268">
        <f t="shared" ref="AD92" si="142">+B92</f>
        <v>17</v>
      </c>
      <c r="AE92">
        <f t="shared" ref="AE92" si="143">+D92</f>
        <v>4</v>
      </c>
    </row>
    <row r="93" spans="2:31" x14ac:dyDescent="0.55000000000000004">
      <c r="B93" s="267">
        <f t="shared" ref="B93" si="144">SUM(D93:AB93)-I93</f>
        <v>9</v>
      </c>
      <c r="C93" s="1">
        <v>44155</v>
      </c>
      <c r="D93">
        <v>9</v>
      </c>
      <c r="I93" s="267">
        <f t="shared" si="77"/>
        <v>0</v>
      </c>
      <c r="AC93" s="1">
        <f t="shared" ref="AC93" si="145">+C93</f>
        <v>44155</v>
      </c>
      <c r="AD93" s="268">
        <f t="shared" ref="AD93" si="146">+B93</f>
        <v>9</v>
      </c>
      <c r="AE93">
        <f t="shared" ref="AE93" si="147">+D93</f>
        <v>9</v>
      </c>
    </row>
    <row r="94" spans="2:31" x14ac:dyDescent="0.55000000000000004">
      <c r="B94" s="267">
        <f t="shared" ref="B94:B95" si="148">SUM(D94:AB94)-I94</f>
        <v>14</v>
      </c>
      <c r="C94" s="1">
        <v>44156</v>
      </c>
      <c r="D94">
        <v>3</v>
      </c>
      <c r="F94">
        <v>1</v>
      </c>
      <c r="G94">
        <v>2</v>
      </c>
      <c r="H94">
        <v>4</v>
      </c>
      <c r="I94" s="267">
        <f t="shared" si="77"/>
        <v>4</v>
      </c>
      <c r="J94">
        <v>1</v>
      </c>
      <c r="N94">
        <v>1</v>
      </c>
      <c r="Y94">
        <v>1</v>
      </c>
      <c r="AA94">
        <v>1</v>
      </c>
      <c r="AC94" s="1">
        <f t="shared" ref="AC94" si="149">+C94</f>
        <v>44156</v>
      </c>
      <c r="AD94" s="268">
        <f t="shared" ref="AD94" si="150">+B94</f>
        <v>14</v>
      </c>
      <c r="AE94">
        <f t="shared" ref="AE94" si="151">+D94</f>
        <v>3</v>
      </c>
    </row>
    <row r="95" spans="2:31" x14ac:dyDescent="0.55000000000000004">
      <c r="B95" s="267">
        <f t="shared" si="148"/>
        <v>9</v>
      </c>
      <c r="C95" s="1">
        <v>44157</v>
      </c>
      <c r="D95">
        <v>1</v>
      </c>
      <c r="E95">
        <v>4</v>
      </c>
      <c r="G95">
        <v>1</v>
      </c>
      <c r="H95">
        <v>1</v>
      </c>
      <c r="I95" s="267">
        <f t="shared" si="77"/>
        <v>2</v>
      </c>
      <c r="J95">
        <v>1</v>
      </c>
      <c r="Y95">
        <v>1</v>
      </c>
      <c r="AC95" s="1">
        <f t="shared" ref="AC95" si="152">+C95</f>
        <v>44157</v>
      </c>
      <c r="AD95" s="268">
        <f t="shared" ref="AD95" si="153">+B95</f>
        <v>9</v>
      </c>
      <c r="AE95">
        <f t="shared" ref="AE95" si="154">+D95</f>
        <v>1</v>
      </c>
    </row>
    <row r="96" spans="2:31" x14ac:dyDescent="0.55000000000000004">
      <c r="B96" s="267">
        <f t="shared" ref="B96" si="155">SUM(D96:AB96)-I96</f>
        <v>20</v>
      </c>
      <c r="C96" s="1">
        <v>44158</v>
      </c>
      <c r="D96">
        <v>3</v>
      </c>
      <c r="E96">
        <v>4</v>
      </c>
      <c r="F96">
        <v>3</v>
      </c>
      <c r="G96">
        <v>2</v>
      </c>
      <c r="H96">
        <v>4</v>
      </c>
      <c r="I96" s="267">
        <f t="shared" si="77"/>
        <v>4</v>
      </c>
      <c r="P96">
        <v>1</v>
      </c>
      <c r="T96">
        <v>2</v>
      </c>
      <c r="V96">
        <v>1</v>
      </c>
      <c r="AC96" s="1">
        <f t="shared" ref="AC96" si="156">+C96</f>
        <v>44158</v>
      </c>
      <c r="AD96" s="268">
        <f t="shared" ref="AD96" si="157">+B96</f>
        <v>20</v>
      </c>
      <c r="AE96">
        <f t="shared" ref="AE96" si="158">+D96</f>
        <v>3</v>
      </c>
    </row>
    <row r="97" spans="2:31" x14ac:dyDescent="0.55000000000000004">
      <c r="B97" s="267">
        <f t="shared" ref="B97" si="159">SUM(D97:AB97)-I97</f>
        <v>5</v>
      </c>
      <c r="C97" s="1">
        <v>44159</v>
      </c>
      <c r="D97">
        <v>2</v>
      </c>
      <c r="E97">
        <v>1</v>
      </c>
      <c r="G97">
        <v>1</v>
      </c>
      <c r="H97">
        <v>1</v>
      </c>
      <c r="I97" s="267">
        <f t="shared" si="77"/>
        <v>0</v>
      </c>
      <c r="AC97" s="1">
        <f t="shared" ref="AC97" si="160">+C97</f>
        <v>44159</v>
      </c>
      <c r="AD97" s="268">
        <f t="shared" ref="AD97" si="161">+B97</f>
        <v>5</v>
      </c>
      <c r="AE97">
        <f t="shared" ref="AE97" si="162">+D97</f>
        <v>2</v>
      </c>
    </row>
    <row r="98" spans="2:31" x14ac:dyDescent="0.55000000000000004">
      <c r="B98" s="267">
        <f t="shared" ref="B98" si="163">SUM(D98:AB98)-I98</f>
        <v>12</v>
      </c>
      <c r="C98" s="1">
        <v>44160</v>
      </c>
      <c r="D98">
        <v>5</v>
      </c>
      <c r="E98">
        <v>4</v>
      </c>
      <c r="F98">
        <v>1</v>
      </c>
      <c r="H98">
        <v>1</v>
      </c>
      <c r="I98" s="267">
        <f t="shared" si="77"/>
        <v>1</v>
      </c>
      <c r="T98">
        <v>1</v>
      </c>
      <c r="AC98" s="1">
        <f t="shared" ref="AC98" si="164">+C98</f>
        <v>44160</v>
      </c>
      <c r="AD98" s="268">
        <f t="shared" ref="AD98" si="165">+B98</f>
        <v>12</v>
      </c>
      <c r="AE98">
        <f t="shared" ref="AE98" si="166">+D98</f>
        <v>5</v>
      </c>
    </row>
    <row r="99" spans="2:31" x14ac:dyDescent="0.55000000000000004">
      <c r="B99" s="267">
        <f t="shared" ref="B99" si="167">SUM(D99:AB99)-I99</f>
        <v>5</v>
      </c>
      <c r="C99" s="1">
        <v>44161</v>
      </c>
      <c r="D99">
        <v>3</v>
      </c>
      <c r="G99">
        <v>1</v>
      </c>
      <c r="H99">
        <v>1</v>
      </c>
      <c r="I99" s="267">
        <f t="shared" si="77"/>
        <v>0</v>
      </c>
      <c r="AC99" s="1">
        <f t="shared" ref="AC99" si="168">+C99</f>
        <v>44161</v>
      </c>
      <c r="AD99" s="268">
        <f t="shared" ref="AD99" si="169">+B99</f>
        <v>5</v>
      </c>
      <c r="AE99">
        <f t="shared" ref="AE99" si="170">+D99</f>
        <v>3</v>
      </c>
    </row>
    <row r="100" spans="2:31" x14ac:dyDescent="0.55000000000000004">
      <c r="B100" s="267">
        <f t="shared" ref="B100" si="171">SUM(D100:AB100)-I100</f>
        <v>6</v>
      </c>
      <c r="C100" s="1">
        <v>44162</v>
      </c>
      <c r="F100">
        <v>1</v>
      </c>
      <c r="H100">
        <v>2</v>
      </c>
      <c r="I100" s="267">
        <f t="shared" si="77"/>
        <v>3</v>
      </c>
      <c r="Y100">
        <v>1</v>
      </c>
      <c r="Z100">
        <v>1</v>
      </c>
      <c r="AA100">
        <v>1</v>
      </c>
      <c r="AC100" s="1">
        <f t="shared" ref="AC100" si="172">+C100</f>
        <v>44162</v>
      </c>
      <c r="AD100" s="268">
        <f t="shared" ref="AD100" si="173">+B100</f>
        <v>6</v>
      </c>
      <c r="AE100">
        <f t="shared" ref="AE100" si="174">+D100</f>
        <v>0</v>
      </c>
    </row>
    <row r="101" spans="2:31" x14ac:dyDescent="0.55000000000000004">
      <c r="B101" s="267">
        <f t="shared" ref="B101" si="175">SUM(D101:AB101)-I101</f>
        <v>11</v>
      </c>
      <c r="C101" s="1">
        <v>44163</v>
      </c>
      <c r="D101">
        <v>3</v>
      </c>
      <c r="F101">
        <v>1</v>
      </c>
      <c r="G101">
        <v>1</v>
      </c>
      <c r="H101">
        <v>4</v>
      </c>
      <c r="I101" s="267">
        <f t="shared" si="77"/>
        <v>2</v>
      </c>
      <c r="M101">
        <v>1</v>
      </c>
      <c r="Z101">
        <v>1</v>
      </c>
      <c r="AC101" s="1">
        <f t="shared" ref="AC101" si="176">+C101</f>
        <v>44163</v>
      </c>
      <c r="AD101" s="268">
        <f t="shared" ref="AD101" si="177">+B101</f>
        <v>11</v>
      </c>
      <c r="AE101">
        <f t="shared" ref="AE101" si="178">+D101</f>
        <v>3</v>
      </c>
    </row>
    <row r="102" spans="2:31" x14ac:dyDescent="0.55000000000000004">
      <c r="B102" s="267">
        <f t="shared" ref="B102" si="179">SUM(D102:AB102)-I102</f>
        <v>15</v>
      </c>
      <c r="C102" s="1">
        <v>44164</v>
      </c>
      <c r="D102">
        <v>5</v>
      </c>
      <c r="E102">
        <v>1</v>
      </c>
      <c r="F102">
        <v>3</v>
      </c>
      <c r="I102" s="267">
        <f t="shared" si="77"/>
        <v>6</v>
      </c>
      <c r="W102">
        <v>5</v>
      </c>
      <c r="X102">
        <v>1</v>
      </c>
      <c r="AC102" s="1">
        <f t="shared" ref="AC102" si="180">+C102</f>
        <v>44164</v>
      </c>
      <c r="AD102" s="268">
        <f t="shared" ref="AD102" si="181">+B102</f>
        <v>15</v>
      </c>
      <c r="AE102">
        <f t="shared" ref="AE102" si="182">+D102</f>
        <v>5</v>
      </c>
    </row>
    <row r="103" spans="2:31" x14ac:dyDescent="0.55000000000000004">
      <c r="B103" s="267">
        <f t="shared" ref="B103" si="183">SUM(D103:AB103)-I103</f>
        <v>8</v>
      </c>
      <c r="C103" s="1">
        <v>44165</v>
      </c>
      <c r="D103">
        <v>2</v>
      </c>
      <c r="F103">
        <v>2</v>
      </c>
      <c r="G103">
        <v>1</v>
      </c>
      <c r="H103">
        <v>2</v>
      </c>
      <c r="I103" s="267">
        <f t="shared" si="77"/>
        <v>1</v>
      </c>
      <c r="J103">
        <v>1</v>
      </c>
      <c r="AC103" s="1">
        <f t="shared" ref="AC103" si="184">+C103</f>
        <v>44165</v>
      </c>
      <c r="AD103" s="268">
        <f t="shared" ref="AD103" si="185">+B103</f>
        <v>8</v>
      </c>
      <c r="AE103">
        <f t="shared" ref="AE103" si="186">+D103</f>
        <v>2</v>
      </c>
    </row>
    <row r="104" spans="2:31" x14ac:dyDescent="0.55000000000000004">
      <c r="B104" s="267">
        <f t="shared" ref="B104" si="187">SUM(D104:AB104)-I104</f>
        <v>7</v>
      </c>
      <c r="C104" s="1">
        <v>44166</v>
      </c>
      <c r="D104">
        <v>1</v>
      </c>
      <c r="E104">
        <v>3</v>
      </c>
      <c r="G104">
        <v>1</v>
      </c>
      <c r="H104">
        <v>1</v>
      </c>
      <c r="I104" s="267">
        <f t="shared" si="77"/>
        <v>1</v>
      </c>
      <c r="P104">
        <v>1</v>
      </c>
      <c r="AC104" s="1">
        <f t="shared" ref="AC104" si="188">+C104</f>
        <v>44166</v>
      </c>
      <c r="AD104" s="268">
        <f t="shared" ref="AD104" si="189">+B104</f>
        <v>7</v>
      </c>
      <c r="AE104">
        <f t="shared" ref="AE104" si="190">+D104</f>
        <v>1</v>
      </c>
    </row>
    <row r="105" spans="2:31" x14ac:dyDescent="0.55000000000000004">
      <c r="B105" s="267">
        <f t="shared" ref="B105" si="191">SUM(D105:AB105)-I105</f>
        <v>16</v>
      </c>
      <c r="C105" s="1">
        <v>44167</v>
      </c>
      <c r="D105">
        <v>8</v>
      </c>
      <c r="E105">
        <v>4</v>
      </c>
      <c r="G105">
        <v>1</v>
      </c>
      <c r="I105" s="267">
        <f t="shared" si="77"/>
        <v>3</v>
      </c>
      <c r="R105">
        <v>1</v>
      </c>
      <c r="W105">
        <v>2</v>
      </c>
      <c r="AC105" s="1">
        <f t="shared" ref="AC105" si="192">+C105</f>
        <v>44167</v>
      </c>
      <c r="AD105" s="268">
        <f t="shared" ref="AD105" si="193">+B105</f>
        <v>16</v>
      </c>
      <c r="AE105">
        <f t="shared" ref="AE105" si="194">+D105</f>
        <v>8</v>
      </c>
    </row>
    <row r="106" spans="2:31" x14ac:dyDescent="0.55000000000000004">
      <c r="B106" s="267">
        <f t="shared" ref="B106" si="195">SUM(D106:AB106)-I106</f>
        <v>15</v>
      </c>
      <c r="C106" s="1">
        <v>44168</v>
      </c>
      <c r="D106">
        <v>9</v>
      </c>
      <c r="E106">
        <v>1</v>
      </c>
      <c r="H106">
        <v>2</v>
      </c>
      <c r="I106" s="267">
        <f t="shared" si="77"/>
        <v>3</v>
      </c>
      <c r="P106">
        <v>2</v>
      </c>
      <c r="W106">
        <v>1</v>
      </c>
      <c r="AC106" s="1">
        <f t="shared" ref="AC106" si="196">+C106</f>
        <v>44168</v>
      </c>
      <c r="AD106" s="268">
        <f t="shared" ref="AD106" si="197">+B106</f>
        <v>15</v>
      </c>
      <c r="AE106">
        <f t="shared" ref="AE106" si="198">+D106</f>
        <v>9</v>
      </c>
    </row>
    <row r="107" spans="2:31" x14ac:dyDescent="0.55000000000000004">
      <c r="B107" s="267">
        <f t="shared" ref="B107" si="199">SUM(D107:AB107)-I107</f>
        <v>15</v>
      </c>
      <c r="C107" s="1">
        <v>44169</v>
      </c>
      <c r="D107">
        <v>3</v>
      </c>
      <c r="E107">
        <v>3</v>
      </c>
      <c r="F107">
        <v>3</v>
      </c>
      <c r="H107">
        <v>1</v>
      </c>
      <c r="I107" s="267">
        <f t="shared" si="77"/>
        <v>5</v>
      </c>
      <c r="J107">
        <v>1</v>
      </c>
      <c r="P107">
        <v>3</v>
      </c>
      <c r="X107">
        <v>1</v>
      </c>
      <c r="AC107" s="1">
        <f t="shared" ref="AC107" si="200">+C107</f>
        <v>44169</v>
      </c>
      <c r="AD107" s="268">
        <f t="shared" ref="AD107" si="201">+B107</f>
        <v>15</v>
      </c>
      <c r="AE107">
        <f t="shared" ref="AE107" si="202">+D107</f>
        <v>3</v>
      </c>
    </row>
    <row r="108" spans="2:31" x14ac:dyDescent="0.55000000000000004">
      <c r="B108" s="267">
        <f t="shared" ref="B108" si="203">SUM(D108:AB108)-I108</f>
        <v>17</v>
      </c>
      <c r="C108" s="1">
        <v>44170</v>
      </c>
      <c r="D108">
        <v>6</v>
      </c>
      <c r="E108">
        <v>2</v>
      </c>
      <c r="F108">
        <v>1</v>
      </c>
      <c r="G108">
        <v>1</v>
      </c>
      <c r="H108">
        <v>6</v>
      </c>
      <c r="I108" s="267">
        <f t="shared" si="77"/>
        <v>1</v>
      </c>
      <c r="Z108">
        <v>1</v>
      </c>
      <c r="AC108" s="1">
        <f t="shared" ref="AC108" si="204">+C108</f>
        <v>44170</v>
      </c>
      <c r="AD108" s="268">
        <f t="shared" ref="AD108" si="205">+B108</f>
        <v>17</v>
      </c>
      <c r="AE108">
        <f t="shared" ref="AE108" si="206">+D108</f>
        <v>6</v>
      </c>
    </row>
    <row r="109" spans="2:31" x14ac:dyDescent="0.55000000000000004">
      <c r="B109" s="267">
        <f t="shared" ref="B109" si="207">SUM(D109:AB109)-I109</f>
        <v>12</v>
      </c>
      <c r="C109" s="1">
        <v>44171</v>
      </c>
      <c r="D109">
        <v>7</v>
      </c>
      <c r="E109">
        <v>2</v>
      </c>
      <c r="H109">
        <v>1</v>
      </c>
      <c r="I109" s="267">
        <f t="shared" si="77"/>
        <v>2</v>
      </c>
      <c r="Z109">
        <v>1</v>
      </c>
      <c r="AA109">
        <v>1</v>
      </c>
      <c r="AC109" s="1">
        <f t="shared" ref="AC109" si="208">+C109</f>
        <v>44171</v>
      </c>
      <c r="AD109" s="268">
        <f t="shared" ref="AD109" si="209">+B109</f>
        <v>12</v>
      </c>
      <c r="AE109">
        <f t="shared" ref="AE109" si="210">+D109</f>
        <v>7</v>
      </c>
    </row>
    <row r="110" spans="2:31" x14ac:dyDescent="0.55000000000000004">
      <c r="B110" s="267">
        <f t="shared" ref="B110" si="211">SUM(D110:AB110)-I110</f>
        <v>10</v>
      </c>
      <c r="C110" s="1">
        <v>44172</v>
      </c>
      <c r="D110">
        <v>4</v>
      </c>
      <c r="E110">
        <v>3</v>
      </c>
      <c r="F110">
        <v>3</v>
      </c>
      <c r="I110" s="267">
        <f t="shared" si="77"/>
        <v>0</v>
      </c>
      <c r="AC110" s="1">
        <f t="shared" ref="AC110" si="212">+C110</f>
        <v>44172</v>
      </c>
      <c r="AD110" s="268">
        <f t="shared" ref="AD110" si="213">+B110</f>
        <v>10</v>
      </c>
      <c r="AE110">
        <f t="shared" ref="AE110" si="214">+D110</f>
        <v>4</v>
      </c>
    </row>
    <row r="111" spans="2:31" x14ac:dyDescent="0.55000000000000004">
      <c r="B111" s="267">
        <f t="shared" ref="B111" si="215">SUM(D111:AB111)-I111</f>
        <v>11</v>
      </c>
      <c r="C111" s="1">
        <v>44173</v>
      </c>
      <c r="D111">
        <v>6</v>
      </c>
      <c r="E111">
        <v>2</v>
      </c>
      <c r="F111">
        <v>1</v>
      </c>
      <c r="I111" s="267">
        <f t="shared" si="77"/>
        <v>2</v>
      </c>
      <c r="N111">
        <v>1</v>
      </c>
      <c r="T111">
        <v>1</v>
      </c>
      <c r="AC111" s="1">
        <f t="shared" ref="AC111" si="216">+C111</f>
        <v>44173</v>
      </c>
      <c r="AD111" s="268">
        <f t="shared" ref="AD111" si="217">+B111</f>
        <v>11</v>
      </c>
      <c r="AE111">
        <f t="shared" ref="AE111" si="218">+D111</f>
        <v>6</v>
      </c>
    </row>
    <row r="112" spans="2:31" x14ac:dyDescent="0.55000000000000004">
      <c r="B112" s="267">
        <f t="shared" ref="B112" si="219">SUM(D112:AB112)-I112</f>
        <v>11</v>
      </c>
      <c r="C112" s="1">
        <v>44174</v>
      </c>
      <c r="D112">
        <v>9</v>
      </c>
      <c r="E112">
        <v>1</v>
      </c>
      <c r="H112">
        <v>1</v>
      </c>
      <c r="I112" s="267">
        <f t="shared" si="77"/>
        <v>0</v>
      </c>
      <c r="AC112" s="1">
        <f t="shared" ref="AC112" si="220">+C112</f>
        <v>44174</v>
      </c>
      <c r="AD112" s="268">
        <f t="shared" ref="AD112" si="221">+B112</f>
        <v>11</v>
      </c>
      <c r="AE112">
        <f t="shared" ref="AE112" si="222">+D112</f>
        <v>9</v>
      </c>
    </row>
    <row r="113" spans="2:31" x14ac:dyDescent="0.55000000000000004">
      <c r="B113" s="267">
        <f t="shared" ref="B113" si="223">SUM(D113:AB113)-I113</f>
        <v>9</v>
      </c>
      <c r="C113" s="1">
        <v>44175</v>
      </c>
      <c r="D113">
        <v>5</v>
      </c>
      <c r="E113">
        <v>3</v>
      </c>
      <c r="I113" s="267">
        <f t="shared" si="77"/>
        <v>1</v>
      </c>
      <c r="Z113">
        <v>1</v>
      </c>
      <c r="AC113" s="1">
        <f t="shared" ref="AC113" si="224">+C113</f>
        <v>44175</v>
      </c>
      <c r="AD113" s="268">
        <f t="shared" ref="AD113" si="225">+B113</f>
        <v>9</v>
      </c>
      <c r="AE113">
        <f t="shared" ref="AE113" si="226">+D113</f>
        <v>5</v>
      </c>
    </row>
    <row r="114" spans="2:31" x14ac:dyDescent="0.55000000000000004">
      <c r="B114" s="267">
        <f t="shared" ref="B114" si="227">SUM(D114:AB114)-I114</f>
        <v>13</v>
      </c>
      <c r="C114" s="1">
        <v>44176</v>
      </c>
      <c r="D114">
        <v>5</v>
      </c>
      <c r="E114">
        <v>2</v>
      </c>
      <c r="H114">
        <v>1</v>
      </c>
      <c r="I114" s="267">
        <f t="shared" si="77"/>
        <v>5</v>
      </c>
      <c r="T114">
        <v>2</v>
      </c>
      <c r="Y114">
        <v>1</v>
      </c>
      <c r="Z114">
        <v>1</v>
      </c>
      <c r="AA114">
        <v>1</v>
      </c>
      <c r="AC114" s="1">
        <f t="shared" ref="AC114" si="228">+C114</f>
        <v>44176</v>
      </c>
      <c r="AD114" s="268">
        <f t="shared" ref="AD114" si="229">+B114</f>
        <v>13</v>
      </c>
      <c r="AE114">
        <f t="shared" ref="AE114" si="230">+D114</f>
        <v>5</v>
      </c>
    </row>
    <row r="115" spans="2:31" x14ac:dyDescent="0.55000000000000004">
      <c r="B115" s="267">
        <f t="shared" ref="B115" si="231">SUM(D115:AB115)-I115</f>
        <v>19</v>
      </c>
      <c r="C115" s="1">
        <v>44177</v>
      </c>
      <c r="D115">
        <v>10</v>
      </c>
      <c r="E115">
        <v>1</v>
      </c>
      <c r="F115">
        <v>2</v>
      </c>
      <c r="I115" s="267">
        <f t="shared" si="77"/>
        <v>6</v>
      </c>
      <c r="J115">
        <v>2</v>
      </c>
      <c r="Q115">
        <v>1</v>
      </c>
      <c r="T115">
        <v>1</v>
      </c>
      <c r="W115">
        <v>1</v>
      </c>
      <c r="Z115">
        <v>1</v>
      </c>
      <c r="AC115" s="1">
        <f t="shared" ref="AC115" si="232">+C115</f>
        <v>44177</v>
      </c>
      <c r="AD115" s="268">
        <f t="shared" ref="AD115" si="233">+B115</f>
        <v>19</v>
      </c>
      <c r="AE115">
        <f t="shared" ref="AE115" si="234">+D115</f>
        <v>10</v>
      </c>
    </row>
    <row r="116" spans="2:31" x14ac:dyDescent="0.55000000000000004">
      <c r="B116" s="267">
        <f t="shared" ref="B116" si="235">SUM(D116:AB116)-I116</f>
        <v>14</v>
      </c>
      <c r="C116" s="1">
        <v>44178</v>
      </c>
      <c r="D116">
        <v>7</v>
      </c>
      <c r="E116">
        <v>1</v>
      </c>
      <c r="F116">
        <v>3</v>
      </c>
      <c r="I116" s="267">
        <f t="shared" si="77"/>
        <v>3</v>
      </c>
      <c r="J116">
        <v>1</v>
      </c>
      <c r="V116">
        <v>1</v>
      </c>
      <c r="AA116">
        <v>1</v>
      </c>
      <c r="AC116" s="1">
        <f t="shared" ref="AC116" si="236">+C116</f>
        <v>44178</v>
      </c>
      <c r="AD116" s="268">
        <f t="shared" ref="AD116" si="237">+B116</f>
        <v>14</v>
      </c>
      <c r="AE116">
        <f t="shared" ref="AE116" si="238">+D116</f>
        <v>7</v>
      </c>
    </row>
    <row r="117" spans="2:31" x14ac:dyDescent="0.55000000000000004">
      <c r="B117" s="267">
        <f t="shared" ref="B117" si="239">SUM(D117:AB117)-I117</f>
        <v>14</v>
      </c>
      <c r="C117" s="1">
        <v>44179</v>
      </c>
      <c r="D117">
        <v>3</v>
      </c>
      <c r="E117">
        <v>1</v>
      </c>
      <c r="F117">
        <v>5</v>
      </c>
      <c r="I117" s="267">
        <f t="shared" si="77"/>
        <v>5</v>
      </c>
      <c r="J117">
        <v>1</v>
      </c>
      <c r="V117">
        <v>4</v>
      </c>
      <c r="AC117" s="1">
        <f t="shared" ref="AC117" si="240">+C117</f>
        <v>44179</v>
      </c>
      <c r="AD117" s="268">
        <f t="shared" ref="AD117" si="241">+B117</f>
        <v>14</v>
      </c>
      <c r="AE117">
        <f t="shared" ref="AE117" si="242">+D117</f>
        <v>3</v>
      </c>
    </row>
    <row r="118" spans="2:31" x14ac:dyDescent="0.55000000000000004">
      <c r="B118" s="267">
        <f t="shared" ref="B118" si="243">SUM(D118:AB118)-I118</f>
        <v>12</v>
      </c>
      <c r="C118" s="1">
        <v>44180</v>
      </c>
      <c r="D118">
        <v>3</v>
      </c>
      <c r="E118">
        <v>3</v>
      </c>
      <c r="H118">
        <v>1</v>
      </c>
      <c r="I118" s="267">
        <f t="shared" si="77"/>
        <v>5</v>
      </c>
      <c r="J118">
        <v>1</v>
      </c>
      <c r="W118">
        <v>1</v>
      </c>
      <c r="Y118">
        <v>1</v>
      </c>
      <c r="Z118">
        <v>2</v>
      </c>
      <c r="AC118" s="1">
        <f t="shared" ref="AC118" si="244">+C118</f>
        <v>44180</v>
      </c>
      <c r="AD118" s="268">
        <f t="shared" ref="AD118" si="245">+B118</f>
        <v>12</v>
      </c>
      <c r="AE118">
        <f t="shared" ref="AE118" si="246">+D118</f>
        <v>3</v>
      </c>
    </row>
    <row r="119" spans="2:31" x14ac:dyDescent="0.55000000000000004">
      <c r="B119" s="267">
        <f t="shared" ref="B119" si="247">SUM(D119:AB119)-I119</f>
        <v>7</v>
      </c>
      <c r="C119" s="1">
        <v>44181</v>
      </c>
      <c r="D119">
        <v>6</v>
      </c>
      <c r="E119">
        <v>1</v>
      </c>
      <c r="I119" s="267">
        <f t="shared" si="77"/>
        <v>0</v>
      </c>
      <c r="AC119" s="1">
        <f t="shared" ref="AC119" si="248">+C119</f>
        <v>44181</v>
      </c>
      <c r="AD119" s="268">
        <f t="shared" ref="AD119" si="249">+B119</f>
        <v>7</v>
      </c>
      <c r="AE119">
        <f t="shared" ref="AE119" si="250">+D119</f>
        <v>6</v>
      </c>
    </row>
    <row r="120" spans="2:31" x14ac:dyDescent="0.55000000000000004">
      <c r="B120" s="267">
        <f t="shared" ref="B120" si="251">SUM(D120:AB120)-I120</f>
        <v>11</v>
      </c>
      <c r="C120" s="1">
        <v>44182</v>
      </c>
      <c r="D120">
        <v>4</v>
      </c>
      <c r="E120">
        <v>4</v>
      </c>
      <c r="I120" s="267">
        <f t="shared" si="77"/>
        <v>3</v>
      </c>
      <c r="P120">
        <v>1</v>
      </c>
      <c r="X120">
        <v>1</v>
      </c>
      <c r="Z120">
        <v>1</v>
      </c>
      <c r="AC120" s="1">
        <f t="shared" ref="AC120" si="252">+C120</f>
        <v>44182</v>
      </c>
      <c r="AD120" s="268">
        <f t="shared" ref="AD120" si="253">+B120</f>
        <v>11</v>
      </c>
      <c r="AE120">
        <f t="shared" ref="AE120" si="254">+D120</f>
        <v>4</v>
      </c>
    </row>
    <row r="121" spans="2:31" x14ac:dyDescent="0.55000000000000004">
      <c r="B121" s="267">
        <f t="shared" ref="B121" si="255">SUM(D121:AB121)-I121</f>
        <v>14</v>
      </c>
      <c r="C121" s="1">
        <v>44183</v>
      </c>
      <c r="D121">
        <v>8</v>
      </c>
      <c r="E121">
        <v>1</v>
      </c>
      <c r="H121">
        <v>1</v>
      </c>
      <c r="I121" s="267">
        <f t="shared" si="77"/>
        <v>4</v>
      </c>
      <c r="W121">
        <v>2</v>
      </c>
      <c r="Y121">
        <v>1</v>
      </c>
      <c r="AA121">
        <v>1</v>
      </c>
      <c r="AC121" s="1">
        <f t="shared" ref="AC121" si="256">+C121</f>
        <v>44183</v>
      </c>
      <c r="AD121" s="268">
        <f t="shared" ref="AD121" si="257">+B121</f>
        <v>14</v>
      </c>
      <c r="AE121">
        <f t="shared" ref="AE121" si="258">+D121</f>
        <v>8</v>
      </c>
    </row>
    <row r="122" spans="2:31" x14ac:dyDescent="0.55000000000000004">
      <c r="B122" s="267">
        <f t="shared" ref="B122" si="259">SUM(D122:AB122)-I122</f>
        <v>22</v>
      </c>
      <c r="C122" s="1">
        <v>44184</v>
      </c>
      <c r="D122">
        <v>11</v>
      </c>
      <c r="E122">
        <v>1</v>
      </c>
      <c r="F122">
        <v>1</v>
      </c>
      <c r="G122">
        <v>2</v>
      </c>
      <c r="H122">
        <v>1</v>
      </c>
      <c r="I122" s="267">
        <f t="shared" si="77"/>
        <v>6</v>
      </c>
      <c r="J122">
        <v>2</v>
      </c>
      <c r="P122">
        <v>1</v>
      </c>
      <c r="V122">
        <v>2</v>
      </c>
      <c r="AA122">
        <v>1</v>
      </c>
      <c r="AC122" s="1">
        <f t="shared" ref="AC122" si="260">+C122</f>
        <v>44184</v>
      </c>
      <c r="AD122" s="268">
        <f t="shared" ref="AD122" si="261">+B122</f>
        <v>22</v>
      </c>
      <c r="AE122">
        <f t="shared" ref="AE122" si="262">+D122</f>
        <v>11</v>
      </c>
    </row>
    <row r="123" spans="2:31" x14ac:dyDescent="0.55000000000000004">
      <c r="B123" s="267">
        <f t="shared" ref="B123" si="263">SUM(D123:AB123)-I123</f>
        <v>21</v>
      </c>
      <c r="C123" s="1">
        <v>44185</v>
      </c>
      <c r="D123">
        <v>8</v>
      </c>
      <c r="E123">
        <v>3</v>
      </c>
      <c r="F123">
        <v>1</v>
      </c>
      <c r="H123">
        <v>2</v>
      </c>
      <c r="I123" s="267">
        <f t="shared" si="77"/>
        <v>7</v>
      </c>
      <c r="V123">
        <v>6</v>
      </c>
      <c r="X123">
        <v>1</v>
      </c>
      <c r="AC123" s="1">
        <f t="shared" ref="AC123" si="264">+C123</f>
        <v>44185</v>
      </c>
      <c r="AD123" s="268">
        <f t="shared" ref="AD123" si="265">+B123</f>
        <v>21</v>
      </c>
      <c r="AE123">
        <f t="shared" ref="AE123" si="266">+D123</f>
        <v>8</v>
      </c>
    </row>
    <row r="124" spans="2:31" x14ac:dyDescent="0.55000000000000004">
      <c r="B124" s="267">
        <f t="shared" ref="B124" si="267">SUM(D124:AB124)-I124</f>
        <v>13</v>
      </c>
      <c r="C124" s="1">
        <v>44186</v>
      </c>
      <c r="D124">
        <v>6</v>
      </c>
      <c r="E124">
        <v>3</v>
      </c>
      <c r="F124">
        <v>2</v>
      </c>
      <c r="I124" s="267">
        <f t="shared" si="77"/>
        <v>2</v>
      </c>
      <c r="V124">
        <v>2</v>
      </c>
      <c r="AC124" s="1">
        <f t="shared" ref="AC124" si="268">+C124</f>
        <v>44186</v>
      </c>
      <c r="AD124" s="268">
        <f t="shared" ref="AD124" si="269">+B124</f>
        <v>13</v>
      </c>
      <c r="AE124">
        <f t="shared" ref="AE124" si="270">+D124</f>
        <v>6</v>
      </c>
    </row>
    <row r="125" spans="2:31" x14ac:dyDescent="0.55000000000000004">
      <c r="B125" s="267">
        <f t="shared" ref="B125" si="271">SUM(D125:AB125)-I125</f>
        <v>14</v>
      </c>
      <c r="C125" s="1">
        <v>44187</v>
      </c>
      <c r="D125">
        <v>12</v>
      </c>
      <c r="E125">
        <v>1</v>
      </c>
      <c r="I125" s="267">
        <f t="shared" si="77"/>
        <v>1</v>
      </c>
      <c r="AA125">
        <v>1</v>
      </c>
      <c r="AC125" s="1">
        <f t="shared" ref="AC125" si="272">+C125</f>
        <v>44187</v>
      </c>
      <c r="AD125" s="268">
        <f t="shared" ref="AD125" si="273">+B125</f>
        <v>14</v>
      </c>
      <c r="AE125">
        <f t="shared" ref="AE125" si="274">+D125</f>
        <v>12</v>
      </c>
    </row>
    <row r="126" spans="2:31" x14ac:dyDescent="0.55000000000000004">
      <c r="B126" s="267">
        <f t="shared" ref="B126" si="275">SUM(D126:AB126)-I126</f>
        <v>11</v>
      </c>
      <c r="C126" s="1">
        <v>44188</v>
      </c>
      <c r="D126">
        <v>6</v>
      </c>
      <c r="F126">
        <v>2</v>
      </c>
      <c r="H126">
        <v>1</v>
      </c>
      <c r="I126" s="267">
        <f t="shared" si="77"/>
        <v>2</v>
      </c>
      <c r="P126">
        <v>1</v>
      </c>
      <c r="U126">
        <v>1</v>
      </c>
      <c r="AC126" s="1">
        <f t="shared" ref="AC126" si="276">+C126</f>
        <v>44188</v>
      </c>
      <c r="AD126" s="268">
        <f t="shared" ref="AD126" si="277">+B126</f>
        <v>11</v>
      </c>
      <c r="AE126">
        <f t="shared" ref="AE126" si="278">+D126</f>
        <v>6</v>
      </c>
    </row>
    <row r="127" spans="2:31" x14ac:dyDescent="0.55000000000000004">
      <c r="B127" s="267">
        <f t="shared" ref="B127" si="279">SUM(D127:AB127)-I127</f>
        <v>7</v>
      </c>
      <c r="C127" s="1">
        <v>44189</v>
      </c>
      <c r="D127">
        <v>4</v>
      </c>
      <c r="E127">
        <v>1</v>
      </c>
      <c r="F127">
        <v>1</v>
      </c>
      <c r="I127" s="267">
        <f t="shared" si="77"/>
        <v>1</v>
      </c>
      <c r="U127">
        <v>1</v>
      </c>
      <c r="AC127" s="1">
        <f t="shared" ref="AC127" si="280">+C127</f>
        <v>44189</v>
      </c>
      <c r="AD127" s="268">
        <f t="shared" ref="AD127" si="281">+B127</f>
        <v>7</v>
      </c>
      <c r="AE127">
        <f t="shared" ref="AE127" si="282">+D127</f>
        <v>4</v>
      </c>
    </row>
    <row r="128" spans="2:31" x14ac:dyDescent="0.55000000000000004">
      <c r="B128" s="267">
        <f t="shared" ref="B128" si="283">SUM(D128:AB128)-I128</f>
        <v>12</v>
      </c>
      <c r="C128" s="1">
        <v>44190</v>
      </c>
      <c r="D128">
        <v>5</v>
      </c>
      <c r="E128">
        <v>1</v>
      </c>
      <c r="F128">
        <v>1</v>
      </c>
      <c r="G128">
        <v>1</v>
      </c>
      <c r="H128">
        <v>1</v>
      </c>
      <c r="I128" s="267">
        <f t="shared" si="77"/>
        <v>3</v>
      </c>
      <c r="S128">
        <v>1</v>
      </c>
      <c r="Z128">
        <v>2</v>
      </c>
      <c r="AC128" s="1">
        <f t="shared" ref="AC128" si="284">+C128</f>
        <v>44190</v>
      </c>
      <c r="AD128" s="268">
        <f t="shared" ref="AD128" si="285">+B128</f>
        <v>12</v>
      </c>
      <c r="AE128">
        <f t="shared" ref="AE128" si="286">+D128</f>
        <v>5</v>
      </c>
    </row>
    <row r="129" spans="2:31" x14ac:dyDescent="0.55000000000000004">
      <c r="B129" s="267">
        <f t="shared" ref="B129" si="287">SUM(D129:AB129)-I129</f>
        <v>10</v>
      </c>
      <c r="C129" s="1">
        <v>44191</v>
      </c>
      <c r="D129">
        <v>4</v>
      </c>
      <c r="I129" s="267">
        <f t="shared" si="77"/>
        <v>6</v>
      </c>
      <c r="J129">
        <v>3</v>
      </c>
      <c r="K129">
        <v>1</v>
      </c>
      <c r="AA129">
        <v>2</v>
      </c>
      <c r="AC129" s="1">
        <f t="shared" ref="AC129" si="288">+C129</f>
        <v>44191</v>
      </c>
      <c r="AD129" s="268">
        <f t="shared" ref="AD129" si="289">+B129</f>
        <v>10</v>
      </c>
      <c r="AE129">
        <f t="shared" ref="AE129" si="290">+D129</f>
        <v>4</v>
      </c>
    </row>
    <row r="130" spans="2:31" x14ac:dyDescent="0.55000000000000004">
      <c r="B130" s="241"/>
      <c r="C130" s="1"/>
      <c r="AC130" s="280">
        <v>1</v>
      </c>
    </row>
    <row r="131" spans="2:31" s="266" customFormat="1" ht="5" customHeight="1" x14ac:dyDescent="0.55000000000000004">
      <c r="B131" s="265"/>
      <c r="C131" s="264"/>
      <c r="AB131" s="5"/>
    </row>
    <row r="132" spans="2:31" ht="5.5" customHeight="1" x14ac:dyDescent="0.55000000000000004">
      <c r="B132" s="258"/>
      <c r="C132" s="1"/>
    </row>
    <row r="133" spans="2:31" x14ac:dyDescent="0.55000000000000004">
      <c r="B133">
        <f>SUM(B2:B132)</f>
        <v>1835</v>
      </c>
      <c r="C133" s="1" t="s">
        <v>348</v>
      </c>
      <c r="D133" s="27">
        <f>SUM(D2:D132)</f>
        <v>623</v>
      </c>
      <c r="E133" s="27">
        <f>SUM(E2:E132)</f>
        <v>312</v>
      </c>
      <c r="F133" s="27">
        <f>SUM(F2:F132)</f>
        <v>204</v>
      </c>
      <c r="G133" s="27">
        <f>SUM(G2:G132)</f>
        <v>147</v>
      </c>
      <c r="H133" s="27">
        <f>SUM(H2:H132)</f>
        <v>139</v>
      </c>
      <c r="J133">
        <f t="shared" ref="J133:AA133" si="291">SUM(J2:J132)</f>
        <v>27</v>
      </c>
      <c r="K133">
        <f t="shared" si="291"/>
        <v>1</v>
      </c>
      <c r="L133">
        <f t="shared" si="291"/>
        <v>6</v>
      </c>
      <c r="M133">
        <f t="shared" si="291"/>
        <v>13</v>
      </c>
      <c r="N133">
        <f t="shared" si="291"/>
        <v>9</v>
      </c>
      <c r="O133">
        <f t="shared" si="291"/>
        <v>23</v>
      </c>
      <c r="P133">
        <f t="shared" si="291"/>
        <v>22</v>
      </c>
      <c r="Q133">
        <f t="shared" si="291"/>
        <v>2</v>
      </c>
      <c r="R133">
        <f t="shared" si="291"/>
        <v>10</v>
      </c>
      <c r="S133">
        <f t="shared" si="291"/>
        <v>2</v>
      </c>
      <c r="T133">
        <f t="shared" si="291"/>
        <v>19</v>
      </c>
      <c r="U133">
        <f t="shared" si="291"/>
        <v>30</v>
      </c>
      <c r="V133">
        <f t="shared" si="291"/>
        <v>61</v>
      </c>
      <c r="W133">
        <f t="shared" si="291"/>
        <v>20</v>
      </c>
      <c r="X133">
        <f t="shared" si="291"/>
        <v>22</v>
      </c>
      <c r="Y133">
        <f t="shared" si="291"/>
        <v>78</v>
      </c>
      <c r="Z133">
        <f t="shared" si="291"/>
        <v>40</v>
      </c>
      <c r="AA133">
        <f t="shared" si="291"/>
        <v>25</v>
      </c>
    </row>
    <row r="134" spans="2:31" x14ac:dyDescent="0.55000000000000004">
      <c r="C134" s="1"/>
    </row>
    <row r="135" spans="2:31" ht="5" customHeight="1" x14ac:dyDescent="0.55000000000000004">
      <c r="C135" s="1"/>
    </row>
    <row r="138" spans="2:31" x14ac:dyDescent="0.55000000000000004">
      <c r="B138" s="241"/>
      <c r="J138">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52" zoomScale="70" zoomScaleNormal="70" workbookViewId="0">
      <selection activeCell="S85" sqref="S85"/>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73"/>
  <sheetViews>
    <sheetView topLeftCell="A2" workbookViewId="0">
      <pane xSplit="2" ySplit="2" topLeftCell="G166" activePane="bottomRight" state="frozen"/>
      <selection activeCell="O24" sqref="O24"/>
      <selection pane="topRight" activeCell="O24" sqref="O24"/>
      <selection pane="bottomLeft" activeCell="O24" sqref="O24"/>
      <selection pane="bottomRight" activeCell="J174" sqref="J174"/>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ht="22.5" x14ac:dyDescent="0.55000000000000004">
      <c r="A160">
        <v>154</v>
      </c>
      <c r="B160" s="250"/>
      <c r="C160" s="45"/>
      <c r="D160" t="s">
        <v>447</v>
      </c>
      <c r="E160">
        <v>24</v>
      </c>
      <c r="F160">
        <v>122</v>
      </c>
      <c r="G160" s="1">
        <v>44180</v>
      </c>
      <c r="H160" s="130">
        <v>0</v>
      </c>
      <c r="I160" s="249">
        <f t="shared" ref="I160" si="1105">+I159+H160</f>
        <v>981</v>
      </c>
      <c r="J160" s="130"/>
      <c r="K160" s="254">
        <f t="shared" ref="K160" si="1106">+K159+J160</f>
        <v>977</v>
      </c>
      <c r="L160" s="278">
        <f t="shared" ref="L160" si="1107">+L159+J160</f>
        <v>78</v>
      </c>
      <c r="M160" s="5"/>
      <c r="N160" s="254">
        <f t="shared" ref="N160" si="1108">+N159+M160</f>
        <v>3</v>
      </c>
      <c r="O160" s="130">
        <v>0</v>
      </c>
      <c r="P160" s="130"/>
      <c r="Q160" s="6"/>
      <c r="R160" s="279">
        <f t="shared" ref="R160" si="1109">+R159+Q160</f>
        <v>352</v>
      </c>
      <c r="S160" s="240">
        <f t="shared" ref="S160" si="1110">+S159+Q160</f>
        <v>591</v>
      </c>
      <c r="T160" s="255">
        <f t="shared" ref="T160" si="1111">+T159+O160-P160-Q160</f>
        <v>0</v>
      </c>
      <c r="U160" s="281">
        <f t="shared" ref="U160" si="1112">+G160</f>
        <v>44180</v>
      </c>
      <c r="V160" s="5">
        <f t="shared" ref="V160" si="1113">+H160</f>
        <v>0</v>
      </c>
      <c r="W160" s="27">
        <f t="shared" ref="W160" si="1114">+I160</f>
        <v>981</v>
      </c>
      <c r="X160" s="255">
        <f t="shared" ref="X160" si="1115">+X159+V160-J160</f>
        <v>0</v>
      </c>
      <c r="Y160" s="5">
        <f t="shared" ref="Y160" si="1116">+O160</f>
        <v>0</v>
      </c>
      <c r="Z160" s="252">
        <f t="shared" ref="Z160" si="1117">+Z159+Y160-P160-Q160</f>
        <v>0</v>
      </c>
    </row>
    <row r="161" spans="1:26" ht="22.5" x14ac:dyDescent="0.55000000000000004">
      <c r="A161">
        <v>155</v>
      </c>
      <c r="B161" s="250"/>
      <c r="C161" s="45"/>
      <c r="D161" t="s">
        <v>448</v>
      </c>
      <c r="E161">
        <v>24</v>
      </c>
      <c r="F161">
        <v>123</v>
      </c>
      <c r="G161" s="1">
        <v>44181</v>
      </c>
      <c r="H161" s="130">
        <v>0</v>
      </c>
      <c r="I161" s="249">
        <f t="shared" ref="I161" si="1118">+I160+H161</f>
        <v>981</v>
      </c>
      <c r="J161" s="130"/>
      <c r="K161" s="254">
        <f t="shared" ref="K161" si="1119">+K160+J161</f>
        <v>977</v>
      </c>
      <c r="L161" s="278">
        <f t="shared" ref="L161" si="1120">+L160+J161</f>
        <v>78</v>
      </c>
      <c r="M161" s="5"/>
      <c r="N161" s="254">
        <f t="shared" ref="N161" si="1121">+N160+M161</f>
        <v>3</v>
      </c>
      <c r="O161" s="130">
        <v>0</v>
      </c>
      <c r="P161" s="130"/>
      <c r="Q161" s="6"/>
      <c r="R161" s="279">
        <f t="shared" ref="R161" si="1122">+R160+Q161</f>
        <v>352</v>
      </c>
      <c r="S161" s="240">
        <f t="shared" ref="S161" si="1123">+S160+Q161</f>
        <v>591</v>
      </c>
      <c r="T161" s="255">
        <f t="shared" ref="T161" si="1124">+T160+O161-P161-Q161</f>
        <v>0</v>
      </c>
      <c r="U161" s="281">
        <f t="shared" ref="U161" si="1125">+G161</f>
        <v>44181</v>
      </c>
      <c r="V161" s="5">
        <f t="shared" ref="V161" si="1126">+H161</f>
        <v>0</v>
      </c>
      <c r="W161" s="27">
        <f t="shared" ref="W161" si="1127">+I161</f>
        <v>981</v>
      </c>
      <c r="X161" s="255">
        <f t="shared" ref="X161" si="1128">+X160+V161-J161</f>
        <v>0</v>
      </c>
      <c r="Y161" s="5">
        <f t="shared" ref="Y161" si="1129">+O161</f>
        <v>0</v>
      </c>
      <c r="Z161" s="252">
        <f t="shared" ref="Z161" si="1130">+Z160+Y161-P161-Q161</f>
        <v>0</v>
      </c>
    </row>
    <row r="162" spans="1:26" ht="22.5" x14ac:dyDescent="0.55000000000000004">
      <c r="A162">
        <v>156</v>
      </c>
      <c r="B162" s="250"/>
      <c r="C162" s="45"/>
      <c r="D162" t="s">
        <v>449</v>
      </c>
      <c r="E162">
        <v>24</v>
      </c>
      <c r="F162">
        <v>124</v>
      </c>
      <c r="G162" s="1">
        <v>44182</v>
      </c>
      <c r="H162" s="130">
        <v>0</v>
      </c>
      <c r="I162" s="249">
        <f t="shared" ref="I162" si="1131">+I161+H162</f>
        <v>981</v>
      </c>
      <c r="J162" s="130"/>
      <c r="K162" s="254">
        <f t="shared" ref="K162" si="1132">+K161+J162</f>
        <v>977</v>
      </c>
      <c r="L162" s="278">
        <f t="shared" ref="L162" si="1133">+L161+J162</f>
        <v>78</v>
      </c>
      <c r="M162" s="5"/>
      <c r="N162" s="254">
        <f t="shared" ref="N162" si="1134">+N161+M162</f>
        <v>3</v>
      </c>
      <c r="O162" s="130">
        <v>0</v>
      </c>
      <c r="P162" s="130"/>
      <c r="Q162" s="6"/>
      <c r="R162" s="279">
        <f t="shared" ref="R162" si="1135">+R161+Q162</f>
        <v>352</v>
      </c>
      <c r="S162" s="240">
        <f t="shared" ref="S162" si="1136">+S161+Q162</f>
        <v>591</v>
      </c>
      <c r="T162" s="255">
        <f t="shared" ref="T162" si="1137">+T161+O162-P162-Q162</f>
        <v>0</v>
      </c>
      <c r="U162" s="281">
        <f t="shared" ref="U162" si="1138">+G162</f>
        <v>44182</v>
      </c>
      <c r="V162" s="5">
        <f t="shared" ref="V162" si="1139">+H162</f>
        <v>0</v>
      </c>
      <c r="W162" s="27">
        <f t="shared" ref="W162" si="1140">+I162</f>
        <v>981</v>
      </c>
      <c r="X162" s="255">
        <f t="shared" ref="X162" si="1141">+X161+V162-J162</f>
        <v>0</v>
      </c>
      <c r="Y162" s="5">
        <f t="shared" ref="Y162" si="1142">+O162</f>
        <v>0</v>
      </c>
      <c r="Z162" s="252">
        <f t="shared" ref="Z162" si="1143">+Z161+Y162-P162-Q162</f>
        <v>0</v>
      </c>
    </row>
    <row r="163" spans="1:26" ht="22.5" x14ac:dyDescent="0.55000000000000004">
      <c r="A163">
        <v>157</v>
      </c>
      <c r="B163" s="250"/>
      <c r="C163" s="45"/>
      <c r="D163" t="s">
        <v>450</v>
      </c>
      <c r="E163">
        <v>24</v>
      </c>
      <c r="F163">
        <v>125</v>
      </c>
      <c r="G163" s="1">
        <v>44183</v>
      </c>
      <c r="H163" s="130">
        <v>0</v>
      </c>
      <c r="I163" s="249">
        <f t="shared" ref="I163" si="1144">+I162+H163</f>
        <v>981</v>
      </c>
      <c r="J163" s="130"/>
      <c r="K163" s="254">
        <f t="shared" ref="K163" si="1145">+K162+J163</f>
        <v>977</v>
      </c>
      <c r="L163" s="278">
        <f t="shared" ref="L163" si="1146">+L162+J163</f>
        <v>78</v>
      </c>
      <c r="M163" s="5"/>
      <c r="N163" s="254">
        <f t="shared" ref="N163" si="1147">+N162+M163</f>
        <v>3</v>
      </c>
      <c r="O163" s="130">
        <v>0</v>
      </c>
      <c r="P163" s="130"/>
      <c r="Q163" s="6"/>
      <c r="R163" s="279">
        <f t="shared" ref="R163" si="1148">+R162+Q163</f>
        <v>352</v>
      </c>
      <c r="S163" s="240">
        <f t="shared" ref="S163" si="1149">+S162+Q163</f>
        <v>591</v>
      </c>
      <c r="T163" s="255">
        <f t="shared" ref="T163" si="1150">+T162+O163-P163-Q163</f>
        <v>0</v>
      </c>
      <c r="U163" s="281">
        <f t="shared" ref="U163" si="1151">+G163</f>
        <v>44183</v>
      </c>
      <c r="V163" s="5">
        <f t="shared" ref="V163" si="1152">+H163</f>
        <v>0</v>
      </c>
      <c r="W163" s="27">
        <f t="shared" ref="W163" si="1153">+I163</f>
        <v>981</v>
      </c>
      <c r="X163" s="255">
        <f t="shared" ref="X163" si="1154">+X162+V163-J163</f>
        <v>0</v>
      </c>
      <c r="Y163" s="5">
        <f t="shared" ref="Y163" si="1155">+O163</f>
        <v>0</v>
      </c>
      <c r="Z163" s="252">
        <f t="shared" ref="Z163" si="1156">+Z162+Y163-P163-Q163</f>
        <v>0</v>
      </c>
    </row>
    <row r="164" spans="1:26" ht="22.5" x14ac:dyDescent="0.55000000000000004">
      <c r="A164">
        <v>158</v>
      </c>
      <c r="B164" s="250"/>
      <c r="C164" s="45"/>
      <c r="D164" t="s">
        <v>451</v>
      </c>
      <c r="E164">
        <v>24</v>
      </c>
      <c r="F164">
        <v>126</v>
      </c>
      <c r="G164" s="1">
        <v>44184</v>
      </c>
      <c r="H164" s="130">
        <v>0</v>
      </c>
      <c r="I164" s="249">
        <f t="shared" ref="I164" si="1157">+I163+H164</f>
        <v>981</v>
      </c>
      <c r="J164" s="130"/>
      <c r="K164" s="254">
        <f t="shared" ref="K164" si="1158">+K163+J164</f>
        <v>977</v>
      </c>
      <c r="L164" s="278">
        <f t="shared" ref="L164" si="1159">+L163+J164</f>
        <v>78</v>
      </c>
      <c r="M164" s="5"/>
      <c r="N164" s="254">
        <f t="shared" ref="N164" si="1160">+N163+M164</f>
        <v>3</v>
      </c>
      <c r="O164" s="130">
        <v>0</v>
      </c>
      <c r="P164" s="130"/>
      <c r="Q164" s="6"/>
      <c r="R164" s="279">
        <f t="shared" ref="R164" si="1161">+R163+Q164</f>
        <v>352</v>
      </c>
      <c r="S164" s="240">
        <f t="shared" ref="S164" si="1162">+S163+Q164</f>
        <v>591</v>
      </c>
      <c r="T164" s="255">
        <f t="shared" ref="T164" si="1163">+T163+O164-P164-Q164</f>
        <v>0</v>
      </c>
      <c r="U164" s="281">
        <f t="shared" ref="U164" si="1164">+G164</f>
        <v>44184</v>
      </c>
      <c r="V164" s="5">
        <f t="shared" ref="V164" si="1165">+H164</f>
        <v>0</v>
      </c>
      <c r="W164" s="27">
        <f t="shared" ref="W164" si="1166">+I164</f>
        <v>981</v>
      </c>
      <c r="X164" s="255">
        <f t="shared" ref="X164" si="1167">+X163+V164-J164</f>
        <v>0</v>
      </c>
      <c r="Y164" s="5">
        <f t="shared" ref="Y164" si="1168">+O164</f>
        <v>0</v>
      </c>
      <c r="Z164" s="252">
        <f t="shared" ref="Z164" si="1169">+Z163+Y164-P164-Q164</f>
        <v>0</v>
      </c>
    </row>
    <row r="165" spans="1:26" ht="22.5" x14ac:dyDescent="0.55000000000000004">
      <c r="A165">
        <v>159</v>
      </c>
      <c r="B165" s="250"/>
      <c r="C165" s="45"/>
      <c r="D165" t="s">
        <v>452</v>
      </c>
      <c r="E165">
        <v>24</v>
      </c>
      <c r="F165">
        <v>127</v>
      </c>
      <c r="G165" s="1">
        <v>44185</v>
      </c>
      <c r="H165" s="130">
        <v>0</v>
      </c>
      <c r="I165" s="249">
        <f t="shared" ref="I165" si="1170">+I164+H165</f>
        <v>981</v>
      </c>
      <c r="J165" s="130"/>
      <c r="K165" s="254">
        <f t="shared" ref="K165" si="1171">+K164+J165</f>
        <v>977</v>
      </c>
      <c r="L165" s="278">
        <f t="shared" ref="L165" si="1172">+L164+J165</f>
        <v>78</v>
      </c>
      <c r="M165" s="5"/>
      <c r="N165" s="254">
        <f t="shared" ref="N165" si="1173">+N164+M165</f>
        <v>3</v>
      </c>
      <c r="O165" s="130">
        <v>0</v>
      </c>
      <c r="P165" s="130"/>
      <c r="Q165" s="6"/>
      <c r="R165" s="279">
        <f t="shared" ref="R165" si="1174">+R164+Q165</f>
        <v>352</v>
      </c>
      <c r="S165" s="240">
        <f t="shared" ref="S165" si="1175">+S164+Q165</f>
        <v>591</v>
      </c>
      <c r="T165" s="255">
        <f t="shared" ref="T165" si="1176">+T164+O165-P165-Q165</f>
        <v>0</v>
      </c>
      <c r="U165" s="281">
        <f t="shared" ref="U165" si="1177">+G165</f>
        <v>44185</v>
      </c>
      <c r="V165" s="5">
        <f t="shared" ref="V165" si="1178">+H165</f>
        <v>0</v>
      </c>
      <c r="W165" s="27">
        <f t="shared" ref="W165" si="1179">+I165</f>
        <v>981</v>
      </c>
      <c r="X165" s="255">
        <f t="shared" ref="X165" si="1180">+X164+V165-J165</f>
        <v>0</v>
      </c>
      <c r="Y165" s="5">
        <f t="shared" ref="Y165" si="1181">+O165</f>
        <v>0</v>
      </c>
      <c r="Z165" s="252">
        <f t="shared" ref="Z165" si="1182">+Z164+Y165-P165-Q165</f>
        <v>0</v>
      </c>
    </row>
    <row r="166" spans="1:26" ht="22.5" x14ac:dyDescent="0.55000000000000004">
      <c r="A166">
        <v>160</v>
      </c>
      <c r="B166" s="250"/>
      <c r="C166" s="45"/>
      <c r="D166" t="s">
        <v>453</v>
      </c>
      <c r="E166">
        <v>24</v>
      </c>
      <c r="F166">
        <v>128</v>
      </c>
      <c r="G166" s="1">
        <v>44186</v>
      </c>
      <c r="H166" s="130">
        <v>0</v>
      </c>
      <c r="I166" s="249">
        <f t="shared" ref="I166" si="1183">+I165+H166</f>
        <v>981</v>
      </c>
      <c r="J166" s="130"/>
      <c r="K166" s="254">
        <f t="shared" ref="K166" si="1184">+K165+J166</f>
        <v>977</v>
      </c>
      <c r="L166" s="278">
        <f t="shared" ref="L166" si="1185">+L165+J166</f>
        <v>78</v>
      </c>
      <c r="M166" s="5"/>
      <c r="N166" s="254">
        <f t="shared" ref="N166" si="1186">+N165+M166</f>
        <v>3</v>
      </c>
      <c r="O166" s="130">
        <v>0</v>
      </c>
      <c r="P166" s="130"/>
      <c r="Q166" s="6"/>
      <c r="R166" s="279">
        <f t="shared" ref="R166" si="1187">+R165+Q166</f>
        <v>352</v>
      </c>
      <c r="S166" s="240">
        <f t="shared" ref="S166" si="1188">+S165+Q166</f>
        <v>591</v>
      </c>
      <c r="T166" s="255">
        <f t="shared" ref="T166" si="1189">+T165+O166-P166-Q166</f>
        <v>0</v>
      </c>
      <c r="U166" s="281">
        <f t="shared" ref="U166" si="1190">+G166</f>
        <v>44186</v>
      </c>
      <c r="V166" s="5">
        <f t="shared" ref="V166" si="1191">+H166</f>
        <v>0</v>
      </c>
      <c r="W166" s="27">
        <f t="shared" ref="W166" si="1192">+I166</f>
        <v>981</v>
      </c>
      <c r="X166" s="255">
        <f t="shared" ref="X166" si="1193">+X165+V166-J166</f>
        <v>0</v>
      </c>
      <c r="Y166" s="5">
        <f t="shared" ref="Y166" si="1194">+O166</f>
        <v>0</v>
      </c>
      <c r="Z166" s="252">
        <f t="shared" ref="Z166" si="1195">+Z165+Y166-P166-Q166</f>
        <v>0</v>
      </c>
    </row>
    <row r="167" spans="1:26" ht="22.5" x14ac:dyDescent="0.55000000000000004">
      <c r="A167">
        <v>161</v>
      </c>
      <c r="B167" s="250"/>
      <c r="C167" s="45"/>
      <c r="D167" t="s">
        <v>454</v>
      </c>
      <c r="E167">
        <v>24</v>
      </c>
      <c r="F167">
        <v>129</v>
      </c>
      <c r="G167" s="1">
        <v>44187</v>
      </c>
      <c r="H167" s="130">
        <v>0</v>
      </c>
      <c r="I167" s="249">
        <f t="shared" ref="I167" si="1196">+I166+H167</f>
        <v>981</v>
      </c>
      <c r="J167" s="130"/>
      <c r="K167" s="254">
        <f t="shared" ref="K167" si="1197">+K166+J167</f>
        <v>977</v>
      </c>
      <c r="L167" s="278">
        <f t="shared" ref="L167" si="1198">+L166+J167</f>
        <v>78</v>
      </c>
      <c r="M167" s="5"/>
      <c r="N167" s="254">
        <f t="shared" ref="N167" si="1199">+N166+M167</f>
        <v>3</v>
      </c>
      <c r="O167" s="130">
        <v>0</v>
      </c>
      <c r="P167" s="130"/>
      <c r="Q167" s="6"/>
      <c r="R167" s="279">
        <f t="shared" ref="R167" si="1200">+R166+Q167</f>
        <v>352</v>
      </c>
      <c r="S167" s="240">
        <f t="shared" ref="S167" si="1201">+S166+Q167</f>
        <v>591</v>
      </c>
      <c r="T167" s="255">
        <f t="shared" ref="T167" si="1202">+T166+O167-P167-Q167</f>
        <v>0</v>
      </c>
      <c r="U167" s="281">
        <f t="shared" ref="U167" si="1203">+G167</f>
        <v>44187</v>
      </c>
      <c r="V167" s="5">
        <f t="shared" ref="V167" si="1204">+H167</f>
        <v>0</v>
      </c>
      <c r="W167" s="27">
        <f t="shared" ref="W167" si="1205">+I167</f>
        <v>981</v>
      </c>
      <c r="X167" s="255">
        <f t="shared" ref="X167" si="1206">+X166+V167-J167</f>
        <v>0</v>
      </c>
      <c r="Y167" s="5">
        <f t="shared" ref="Y167" si="1207">+O167</f>
        <v>0</v>
      </c>
      <c r="Z167" s="252">
        <f t="shared" ref="Z167" si="1208">+Z166+Y167-P167-Q167</f>
        <v>0</v>
      </c>
    </row>
    <row r="168" spans="1:26" ht="22.5" x14ac:dyDescent="0.55000000000000004">
      <c r="A168">
        <v>162</v>
      </c>
      <c r="B168" s="250"/>
      <c r="C168" s="45"/>
      <c r="D168" t="s">
        <v>455</v>
      </c>
      <c r="E168">
        <v>24</v>
      </c>
      <c r="F168">
        <v>130</v>
      </c>
      <c r="G168" s="1">
        <v>44188</v>
      </c>
      <c r="H168" s="130">
        <v>0</v>
      </c>
      <c r="I168" s="249">
        <f t="shared" ref="I168" si="1209">+I167+H168</f>
        <v>981</v>
      </c>
      <c r="J168" s="130"/>
      <c r="K168" s="254">
        <f t="shared" ref="K168" si="1210">+K167+J168</f>
        <v>977</v>
      </c>
      <c r="L168" s="278">
        <f t="shared" ref="L168" si="1211">+L167+J168</f>
        <v>78</v>
      </c>
      <c r="M168" s="5"/>
      <c r="N168" s="254">
        <f t="shared" ref="N168" si="1212">+N167+M168</f>
        <v>3</v>
      </c>
      <c r="O168" s="130">
        <v>0</v>
      </c>
      <c r="P168" s="130"/>
      <c r="Q168" s="6"/>
      <c r="R168" s="279">
        <f t="shared" ref="R168" si="1213">+R167+Q168</f>
        <v>352</v>
      </c>
      <c r="S168" s="240">
        <f t="shared" ref="S168" si="1214">+S167+Q168</f>
        <v>591</v>
      </c>
      <c r="T168" s="255">
        <f t="shared" ref="T168" si="1215">+T167+O168-P168-Q168</f>
        <v>0</v>
      </c>
      <c r="U168" s="281">
        <f t="shared" ref="U168" si="1216">+G168</f>
        <v>44188</v>
      </c>
      <c r="V168" s="5">
        <f t="shared" ref="V168" si="1217">+H168</f>
        <v>0</v>
      </c>
      <c r="W168" s="27">
        <f t="shared" ref="W168" si="1218">+I168</f>
        <v>981</v>
      </c>
      <c r="X168" s="255">
        <f t="shared" ref="X168" si="1219">+X167+V168-J168</f>
        <v>0</v>
      </c>
      <c r="Y168" s="5">
        <f t="shared" ref="Y168" si="1220">+O168</f>
        <v>0</v>
      </c>
      <c r="Z168" s="252">
        <f t="shared" ref="Z168" si="1221">+Z167+Y168-P168-Q168</f>
        <v>0</v>
      </c>
    </row>
    <row r="169" spans="1:26" ht="22.5" x14ac:dyDescent="0.55000000000000004">
      <c r="A169">
        <v>163</v>
      </c>
      <c r="B169" s="250"/>
      <c r="C169" s="45"/>
      <c r="D169" t="s">
        <v>456</v>
      </c>
      <c r="E169">
        <v>24</v>
      </c>
      <c r="F169">
        <v>131</v>
      </c>
      <c r="G169" s="1">
        <v>44189</v>
      </c>
      <c r="H169" s="130">
        <v>0</v>
      </c>
      <c r="I169" s="249">
        <f t="shared" ref="I169" si="1222">+I168+H169</f>
        <v>981</v>
      </c>
      <c r="J169" s="130"/>
      <c r="K169" s="254">
        <f t="shared" ref="K169" si="1223">+K168+J169</f>
        <v>977</v>
      </c>
      <c r="L169" s="278">
        <f t="shared" ref="L169" si="1224">+L168+J169</f>
        <v>78</v>
      </c>
      <c r="M169" s="5"/>
      <c r="N169" s="254">
        <f t="shared" ref="N169" si="1225">+N168+M169</f>
        <v>3</v>
      </c>
      <c r="O169" s="130">
        <v>0</v>
      </c>
      <c r="P169" s="130"/>
      <c r="Q169" s="6"/>
      <c r="R169" s="279">
        <f t="shared" ref="R169" si="1226">+R168+Q169</f>
        <v>352</v>
      </c>
      <c r="S169" s="240">
        <f t="shared" ref="S169" si="1227">+S168+Q169</f>
        <v>591</v>
      </c>
      <c r="T169" s="255">
        <f t="shared" ref="T169" si="1228">+T168+O169-P169-Q169</f>
        <v>0</v>
      </c>
      <c r="U169" s="281">
        <f t="shared" ref="U169" si="1229">+G169</f>
        <v>44189</v>
      </c>
      <c r="V169" s="5">
        <f t="shared" ref="V169" si="1230">+H169</f>
        <v>0</v>
      </c>
      <c r="W169" s="27">
        <f t="shared" ref="W169" si="1231">+I169</f>
        <v>981</v>
      </c>
      <c r="X169" s="255">
        <f t="shared" ref="X169" si="1232">+X168+V169-J169</f>
        <v>0</v>
      </c>
      <c r="Y169" s="5">
        <f t="shared" ref="Y169" si="1233">+O169</f>
        <v>0</v>
      </c>
      <c r="Z169" s="252">
        <f t="shared" ref="Z169" si="1234">+Z168+Y169-P169-Q169</f>
        <v>0</v>
      </c>
    </row>
    <row r="170" spans="1:26" ht="22.5" x14ac:dyDescent="0.55000000000000004">
      <c r="A170">
        <v>164</v>
      </c>
      <c r="B170" s="250"/>
      <c r="C170" s="45"/>
      <c r="D170" t="s">
        <v>457</v>
      </c>
      <c r="E170">
        <v>24</v>
      </c>
      <c r="F170">
        <v>132</v>
      </c>
      <c r="G170" s="1">
        <v>44190</v>
      </c>
      <c r="H170" s="130">
        <v>0</v>
      </c>
      <c r="I170" s="249">
        <f t="shared" ref="I170" si="1235">+I169+H170</f>
        <v>981</v>
      </c>
      <c r="J170" s="130"/>
      <c r="K170" s="254">
        <f t="shared" ref="K170" si="1236">+K169+J170</f>
        <v>977</v>
      </c>
      <c r="L170" s="278">
        <f t="shared" ref="L170" si="1237">+L169+J170</f>
        <v>78</v>
      </c>
      <c r="M170" s="5"/>
      <c r="N170" s="254">
        <f t="shared" ref="N170" si="1238">+N169+M170</f>
        <v>3</v>
      </c>
      <c r="O170" s="130">
        <v>0</v>
      </c>
      <c r="P170" s="130"/>
      <c r="Q170" s="6"/>
      <c r="R170" s="279">
        <f t="shared" ref="R170" si="1239">+R169+Q170</f>
        <v>352</v>
      </c>
      <c r="S170" s="240">
        <f t="shared" ref="S170" si="1240">+S169+Q170</f>
        <v>591</v>
      </c>
      <c r="T170" s="255">
        <f t="shared" ref="T170" si="1241">+T169+O170-P170-Q170</f>
        <v>0</v>
      </c>
      <c r="U170" s="281">
        <f t="shared" ref="U170:U171" si="1242">+G170</f>
        <v>44190</v>
      </c>
      <c r="V170" s="5">
        <f t="shared" ref="V170" si="1243">+H170</f>
        <v>0</v>
      </c>
      <c r="W170" s="27">
        <f t="shared" ref="W170" si="1244">+I170</f>
        <v>981</v>
      </c>
      <c r="X170" s="255">
        <f t="shared" ref="X170" si="1245">+X169+V170-J170</f>
        <v>0</v>
      </c>
      <c r="Y170" s="5">
        <f t="shared" ref="Y170" si="1246">+O170</f>
        <v>0</v>
      </c>
      <c r="Z170" s="252">
        <f t="shared" ref="Z170" si="1247">+Z169+Y170-P170-Q170</f>
        <v>0</v>
      </c>
    </row>
    <row r="171" spans="1:26" ht="22.5" x14ac:dyDescent="0.55000000000000004">
      <c r="A171">
        <v>165</v>
      </c>
      <c r="B171" s="250"/>
      <c r="C171" s="45"/>
      <c r="D171" t="s">
        <v>458</v>
      </c>
      <c r="E171">
        <v>24</v>
      </c>
      <c r="F171">
        <v>133</v>
      </c>
      <c r="G171" s="1">
        <v>44191</v>
      </c>
      <c r="H171" s="130">
        <v>0</v>
      </c>
      <c r="I171" s="249">
        <f t="shared" ref="I171" si="1248">+I170+H171</f>
        <v>981</v>
      </c>
      <c r="J171" s="130"/>
      <c r="K171" s="254">
        <f t="shared" ref="K171" si="1249">+K170+J171</f>
        <v>977</v>
      </c>
      <c r="L171" s="278">
        <f t="shared" ref="L171" si="1250">+L170+J171</f>
        <v>78</v>
      </c>
      <c r="M171" s="5"/>
      <c r="N171" s="254">
        <f t="shared" ref="N171" si="1251">+N170+M171</f>
        <v>3</v>
      </c>
      <c r="O171" s="130">
        <v>0</v>
      </c>
      <c r="P171" s="130"/>
      <c r="Q171" s="6"/>
      <c r="R171" s="279">
        <f t="shared" ref="R171" si="1252">+R170+Q171</f>
        <v>352</v>
      </c>
      <c r="S171" s="240">
        <f t="shared" ref="S171" si="1253">+S170+Q171</f>
        <v>591</v>
      </c>
      <c r="T171" s="255">
        <f t="shared" ref="T171" si="1254">+T170+O171-P171-Q171</f>
        <v>0</v>
      </c>
      <c r="U171" s="281">
        <f t="shared" ref="U171" si="1255">+G171</f>
        <v>44191</v>
      </c>
      <c r="V171" s="5">
        <f t="shared" ref="V171" si="1256">+H171</f>
        <v>0</v>
      </c>
      <c r="W171" s="27">
        <f t="shared" ref="W171" si="1257">+I171</f>
        <v>981</v>
      </c>
      <c r="X171" s="255">
        <f t="shared" ref="X171" si="1258">+X170+V171-J171</f>
        <v>0</v>
      </c>
      <c r="Y171" s="5">
        <f t="shared" ref="Y171" si="1259">+O171</f>
        <v>0</v>
      </c>
      <c r="Z171" s="252">
        <f t="shared" ref="Z171" si="1260">+Z170+Y171-P171-Q171</f>
        <v>0</v>
      </c>
    </row>
    <row r="172" spans="1:26" x14ac:dyDescent="0.55000000000000004">
      <c r="B172" s="250"/>
      <c r="C172" s="45"/>
      <c r="G172" s="1"/>
      <c r="H172" s="130"/>
      <c r="I172" s="249"/>
      <c r="J172" s="130"/>
      <c r="K172" s="254"/>
      <c r="L172" s="276"/>
      <c r="M172" s="5"/>
      <c r="N172" s="254"/>
      <c r="O172" s="130"/>
      <c r="P172" s="5"/>
      <c r="Q172" s="6"/>
      <c r="R172" s="272"/>
      <c r="S172" s="240"/>
      <c r="T172" s="255"/>
      <c r="U172" s="1"/>
      <c r="V172" s="5"/>
      <c r="W172" s="27"/>
      <c r="X172" s="255"/>
      <c r="Y172" s="5"/>
      <c r="Z172" s="252"/>
    </row>
    <row r="173"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2020-12-27T03:57:30Z</dcterms:modified>
</cp:coreProperties>
</file>