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ABD467F2-7C87-4982-B445-50518CA0530C}" xr6:coauthVersionLast="45" xr6:coauthVersionMax="45" xr10:uidLastSave="{00000000-0000-0000-0000-000000000000}"/>
  <bookViews>
    <workbookView xWindow="-110" yWindow="-110" windowWidth="19420" windowHeight="9600" tabRatio="802" firstSheet="1" activeTab="1"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354" i="5" l="1"/>
  <c r="AS354" i="5"/>
  <c r="AQ354" i="5"/>
  <c r="AG354" i="5"/>
  <c r="CC354" i="5" s="1"/>
  <c r="Y158" i="6"/>
  <c r="Z158" i="6" s="1"/>
  <c r="X158" i="6"/>
  <c r="V158" i="6"/>
  <c r="U158" i="6"/>
  <c r="T158" i="6"/>
  <c r="S158" i="6"/>
  <c r="R158" i="6"/>
  <c r="N158" i="6"/>
  <c r="L158" i="6"/>
  <c r="K158" i="6"/>
  <c r="I158" i="6"/>
  <c r="W158" i="6" s="1"/>
  <c r="AD116" i="7"/>
  <c r="AB116" i="7"/>
  <c r="I116" i="7"/>
  <c r="B116" i="7" s="1"/>
  <c r="AC116" i="7" s="1"/>
  <c r="CI354" i="5"/>
  <c r="CH354" i="5"/>
  <c r="CF354" i="5"/>
  <c r="CE354" i="5"/>
  <c r="CD354" i="5"/>
  <c r="CA354" i="5"/>
  <c r="BZ354" i="5"/>
  <c r="BY354" i="5"/>
  <c r="BX354" i="5"/>
  <c r="BW354" i="5"/>
  <c r="BV354" i="5"/>
  <c r="BU354" i="5"/>
  <c r="BT354" i="5"/>
  <c r="BS354" i="5"/>
  <c r="BR354" i="5"/>
  <c r="BQ354" i="5"/>
  <c r="BP354" i="5"/>
  <c r="BO354" i="5"/>
  <c r="BK354" i="5"/>
  <c r="BN354" i="5" s="1"/>
  <c r="BJ354" i="5"/>
  <c r="BM354" i="5" s="1"/>
  <c r="BG354" i="5"/>
  <c r="BF354" i="5"/>
  <c r="BE354" i="5"/>
  <c r="BI354" i="5" s="1"/>
  <c r="BL354" i="5" s="1"/>
  <c r="BD354" i="5"/>
  <c r="BC354" i="5"/>
  <c r="BA354" i="5"/>
  <c r="AZ354" i="5"/>
  <c r="AI354" i="5"/>
  <c r="AO354" i="5"/>
  <c r="AM354" i="5"/>
  <c r="AK354" i="5"/>
  <c r="AD354" i="5"/>
  <c r="AE354" i="5" s="1"/>
  <c r="AC354" i="5"/>
  <c r="AB354" i="5"/>
  <c r="AA354" i="5"/>
  <c r="C354" i="5"/>
  <c r="D354" i="5" s="1"/>
  <c r="Z354" i="5"/>
  <c r="AX354" i="5"/>
  <c r="AB355" i="2"/>
  <c r="AA355" i="2"/>
  <c r="Z355" i="2"/>
  <c r="Y355" i="2"/>
  <c r="X355" i="2"/>
  <c r="W355" i="2"/>
  <c r="P355" i="2"/>
  <c r="O355" i="2"/>
  <c r="M355" i="2"/>
  <c r="K355" i="2"/>
  <c r="H355" i="2"/>
  <c r="CG354" i="5" l="1"/>
  <c r="CB354" i="5"/>
  <c r="BH354" i="5"/>
  <c r="I355" i="2"/>
  <c r="AU353" i="5"/>
  <c r="AS353" i="5"/>
  <c r="AQ353" i="5"/>
  <c r="AO353" i="5"/>
  <c r="AM353" i="5"/>
  <c r="AK353" i="5"/>
  <c r="AI353" i="5"/>
  <c r="CE353" i="5" s="1"/>
  <c r="AG353" i="5"/>
  <c r="CC353" i="5" s="1"/>
  <c r="Y157" i="6"/>
  <c r="V157" i="6"/>
  <c r="U157" i="6"/>
  <c r="AD115" i="7"/>
  <c r="AB115" i="7"/>
  <c r="I115" i="7"/>
  <c r="B115" i="7" s="1"/>
  <c r="AC115" i="7" s="1"/>
  <c r="CH353" i="5"/>
  <c r="CF353" i="5"/>
  <c r="CD353" i="5"/>
  <c r="CA353" i="5"/>
  <c r="BZ353" i="5"/>
  <c r="BY353" i="5"/>
  <c r="BX353" i="5"/>
  <c r="BW353" i="5"/>
  <c r="BV353" i="5"/>
  <c r="BU353" i="5"/>
  <c r="BT353" i="5"/>
  <c r="BS353" i="5"/>
  <c r="BR353" i="5"/>
  <c r="BQ353" i="5"/>
  <c r="BP353" i="5"/>
  <c r="BO353" i="5"/>
  <c r="BK353" i="5"/>
  <c r="BN353" i="5" s="1"/>
  <c r="BJ353" i="5"/>
  <c r="BM353" i="5" s="1"/>
  <c r="BI353" i="5"/>
  <c r="BL353" i="5" s="1"/>
  <c r="BG353" i="5"/>
  <c r="BF353" i="5"/>
  <c r="BE353" i="5"/>
  <c r="BD353" i="5"/>
  <c r="BC353" i="5"/>
  <c r="BA353" i="5"/>
  <c r="AZ353" i="5"/>
  <c r="AX353" i="5"/>
  <c r="AD353" i="5"/>
  <c r="AE353" i="5" s="1"/>
  <c r="AC353" i="5"/>
  <c r="AB353" i="5"/>
  <c r="AA353" i="5"/>
  <c r="Z353" i="5"/>
  <c r="C353" i="5"/>
  <c r="D353" i="5" s="1"/>
  <c r="AB354" i="2"/>
  <c r="AA354" i="2"/>
  <c r="Z354" i="2"/>
  <c r="X354" i="2"/>
  <c r="W354" i="2"/>
  <c r="P354" i="2"/>
  <c r="O354" i="2"/>
  <c r="M354" i="2"/>
  <c r="K354" i="2"/>
  <c r="H354" i="2"/>
  <c r="Y354" i="2" s="1"/>
  <c r="CI353" i="5" l="1"/>
  <c r="CG353" i="5"/>
  <c r="CB353" i="5"/>
  <c r="BH353" i="5"/>
  <c r="I354" i="2"/>
  <c r="AU352" i="5"/>
  <c r="AS352" i="5"/>
  <c r="AQ352" i="5"/>
  <c r="AO352" i="5"/>
  <c r="AM352" i="5"/>
  <c r="AK352" i="5"/>
  <c r="AI352" i="5"/>
  <c r="CE352" i="5" s="1"/>
  <c r="AG352" i="5"/>
  <c r="CC352" i="5" s="1"/>
  <c r="I114" i="7"/>
  <c r="B114" i="7" s="1"/>
  <c r="AC114" i="7" s="1"/>
  <c r="AD114" i="7"/>
  <c r="AB114" i="7"/>
  <c r="Y156" i="6"/>
  <c r="V156" i="6"/>
  <c r="U156" i="6"/>
  <c r="CH352" i="5"/>
  <c r="CF352" i="5"/>
  <c r="CD352" i="5"/>
  <c r="CA352" i="5"/>
  <c r="BZ352" i="5"/>
  <c r="BY352" i="5"/>
  <c r="BX352" i="5"/>
  <c r="BW352" i="5"/>
  <c r="BV352" i="5"/>
  <c r="BU352" i="5"/>
  <c r="BT352" i="5"/>
  <c r="BS352" i="5"/>
  <c r="BR352" i="5"/>
  <c r="BQ352" i="5"/>
  <c r="BP352" i="5"/>
  <c r="BO352" i="5"/>
  <c r="BK352" i="5"/>
  <c r="BN352" i="5" s="1"/>
  <c r="BJ352" i="5"/>
  <c r="BM352" i="5" s="1"/>
  <c r="BH352" i="5"/>
  <c r="BG352" i="5"/>
  <c r="BF352" i="5"/>
  <c r="BE352" i="5"/>
  <c r="BI352" i="5" s="1"/>
  <c r="BL352" i="5" s="1"/>
  <c r="BD352" i="5"/>
  <c r="BC352" i="5"/>
  <c r="BA352" i="5"/>
  <c r="AZ352" i="5"/>
  <c r="AX352" i="5"/>
  <c r="AD352" i="5"/>
  <c r="AE352" i="5" s="1"/>
  <c r="AC352" i="5"/>
  <c r="AB352" i="5"/>
  <c r="AA352" i="5"/>
  <c r="Z352" i="5"/>
  <c r="C352" i="5"/>
  <c r="D352" i="5" s="1"/>
  <c r="AB353" i="2"/>
  <c r="AA353" i="2"/>
  <c r="Z353" i="2"/>
  <c r="X353" i="2"/>
  <c r="W353" i="2"/>
  <c r="P353" i="2"/>
  <c r="O353" i="2"/>
  <c r="M353" i="2"/>
  <c r="K353" i="2"/>
  <c r="H353" i="2"/>
  <c r="Y353" i="2" s="1"/>
  <c r="CI352" i="5" l="1"/>
  <c r="CB352" i="5"/>
  <c r="CG352" i="5"/>
  <c r="I353" i="2"/>
  <c r="AU351" i="5"/>
  <c r="AS351" i="5"/>
  <c r="AI351" i="5"/>
  <c r="CE351" i="5" s="1"/>
  <c r="AG351" i="5"/>
  <c r="CC351" i="5" s="1"/>
  <c r="Y155" i="6"/>
  <c r="V155" i="6"/>
  <c r="U155" i="6"/>
  <c r="AD113" i="7"/>
  <c r="AB113" i="7"/>
  <c r="I113" i="7"/>
  <c r="B113" i="7" s="1"/>
  <c r="AC113" i="7" s="1"/>
  <c r="CI351" i="5"/>
  <c r="CH351" i="5"/>
  <c r="CF351" i="5"/>
  <c r="CD351" i="5"/>
  <c r="CA351" i="5"/>
  <c r="BZ351" i="5"/>
  <c r="BY351" i="5"/>
  <c r="BX351" i="5"/>
  <c r="BW351" i="5"/>
  <c r="BV351" i="5"/>
  <c r="BU351" i="5"/>
  <c r="BT351" i="5"/>
  <c r="BS351" i="5"/>
  <c r="BR351" i="5"/>
  <c r="BQ351" i="5"/>
  <c r="BP351" i="5"/>
  <c r="BO351" i="5"/>
  <c r="BK351" i="5"/>
  <c r="BN351" i="5" s="1"/>
  <c r="BJ351" i="5"/>
  <c r="BM351" i="5" s="1"/>
  <c r="BI351" i="5"/>
  <c r="BL351" i="5" s="1"/>
  <c r="BG351" i="5"/>
  <c r="BF351" i="5"/>
  <c r="BE351" i="5"/>
  <c r="BD351" i="5"/>
  <c r="BC351" i="5"/>
  <c r="BA351" i="5"/>
  <c r="AZ351" i="5"/>
  <c r="AX351" i="5"/>
  <c r="AQ351" i="5"/>
  <c r="AO351" i="5"/>
  <c r="AM351" i="5"/>
  <c r="AK351" i="5"/>
  <c r="AD351" i="5"/>
  <c r="AE351" i="5" s="1"/>
  <c r="AC351" i="5"/>
  <c r="AB351" i="5"/>
  <c r="AA351" i="5"/>
  <c r="Z351" i="5"/>
  <c r="C351" i="5"/>
  <c r="D351" i="5" s="1"/>
  <c r="AB352" i="2"/>
  <c r="AA352" i="2"/>
  <c r="Z352" i="2"/>
  <c r="X352" i="2"/>
  <c r="W352" i="2"/>
  <c r="P352" i="2"/>
  <c r="O352" i="2"/>
  <c r="M352" i="2"/>
  <c r="K352" i="2"/>
  <c r="H352" i="2"/>
  <c r="Y352" i="2" s="1"/>
  <c r="CG351" i="5" l="1"/>
  <c r="CB351" i="5"/>
  <c r="BH351" i="5"/>
  <c r="I352" i="2"/>
  <c r="Y154" i="6"/>
  <c r="V154" i="6"/>
  <c r="U154" i="6"/>
  <c r="AD112" i="7"/>
  <c r="AB112" i="7"/>
  <c r="I112" i="7"/>
  <c r="B112" i="7" s="1"/>
  <c r="AC112" i="7" s="1"/>
  <c r="CI350" i="5"/>
  <c r="CH350" i="5"/>
  <c r="CG350" i="5"/>
  <c r="CF350" i="5"/>
  <c r="CE350" i="5"/>
  <c r="CD350" i="5"/>
  <c r="CC350" i="5"/>
  <c r="CB350" i="5"/>
  <c r="CA350" i="5"/>
  <c r="BZ350" i="5"/>
  <c r="BY350" i="5"/>
  <c r="BX350" i="5"/>
  <c r="BW350" i="5"/>
  <c r="BV350" i="5"/>
  <c r="BU350" i="5"/>
  <c r="BT350" i="5"/>
  <c r="BS350" i="5"/>
  <c r="BR350" i="5"/>
  <c r="BQ350" i="5"/>
  <c r="BP350" i="5"/>
  <c r="BO350" i="5"/>
  <c r="BK350" i="5"/>
  <c r="BN350" i="5" s="1"/>
  <c r="BJ350" i="5"/>
  <c r="BM350" i="5" s="1"/>
  <c r="BI350" i="5"/>
  <c r="BL350" i="5" s="1"/>
  <c r="BH350" i="5"/>
  <c r="BG350" i="5"/>
  <c r="BF350" i="5"/>
  <c r="BE350" i="5"/>
  <c r="BD350" i="5"/>
  <c r="BC350" i="5"/>
  <c r="BA350" i="5"/>
  <c r="AZ350" i="5"/>
  <c r="AX350" i="5"/>
  <c r="AU350" i="5"/>
  <c r="AS350" i="5"/>
  <c r="AQ350" i="5"/>
  <c r="AO350" i="5"/>
  <c r="AM350" i="5"/>
  <c r="AK350" i="5"/>
  <c r="AI350" i="5"/>
  <c r="AG350" i="5"/>
  <c r="AD350" i="5"/>
  <c r="AE350" i="5" s="1"/>
  <c r="AC350" i="5"/>
  <c r="AB350" i="5"/>
  <c r="AA350" i="5"/>
  <c r="Z350" i="5"/>
  <c r="C350" i="5"/>
  <c r="D350" i="5" s="1"/>
  <c r="AB351" i="2"/>
  <c r="AA351" i="2"/>
  <c r="Z351" i="2"/>
  <c r="X351" i="2"/>
  <c r="W351" i="2"/>
  <c r="P351" i="2"/>
  <c r="O351" i="2"/>
  <c r="M351" i="2"/>
  <c r="K351" i="2"/>
  <c r="H351" i="2"/>
  <c r="Y351" i="2" s="1"/>
  <c r="I351" i="2" l="1"/>
  <c r="CI349" i="5"/>
  <c r="CH349" i="5"/>
  <c r="CG349" i="5"/>
  <c r="CF349" i="5"/>
  <c r="CE349" i="5"/>
  <c r="CD349" i="5"/>
  <c r="CC349" i="5"/>
  <c r="CB349" i="5"/>
  <c r="CA349" i="5"/>
  <c r="BZ349" i="5"/>
  <c r="BY349" i="5"/>
  <c r="BX349" i="5"/>
  <c r="BW349" i="5"/>
  <c r="BV349" i="5"/>
  <c r="BU349" i="5"/>
  <c r="BT349" i="5"/>
  <c r="BS349" i="5"/>
  <c r="BR349" i="5"/>
  <c r="BQ349" i="5"/>
  <c r="BP349" i="5"/>
  <c r="BO349" i="5"/>
  <c r="BK349" i="5"/>
  <c r="BN349" i="5" s="1"/>
  <c r="BJ349" i="5"/>
  <c r="BM349" i="5" s="1"/>
  <c r="BI349" i="5"/>
  <c r="BL349" i="5" s="1"/>
  <c r="BH349" i="5"/>
  <c r="BG349" i="5"/>
  <c r="BF349" i="5"/>
  <c r="BE349" i="5"/>
  <c r="BD349" i="5"/>
  <c r="BC349" i="5"/>
  <c r="BA349" i="5"/>
  <c r="AZ349" i="5"/>
  <c r="AU349" i="5"/>
  <c r="AS349" i="5"/>
  <c r="AQ349" i="5"/>
  <c r="AO349" i="5"/>
  <c r="AM349" i="5"/>
  <c r="AK349" i="5"/>
  <c r="AI349" i="5"/>
  <c r="AG349" i="5"/>
  <c r="Y153" i="6"/>
  <c r="V153" i="6"/>
  <c r="U153" i="6"/>
  <c r="AD111" i="7"/>
  <c r="AB111" i="7"/>
  <c r="I111" i="7"/>
  <c r="B111" i="7" s="1"/>
  <c r="AC111" i="7" s="1"/>
  <c r="AD349" i="5"/>
  <c r="AE349" i="5" s="1"/>
  <c r="AC349" i="5"/>
  <c r="AB349" i="5"/>
  <c r="AA349" i="5"/>
  <c r="C349" i="5"/>
  <c r="D349" i="5" s="1"/>
  <c r="Z349" i="5"/>
  <c r="AX349" i="5"/>
  <c r="AB350" i="2"/>
  <c r="AA350" i="2"/>
  <c r="Z350" i="2"/>
  <c r="X350" i="2"/>
  <c r="W350" i="2"/>
  <c r="P350" i="2"/>
  <c r="O350" i="2"/>
  <c r="M350" i="2"/>
  <c r="K350" i="2"/>
  <c r="H350" i="2"/>
  <c r="Y350" i="2" s="1"/>
  <c r="I350" i="2" l="1"/>
  <c r="CI348" i="5"/>
  <c r="CH348" i="5"/>
  <c r="CG348" i="5"/>
  <c r="CF348" i="5"/>
  <c r="CE348" i="5"/>
  <c r="CD348" i="5"/>
  <c r="CC348" i="5"/>
  <c r="CB348" i="5"/>
  <c r="CA348" i="5"/>
  <c r="BZ348" i="5"/>
  <c r="BY348" i="5"/>
  <c r="BX348" i="5"/>
  <c r="BW348" i="5"/>
  <c r="BV348" i="5"/>
  <c r="BU348" i="5"/>
  <c r="BT348" i="5"/>
  <c r="BS348" i="5"/>
  <c r="BR348" i="5"/>
  <c r="BQ348" i="5"/>
  <c r="BP348" i="5"/>
  <c r="BO348" i="5"/>
  <c r="BK348" i="5"/>
  <c r="BN348" i="5" s="1"/>
  <c r="BJ348" i="5"/>
  <c r="BM348" i="5" s="1"/>
  <c r="BI348" i="5"/>
  <c r="BL348" i="5" s="1"/>
  <c r="BH348" i="5"/>
  <c r="BG348" i="5"/>
  <c r="BF348" i="5"/>
  <c r="BE348" i="5"/>
  <c r="BD348" i="5"/>
  <c r="BC348" i="5"/>
  <c r="BA348" i="5"/>
  <c r="AZ348" i="5"/>
  <c r="AU348" i="5"/>
  <c r="AS348" i="5"/>
  <c r="AQ348" i="5"/>
  <c r="AO348" i="5"/>
  <c r="AM348" i="5"/>
  <c r="AK348" i="5"/>
  <c r="AI348" i="5"/>
  <c r="AG348" i="5"/>
  <c r="AD348" i="5" l="1"/>
  <c r="AE348" i="5" s="1"/>
  <c r="AC348" i="5"/>
  <c r="AB348" i="5"/>
  <c r="AA348" i="5"/>
  <c r="C348" i="5"/>
  <c r="D348" i="5" s="1"/>
  <c r="Z348" i="5"/>
  <c r="AX348" i="5"/>
  <c r="Y152" i="6"/>
  <c r="V152" i="6"/>
  <c r="U152" i="6"/>
  <c r="AD110" i="7"/>
  <c r="AB110" i="7"/>
  <c r="I110" i="7"/>
  <c r="B110" i="7" s="1"/>
  <c r="AC110" i="7" s="1"/>
  <c r="AB349" i="2"/>
  <c r="AA349" i="2"/>
  <c r="Z349" i="2"/>
  <c r="X349" i="2"/>
  <c r="W349" i="2"/>
  <c r="P349" i="2"/>
  <c r="O349" i="2"/>
  <c r="M349" i="2"/>
  <c r="K349" i="2"/>
  <c r="H349" i="2"/>
  <c r="Y349" i="2" s="1"/>
  <c r="I349" i="2" l="1"/>
  <c r="CI347" i="5"/>
  <c r="CH347" i="5"/>
  <c r="CG347" i="5"/>
  <c r="CF347" i="5"/>
  <c r="CE347" i="5"/>
  <c r="CD347" i="5"/>
  <c r="CC347" i="5"/>
  <c r="CB347" i="5"/>
  <c r="CA347" i="5"/>
  <c r="BZ347" i="5"/>
  <c r="BY347" i="5"/>
  <c r="BX347" i="5"/>
  <c r="BW347" i="5"/>
  <c r="BV347" i="5"/>
  <c r="BU347" i="5"/>
  <c r="BT347" i="5"/>
  <c r="BS347" i="5"/>
  <c r="BR347" i="5"/>
  <c r="BQ347" i="5"/>
  <c r="BP347" i="5"/>
  <c r="BO347" i="5"/>
  <c r="BK347" i="5"/>
  <c r="BN347" i="5" s="1"/>
  <c r="BJ347" i="5"/>
  <c r="BM347" i="5" s="1"/>
  <c r="BI347" i="5"/>
  <c r="BL347" i="5" s="1"/>
  <c r="BH347" i="5"/>
  <c r="BG347" i="5"/>
  <c r="BF347" i="5"/>
  <c r="BE347" i="5"/>
  <c r="BD347" i="5"/>
  <c r="BC347" i="5"/>
  <c r="BA347" i="5"/>
  <c r="AZ347" i="5"/>
  <c r="AX347" i="5"/>
  <c r="AU347" i="5"/>
  <c r="AS347" i="5"/>
  <c r="AI347" i="5"/>
  <c r="AG347" i="5"/>
  <c r="Y151" i="6"/>
  <c r="V151" i="6"/>
  <c r="U151" i="6"/>
  <c r="AD109" i="7"/>
  <c r="AB109" i="7"/>
  <c r="I109" i="7"/>
  <c r="B109" i="7" s="1"/>
  <c r="AC109" i="7" s="1"/>
  <c r="AQ347" i="5"/>
  <c r="AO347" i="5"/>
  <c r="AM347" i="5"/>
  <c r="AK347" i="5"/>
  <c r="AD347" i="5"/>
  <c r="AE347" i="5" s="1"/>
  <c r="AC347" i="5"/>
  <c r="AB347" i="5"/>
  <c r="AA347" i="5"/>
  <c r="Z347" i="5"/>
  <c r="C347" i="5"/>
  <c r="D347" i="5" s="1"/>
  <c r="AA348" i="2"/>
  <c r="Z348" i="2"/>
  <c r="X348" i="2"/>
  <c r="W348" i="2"/>
  <c r="P348" i="2"/>
  <c r="AU346" i="5" l="1"/>
  <c r="AS346" i="5"/>
  <c r="AQ346" i="5"/>
  <c r="AO346" i="5"/>
  <c r="AM346" i="5"/>
  <c r="AK346" i="5"/>
  <c r="AI346" i="5"/>
  <c r="CE346" i="5" s="1"/>
  <c r="AG346" i="5"/>
  <c r="CC346" i="5" s="1"/>
  <c r="Y150" i="6"/>
  <c r="V150" i="6"/>
  <c r="U150" i="6"/>
  <c r="AD108" i="7"/>
  <c r="AB108" i="7"/>
  <c r="I108" i="7"/>
  <c r="B108" i="7" s="1"/>
  <c r="AC108" i="7" s="1"/>
  <c r="CH346" i="5"/>
  <c r="CF346" i="5"/>
  <c r="CD346" i="5"/>
  <c r="CA346" i="5"/>
  <c r="BZ346" i="5"/>
  <c r="BY346" i="5"/>
  <c r="BX346" i="5"/>
  <c r="BW346" i="5"/>
  <c r="BV346" i="5"/>
  <c r="BU346" i="5"/>
  <c r="BT346" i="5"/>
  <c r="BS346" i="5"/>
  <c r="BR346" i="5"/>
  <c r="BQ346" i="5"/>
  <c r="BP346" i="5"/>
  <c r="BO346" i="5"/>
  <c r="BK346" i="5"/>
  <c r="BN346" i="5" s="1"/>
  <c r="BJ346" i="5"/>
  <c r="BM346" i="5" s="1"/>
  <c r="BI346" i="5"/>
  <c r="BL346" i="5" s="1"/>
  <c r="BG346" i="5"/>
  <c r="BF346" i="5"/>
  <c r="BE346" i="5"/>
  <c r="BD346" i="5"/>
  <c r="BC346" i="5"/>
  <c r="BA346" i="5"/>
  <c r="AZ346" i="5"/>
  <c r="AD346" i="5"/>
  <c r="AE346" i="5" s="1"/>
  <c r="AC346" i="5"/>
  <c r="AB346" i="5"/>
  <c r="AA346" i="5"/>
  <c r="C346" i="5"/>
  <c r="D346" i="5" s="1"/>
  <c r="Z346" i="5"/>
  <c r="AX346" i="5"/>
  <c r="AA347" i="2"/>
  <c r="Z347" i="2"/>
  <c r="X347" i="2"/>
  <c r="W347" i="2"/>
  <c r="P347" i="2"/>
  <c r="CI346" i="5" l="1"/>
  <c r="CB346" i="5"/>
  <c r="CG346" i="5"/>
  <c r="BH346" i="5"/>
  <c r="AU345" i="5"/>
  <c r="AS345" i="5"/>
  <c r="AI345" i="5"/>
  <c r="CI345" i="5" s="1"/>
  <c r="AG345" i="5"/>
  <c r="Y149" i="6"/>
  <c r="V149" i="6"/>
  <c r="U149" i="6"/>
  <c r="AD107" i="7"/>
  <c r="AB107" i="7"/>
  <c r="I107" i="7"/>
  <c r="B107" i="7" s="1"/>
  <c r="AC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C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AD344" i="5"/>
  <c r="AC344" i="5"/>
  <c r="AB344" i="5"/>
  <c r="AA344" i="5"/>
  <c r="Z344" i="5"/>
  <c r="BE344" i="5" s="1"/>
  <c r="BI344" i="5" s="1"/>
  <c r="BL344" i="5" s="1"/>
  <c r="AX344" i="5"/>
  <c r="AD106" i="7"/>
  <c r="AB106" i="7"/>
  <c r="I106" i="7"/>
  <c r="B106" i="7" s="1"/>
  <c r="AC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D105" i="7"/>
  <c r="AB105" i="7"/>
  <c r="I105" i="7"/>
  <c r="B105" i="7" s="1"/>
  <c r="AC105" i="7" s="1"/>
  <c r="CD343" i="5"/>
  <c r="CA343" i="5"/>
  <c r="BZ343" i="5"/>
  <c r="BY343" i="5"/>
  <c r="BX343" i="5"/>
  <c r="BW343" i="5"/>
  <c r="BV343" i="5"/>
  <c r="BU343" i="5"/>
  <c r="BT343" i="5"/>
  <c r="BS343" i="5"/>
  <c r="BR343" i="5"/>
  <c r="BQ343" i="5"/>
  <c r="BP343" i="5"/>
  <c r="BO343" i="5"/>
  <c r="BK343" i="5"/>
  <c r="BJ343" i="5"/>
  <c r="BG343" i="5"/>
  <c r="BF343" i="5"/>
  <c r="BE343" i="5"/>
  <c r="BI343" i="5" s="1"/>
  <c r="BL343" i="5" s="1"/>
  <c r="AD343" i="5"/>
  <c r="AC343" i="5"/>
  <c r="AB343" i="5"/>
  <c r="AA343" i="5"/>
  <c r="Z343" i="5"/>
  <c r="AX343" i="5"/>
  <c r="AA344" i="2"/>
  <c r="Z344" i="2"/>
  <c r="X344" i="2"/>
  <c r="W344" i="2"/>
  <c r="P344" i="2"/>
  <c r="CE343" i="5" l="1"/>
  <c r="CI343" i="5"/>
  <c r="CB343" i="5"/>
  <c r="CG343" i="5"/>
  <c r="CF343" i="5"/>
  <c r="CH343" i="5"/>
  <c r="AG342" i="5"/>
  <c r="CC342" i="5" s="1"/>
  <c r="Y146" i="6"/>
  <c r="V146" i="6"/>
  <c r="U146" i="6"/>
  <c r="AD104" i="7"/>
  <c r="AB104" i="7"/>
  <c r="I104" i="7"/>
  <c r="B104" i="7" s="1"/>
  <c r="AC104" i="7" s="1"/>
  <c r="CE342" i="5"/>
  <c r="CD342" i="5"/>
  <c r="CA342" i="5"/>
  <c r="BZ342" i="5"/>
  <c r="BY342" i="5"/>
  <c r="BX342" i="5"/>
  <c r="BW342" i="5"/>
  <c r="BV342" i="5"/>
  <c r="BU342" i="5"/>
  <c r="BT342" i="5"/>
  <c r="BS342" i="5"/>
  <c r="BR342" i="5"/>
  <c r="BQ342" i="5"/>
  <c r="BP342" i="5"/>
  <c r="BO342" i="5"/>
  <c r="BK342" i="5"/>
  <c r="BJ342" i="5"/>
  <c r="BG342" i="5"/>
  <c r="BF342" i="5"/>
  <c r="BE342" i="5"/>
  <c r="BI342" i="5" s="1"/>
  <c r="BL342" i="5" s="1"/>
  <c r="AX342" i="5"/>
  <c r="AI342" i="5"/>
  <c r="CI342" i="5" s="1"/>
  <c r="AU342" i="5"/>
  <c r="AS342" i="5"/>
  <c r="AQ342" i="5"/>
  <c r="AO342" i="5"/>
  <c r="AM342" i="5"/>
  <c r="AK342" i="5"/>
  <c r="AD342" i="5"/>
  <c r="AC342" i="5"/>
  <c r="AB342" i="5"/>
  <c r="AA342" i="5"/>
  <c r="Z342" i="5"/>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D103" i="7"/>
  <c r="AB103" i="7"/>
  <c r="I103" i="7"/>
  <c r="B103" i="7" s="1"/>
  <c r="AC103" i="7" s="1"/>
  <c r="CD341" i="5"/>
  <c r="CB341" i="5"/>
  <c r="CA341" i="5"/>
  <c r="BZ341" i="5"/>
  <c r="BY341" i="5"/>
  <c r="BX341" i="5"/>
  <c r="BW341" i="5"/>
  <c r="BV341" i="5"/>
  <c r="BU341" i="5"/>
  <c r="BT341" i="5"/>
  <c r="BS341" i="5"/>
  <c r="BR341" i="5"/>
  <c r="BQ341" i="5"/>
  <c r="BP341" i="5"/>
  <c r="BO341" i="5"/>
  <c r="BK341" i="5"/>
  <c r="BJ341" i="5"/>
  <c r="BG341" i="5"/>
  <c r="BF341" i="5"/>
  <c r="BE341" i="5"/>
  <c r="BI341" i="5" s="1"/>
  <c r="BL341" i="5" s="1"/>
  <c r="AD341" i="5"/>
  <c r="AC341" i="5"/>
  <c r="AB341" i="5"/>
  <c r="AA341" i="5"/>
  <c r="Z341" i="5"/>
  <c r="AX341" i="5"/>
  <c r="P342" i="2"/>
  <c r="CG341" i="5" l="1"/>
  <c r="CE341" i="5"/>
  <c r="CH341" i="5"/>
  <c r="CF341" i="5"/>
  <c r="AS340" i="5"/>
  <c r="AQ340" i="5"/>
  <c r="AG340" i="5"/>
  <c r="CC340" i="5" s="1"/>
  <c r="Y144" i="6"/>
  <c r="V144" i="6"/>
  <c r="U144" i="6"/>
  <c r="I102" i="7"/>
  <c r="B102" i="7" s="1"/>
  <c r="AC102" i="7" s="1"/>
  <c r="AD102" i="7"/>
  <c r="AB102" i="7"/>
  <c r="CE340" i="5"/>
  <c r="CD340" i="5"/>
  <c r="CB340" i="5"/>
  <c r="CA340" i="5"/>
  <c r="BZ340" i="5"/>
  <c r="BY340" i="5"/>
  <c r="BX340" i="5"/>
  <c r="BW340" i="5"/>
  <c r="BV340" i="5"/>
  <c r="BU340" i="5"/>
  <c r="BT340" i="5"/>
  <c r="BS340" i="5"/>
  <c r="BR340" i="5"/>
  <c r="BQ340" i="5"/>
  <c r="BP340" i="5"/>
  <c r="BO340" i="5"/>
  <c r="BK340" i="5"/>
  <c r="BJ340" i="5"/>
  <c r="BG340" i="5"/>
  <c r="BF340" i="5"/>
  <c r="BE340" i="5"/>
  <c r="BI340" i="5" s="1"/>
  <c r="BL340" i="5" s="1"/>
  <c r="AX340" i="5"/>
  <c r="AU340" i="5"/>
  <c r="AO340" i="5"/>
  <c r="AM340" i="5"/>
  <c r="AK340" i="5"/>
  <c r="AI340" i="5"/>
  <c r="CI340" i="5" s="1"/>
  <c r="AD340" i="5"/>
  <c r="AC340" i="5"/>
  <c r="AB340" i="5"/>
  <c r="AA340" i="5"/>
  <c r="Z340" i="5"/>
  <c r="P341" i="2"/>
  <c r="AA341" i="2"/>
  <c r="Z341" i="2"/>
  <c r="X341" i="2"/>
  <c r="W341" i="2"/>
  <c r="CG340" i="5" l="1"/>
  <c r="CF340" i="5"/>
  <c r="CH340" i="5"/>
  <c r="AU339" i="5"/>
  <c r="AS339" i="5"/>
  <c r="AQ339" i="5"/>
  <c r="Y143" i="6"/>
  <c r="V143" i="6"/>
  <c r="U143" i="6"/>
  <c r="AD101" i="7"/>
  <c r="AB101" i="7"/>
  <c r="I101" i="7"/>
  <c r="B101" i="7" s="1"/>
  <c r="AC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D100" i="7"/>
  <c r="AB100" i="7"/>
  <c r="Y142" i="6"/>
  <c r="V142" i="6"/>
  <c r="U142" i="6"/>
  <c r="AD99" i="7"/>
  <c r="AB99" i="7"/>
  <c r="I100" i="7"/>
  <c r="B100" i="7" s="1"/>
  <c r="AC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C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D98" i="7"/>
  <c r="AB98" i="7"/>
  <c r="I98" i="7"/>
  <c r="B98" i="7" s="1"/>
  <c r="AC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E335"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C97" i="7" s="1"/>
  <c r="AD97" i="7"/>
  <c r="AB97" i="7"/>
  <c r="AD335" i="5"/>
  <c r="AC335" i="5"/>
  <c r="AB335" i="5"/>
  <c r="AA335" i="5"/>
  <c r="Z335" i="5"/>
  <c r="AX335" i="5"/>
  <c r="BE335" i="5" l="1"/>
  <c r="BI335" i="5" s="1"/>
  <c r="BL335" i="5" s="1"/>
  <c r="CF335" i="5"/>
  <c r="CH335" i="5"/>
  <c r="CB335" i="5"/>
  <c r="CG335" i="5"/>
  <c r="Y138" i="6" l="1"/>
  <c r="V138" i="6"/>
  <c r="U138" i="6"/>
  <c r="AD96" i="7"/>
  <c r="AB96" i="7"/>
  <c r="I96" i="7"/>
  <c r="B96" i="7" s="1"/>
  <c r="AC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D95" i="7"/>
  <c r="AB95" i="7"/>
  <c r="I95" i="7"/>
  <c r="B95" i="7" s="1"/>
  <c r="AC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D94" i="7"/>
  <c r="AB94" i="7"/>
  <c r="I94" i="7"/>
  <c r="B94" i="7" s="1"/>
  <c r="AC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D93" i="7"/>
  <c r="AB93" i="7"/>
  <c r="I93" i="7"/>
  <c r="B93" i="7" s="1"/>
  <c r="AC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D92" i="7"/>
  <c r="AB92" i="7"/>
  <c r="I92" i="7"/>
  <c r="B92" i="7" s="1"/>
  <c r="AC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D91" i="7"/>
  <c r="AB91" i="7"/>
  <c r="I91" i="7"/>
  <c r="B91" i="7" s="1"/>
  <c r="AC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D90" i="7"/>
  <c r="AB90" i="7"/>
  <c r="I90" i="7"/>
  <c r="B90" i="7" s="1"/>
  <c r="AC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D89" i="7"/>
  <c r="AB89" i="7"/>
  <c r="I89" i="7"/>
  <c r="B89" i="7" s="1"/>
  <c r="AC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D88" i="7"/>
  <c r="AB88" i="7"/>
  <c r="I88" i="7"/>
  <c r="B88" i="7" s="1"/>
  <c r="AC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D87" i="7"/>
  <c r="AB87" i="7"/>
  <c r="I87" i="7"/>
  <c r="B87" i="7" s="1"/>
  <c r="AC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D86" i="7"/>
  <c r="AB86" i="7"/>
  <c r="I86" i="7"/>
  <c r="B86" i="7" s="1"/>
  <c r="AC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D85" i="7"/>
  <c r="AB85" i="7"/>
  <c r="I85" i="7"/>
  <c r="B85" i="7" s="1"/>
  <c r="AC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D84" i="7"/>
  <c r="AB84" i="7"/>
  <c r="I84" i="7"/>
  <c r="B84" i="7" s="1"/>
  <c r="AC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D83" i="7"/>
  <c r="AB83" i="7"/>
  <c r="I83" i="7"/>
  <c r="B83" i="7" s="1"/>
  <c r="AC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D82" i="7"/>
  <c r="AB82" i="7"/>
  <c r="I82" i="7"/>
  <c r="B82" i="7" s="1"/>
  <c r="AC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AU319" i="5"/>
  <c r="AS319" i="5"/>
  <c r="AQ319" i="5"/>
  <c r="AO319" i="5"/>
  <c r="AM319" i="5"/>
  <c r="AK319" i="5"/>
  <c r="AI319" i="5"/>
  <c r="AG319" i="5"/>
  <c r="CC319" i="5" s="1"/>
  <c r="Y123" i="6"/>
  <c r="V123" i="6"/>
  <c r="U123" i="6"/>
  <c r="AD81" i="7"/>
  <c r="AB81" i="7"/>
  <c r="I81" i="7"/>
  <c r="B81" i="7" s="1"/>
  <c r="AC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D80" i="7"/>
  <c r="AB80" i="7"/>
  <c r="I80" i="7"/>
  <c r="B80" i="7" s="1"/>
  <c r="AC80" i="7" s="1"/>
  <c r="CE318" i="5"/>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BE318" i="5" l="1"/>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D79" i="7"/>
  <c r="AB79" i="7"/>
  <c r="I79" i="7"/>
  <c r="B79" i="7" s="1"/>
  <c r="AC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D78" i="7"/>
  <c r="AB78" i="7"/>
  <c r="I78" i="7"/>
  <c r="B78" i="7" s="1"/>
  <c r="AC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C77" i="7" s="1"/>
  <c r="Y119" i="6"/>
  <c r="V119" i="6"/>
  <c r="U119" i="6"/>
  <c r="AD77" i="7"/>
  <c r="AB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C76" i="7" s="1"/>
  <c r="AD76" i="7"/>
  <c r="AB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Q120"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D75" i="7"/>
  <c r="AB75" i="7"/>
  <c r="I75" i="7"/>
  <c r="B75" i="7" s="1"/>
  <c r="AC75" i="7" s="1"/>
  <c r="P314" i="2"/>
  <c r="CE313" i="5" l="1"/>
  <c r="CI313" i="5"/>
  <c r="BE313" i="5"/>
  <c r="BI313" i="5" s="1"/>
  <c r="BL313" i="5" s="1"/>
  <c r="CH313" i="5"/>
  <c r="CF313" i="5"/>
  <c r="CB313" i="5"/>
  <c r="CG313" i="5"/>
  <c r="AU312" i="5"/>
  <c r="AS312" i="5"/>
  <c r="AO312" i="5"/>
  <c r="AM312" i="5"/>
  <c r="AK312" i="5"/>
  <c r="AI312" i="5"/>
  <c r="AG312" i="5"/>
  <c r="CC312" i="5" s="1"/>
  <c r="Y116" i="6"/>
  <c r="V116" i="6"/>
  <c r="U116" i="6"/>
  <c r="AD74" i="7"/>
  <c r="AB74" i="7"/>
  <c r="I74" i="7"/>
  <c r="B74" i="7" s="1"/>
  <c r="AC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D73" i="7"/>
  <c r="AB73" i="7"/>
  <c r="I73" i="7"/>
  <c r="B73" i="7" s="1"/>
  <c r="AC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R120" i="7"/>
  <c r="P120" i="7"/>
  <c r="AU310" i="5"/>
  <c r="AS310" i="5"/>
  <c r="AQ310" i="5"/>
  <c r="AO310" i="5"/>
  <c r="AM310" i="5"/>
  <c r="AK310" i="5"/>
  <c r="AI310" i="5"/>
  <c r="CI310" i="5" s="1"/>
  <c r="AG310" i="5"/>
  <c r="Y114" i="6" l="1"/>
  <c r="V114" i="6"/>
  <c r="U114" i="6"/>
  <c r="AD72" i="7"/>
  <c r="AB72" i="7"/>
  <c r="I72" i="7"/>
  <c r="B72" i="7" s="1"/>
  <c r="AC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D71" i="7"/>
  <c r="AB71" i="7"/>
  <c r="I71" i="7"/>
  <c r="B71" i="7" s="1"/>
  <c r="AC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D70" i="7"/>
  <c r="AB70" i="7"/>
  <c r="I70" i="7"/>
  <c r="B70" i="7" s="1"/>
  <c r="AC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D69" i="7"/>
  <c r="AB69" i="7"/>
  <c r="I69" i="7"/>
  <c r="B69" i="7" s="1"/>
  <c r="AC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D68" i="7"/>
  <c r="AB68" i="7"/>
  <c r="I68" i="7"/>
  <c r="B68" i="7" s="1"/>
  <c r="AC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D67" i="7"/>
  <c r="AB67" i="7"/>
  <c r="I67" i="7"/>
  <c r="B67" i="7" s="1"/>
  <c r="AC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D66" i="7"/>
  <c r="AB66" i="7"/>
  <c r="I66" i="7"/>
  <c r="B66" i="7" s="1"/>
  <c r="AC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D65" i="7"/>
  <c r="AB65" i="7"/>
  <c r="I65" i="7"/>
  <c r="B65" i="7" s="1"/>
  <c r="AC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D64" i="7"/>
  <c r="AB64" i="7"/>
  <c r="I64" i="7"/>
  <c r="B64" i="7" s="1"/>
  <c r="AC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D63" i="7"/>
  <c r="AB63" i="7"/>
  <c r="I63" i="7"/>
  <c r="B63" i="7" s="1"/>
  <c r="AC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D62" i="7"/>
  <c r="AB62" i="7"/>
  <c r="I62" i="7"/>
  <c r="B62" i="7" s="1"/>
  <c r="AC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D61" i="7" l="1"/>
  <c r="AB61" i="7"/>
  <c r="AD60" i="7"/>
  <c r="AB60" i="7"/>
  <c r="B61" i="7"/>
  <c r="AC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C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D59" i="7"/>
  <c r="AB59" i="7"/>
  <c r="I59" i="7"/>
  <c r="B59" i="7" s="1"/>
  <c r="AC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D58" i="7"/>
  <c r="AB58" i="7"/>
  <c r="I58" i="7"/>
  <c r="B58" i="7" s="1"/>
  <c r="AC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D57" i="7"/>
  <c r="AB57" i="7"/>
  <c r="I57" i="7"/>
  <c r="B57" i="7" s="1"/>
  <c r="AC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C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D56" i="7"/>
  <c r="AB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D55" i="7"/>
  <c r="AB55" i="7"/>
  <c r="AD54" i="7"/>
  <c r="AB54" i="7"/>
  <c r="AD53" i="7"/>
  <c r="AB53" i="7"/>
  <c r="AD52" i="7"/>
  <c r="AB52" i="7"/>
  <c r="AD51" i="7"/>
  <c r="AB51" i="7"/>
  <c r="AD50" i="7"/>
  <c r="AB50" i="7"/>
  <c r="AD49" i="7"/>
  <c r="AB49" i="7"/>
  <c r="AD48" i="7"/>
  <c r="AB48" i="7"/>
  <c r="AD47" i="7"/>
  <c r="AB47" i="7"/>
  <c r="AD46" i="7"/>
  <c r="AB46" i="7"/>
  <c r="AD45" i="7"/>
  <c r="AB45" i="7"/>
  <c r="AD44" i="7"/>
  <c r="AB44" i="7"/>
  <c r="AD43" i="7"/>
  <c r="AB43" i="7"/>
  <c r="AD42" i="7"/>
  <c r="AB42" i="7"/>
  <c r="AD41" i="7"/>
  <c r="AB41" i="7"/>
  <c r="AD40" i="7"/>
  <c r="AB40" i="7"/>
  <c r="AD39" i="7"/>
  <c r="AB39" i="7"/>
  <c r="AD38" i="7"/>
  <c r="AB38" i="7"/>
  <c r="AD37" i="7"/>
  <c r="AB37" i="7"/>
  <c r="AD36" i="7"/>
  <c r="AB36" i="7"/>
  <c r="AD35" i="7"/>
  <c r="AB35" i="7"/>
  <c r="AD34" i="7"/>
  <c r="AB34" i="7"/>
  <c r="AD33" i="7"/>
  <c r="AB33" i="7"/>
  <c r="AD32" i="7"/>
  <c r="AB32" i="7"/>
  <c r="AD31" i="7"/>
  <c r="AB31" i="7"/>
  <c r="AD30" i="7"/>
  <c r="AB30" i="7"/>
  <c r="AD29" i="7"/>
  <c r="AB29" i="7"/>
  <c r="AD28" i="7"/>
  <c r="AB28" i="7"/>
  <c r="AD27" i="7"/>
  <c r="AB27" i="7"/>
  <c r="AD26" i="7"/>
  <c r="AB26" i="7"/>
  <c r="AD25" i="7"/>
  <c r="AB25" i="7"/>
  <c r="AD24" i="7"/>
  <c r="AB24" i="7"/>
  <c r="AD23" i="7"/>
  <c r="AB23" i="7"/>
  <c r="AD22" i="7"/>
  <c r="AB22" i="7"/>
  <c r="AD21" i="7"/>
  <c r="AB21" i="7"/>
  <c r="AD20" i="7"/>
  <c r="AB20" i="7"/>
  <c r="AD19" i="7"/>
  <c r="AB19" i="7"/>
  <c r="AD18" i="7"/>
  <c r="AB18" i="7"/>
  <c r="AD17" i="7"/>
  <c r="AB17" i="7"/>
  <c r="AD16" i="7"/>
  <c r="AB16" i="7"/>
  <c r="AD15" i="7"/>
  <c r="AB15" i="7"/>
  <c r="AD14" i="7"/>
  <c r="AB14" i="7"/>
  <c r="AD13" i="7"/>
  <c r="AB13" i="7"/>
  <c r="AD12" i="7"/>
  <c r="AB12" i="7"/>
  <c r="AD11" i="7"/>
  <c r="AB11" i="7"/>
  <c r="AD10" i="7"/>
  <c r="AB10" i="7"/>
  <c r="AD9" i="7"/>
  <c r="AB9" i="7"/>
  <c r="AD8" i="7"/>
  <c r="AB8" i="7"/>
  <c r="AD7" i="7"/>
  <c r="AB7" i="7"/>
  <c r="AD6" i="7"/>
  <c r="AB6" i="7"/>
  <c r="AD5" i="7"/>
  <c r="AB5" i="7"/>
  <c r="AD4" i="7"/>
  <c r="AB4" i="7"/>
  <c r="AD3" i="7"/>
  <c r="AB3" i="7"/>
  <c r="AD2" i="7"/>
  <c r="AB2" i="7"/>
  <c r="Y97" i="6"/>
  <c r="V97" i="6"/>
  <c r="U97" i="6"/>
  <c r="AC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20" i="7"/>
  <c r="Z120" i="7"/>
  <c r="Y120" i="7"/>
  <c r="X120" i="7"/>
  <c r="W120" i="7"/>
  <c r="V120" i="7"/>
  <c r="F120" i="7"/>
  <c r="G120" i="7"/>
  <c r="U120" i="7"/>
  <c r="T120" i="7"/>
  <c r="S120" i="7"/>
  <c r="O120" i="7"/>
  <c r="N120" i="7"/>
  <c r="M120" i="7"/>
  <c r="L120" i="7"/>
  <c r="H120" i="7"/>
  <c r="K120" i="7"/>
  <c r="E120" i="7"/>
  <c r="AU292" i="5"/>
  <c r="AS292" i="5"/>
  <c r="AQ292" i="5"/>
  <c r="AO292" i="5"/>
  <c r="AM292" i="5"/>
  <c r="AK292" i="5"/>
  <c r="AI292" i="5"/>
  <c r="AG292" i="5"/>
  <c r="CC292" i="5" s="1"/>
  <c r="Y96" i="6"/>
  <c r="V96" i="6"/>
  <c r="U96" i="6"/>
  <c r="AC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C53" i="7"/>
  <c r="AC52" i="7"/>
  <c r="AC51" i="7"/>
  <c r="AC50" i="7"/>
  <c r="AC49" i="7"/>
  <c r="AC48" i="7"/>
  <c r="AC47" i="7"/>
  <c r="AC46" i="7"/>
  <c r="AC45" i="7"/>
  <c r="AC44" i="7"/>
  <c r="AC43" i="7"/>
  <c r="AC42" i="7"/>
  <c r="AC41" i="7"/>
  <c r="AC40" i="7"/>
  <c r="AC39" i="7"/>
  <c r="AC38" i="7"/>
  <c r="AC37" i="7"/>
  <c r="AC36" i="7"/>
  <c r="AC35" i="7"/>
  <c r="AC34" i="7"/>
  <c r="AC33" i="7"/>
  <c r="AC32" i="7"/>
  <c r="AC31" i="7"/>
  <c r="AC30" i="7"/>
  <c r="AC29" i="7"/>
  <c r="AC28" i="7"/>
  <c r="AC27" i="7"/>
  <c r="AC26" i="7"/>
  <c r="AC25" i="7"/>
  <c r="AC24" i="7"/>
  <c r="AC23" i="7"/>
  <c r="AC22" i="7"/>
  <c r="AC21" i="7"/>
  <c r="AC20" i="7"/>
  <c r="AC19" i="7"/>
  <c r="AC18" i="7"/>
  <c r="AC17" i="7"/>
  <c r="AC16" i="7"/>
  <c r="AC15" i="7"/>
  <c r="AC14" i="7"/>
  <c r="AC13" i="7"/>
  <c r="AC12" i="7"/>
  <c r="AC11" i="7"/>
  <c r="AC10" i="7"/>
  <c r="AC9" i="7"/>
  <c r="AC8" i="7"/>
  <c r="AC7" i="7"/>
  <c r="AC6" i="7"/>
  <c r="AC5" i="7"/>
  <c r="AC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25"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D120" i="7"/>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61"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BB359" i="5"/>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5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61" i="5"/>
  <c r="AD360"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60" i="5"/>
  <c r="L360"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W157" i="6" s="1"/>
  <c r="C94" i="5"/>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O287" i="2" l="1"/>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BH344" i="5"/>
  <c r="H265" i="2"/>
  <c r="Y264" i="2"/>
  <c r="M237" i="2"/>
  <c r="AB236" i="2"/>
  <c r="I236" i="2"/>
  <c r="D345" i="5" l="1"/>
  <c r="BH345" i="5"/>
  <c r="H266" i="2"/>
  <c r="Y265" i="2"/>
  <c r="M238" i="2"/>
  <c r="AB237" i="2"/>
  <c r="I237" i="2"/>
  <c r="H267" i="2" l="1"/>
  <c r="Y266" i="2"/>
  <c r="M239" i="2"/>
  <c r="AB238" i="2"/>
  <c r="I238" i="2"/>
  <c r="H268" i="2" l="1"/>
  <c r="Y267" i="2"/>
  <c r="M240" i="2"/>
  <c r="M241" i="2" s="1"/>
  <c r="AB239" i="2"/>
  <c r="I239" i="2"/>
  <c r="M242" i="2" l="1"/>
  <c r="AB241" i="2"/>
  <c r="I241" i="2"/>
  <c r="H269" i="2"/>
  <c r="Y268" i="2"/>
  <c r="AB240" i="2"/>
  <c r="I240" i="2"/>
  <c r="H270" i="2" l="1"/>
  <c r="Y269" i="2"/>
  <c r="M243" i="2"/>
  <c r="AB242" i="2"/>
  <c r="I242" i="2"/>
  <c r="M244" i="2" l="1"/>
  <c r="AB243" i="2"/>
  <c r="I243" i="2"/>
  <c r="Y270" i="2"/>
  <c r="H271" i="2"/>
  <c r="H272" i="2" l="1"/>
  <c r="Y271" i="2"/>
  <c r="M245" i="2"/>
  <c r="AB244" i="2"/>
  <c r="I244" i="2"/>
  <c r="M246" i="2" l="1"/>
  <c r="AB245" i="2"/>
  <c r="I245" i="2"/>
  <c r="Y272" i="2"/>
  <c r="H273" i="2"/>
  <c r="Y273" i="2" l="1"/>
  <c r="H274" i="2"/>
  <c r="M247" i="2"/>
  <c r="AB246" i="2"/>
  <c r="I246" i="2"/>
  <c r="Y274" i="2" l="1"/>
  <c r="H275" i="2"/>
  <c r="M248" i="2"/>
  <c r="AB247" i="2"/>
  <c r="I247" i="2"/>
  <c r="H276" i="2" l="1"/>
  <c r="Y275" i="2"/>
  <c r="M249" i="2"/>
  <c r="AB248" i="2"/>
  <c r="I248" i="2"/>
  <c r="M250" i="2" l="1"/>
  <c r="AB249" i="2"/>
  <c r="I249" i="2"/>
  <c r="Y276" i="2"/>
  <c r="H277" i="2"/>
  <c r="H278" i="2" l="1"/>
  <c r="Y277" i="2"/>
  <c r="M251" i="2"/>
  <c r="AB250" i="2"/>
  <c r="I250" i="2"/>
  <c r="M252" i="2" l="1"/>
  <c r="AB251" i="2"/>
  <c r="I251" i="2"/>
  <c r="H279" i="2"/>
  <c r="Y278" i="2"/>
  <c r="Y279" i="2" l="1"/>
  <c r="H280" i="2"/>
  <c r="M253" i="2"/>
  <c r="AB252" i="2"/>
  <c r="I252" i="2"/>
  <c r="M254" i="2" l="1"/>
  <c r="AB253" i="2"/>
  <c r="I253" i="2"/>
  <c r="H281" i="2"/>
  <c r="H282" i="2" s="1"/>
  <c r="Y280" i="2"/>
  <c r="H283" i="2" l="1"/>
  <c r="Y282" i="2"/>
  <c r="Y281" i="2"/>
  <c r="AB254" i="2"/>
  <c r="M255" i="2"/>
  <c r="I254" i="2"/>
  <c r="H284" i="2" l="1"/>
  <c r="Y283" i="2"/>
  <c r="AB255" i="2"/>
  <c r="M256" i="2"/>
  <c r="I255" i="2"/>
  <c r="Y284" i="2" l="1"/>
  <c r="H285" i="2"/>
  <c r="M257" i="2"/>
  <c r="AB256" i="2"/>
  <c r="I256" i="2"/>
  <c r="Y285" i="2" l="1"/>
  <c r="H286" i="2"/>
  <c r="M258" i="2"/>
  <c r="AB257" i="2"/>
  <c r="I257" i="2"/>
  <c r="Y286" i="2" l="1"/>
  <c r="H287" i="2"/>
  <c r="M259" i="2"/>
  <c r="AB258" i="2"/>
  <c r="I258" i="2"/>
  <c r="Y287" i="2" l="1"/>
  <c r="H288" i="2"/>
  <c r="M260" i="2"/>
  <c r="AB259" i="2"/>
  <c r="I259" i="2"/>
  <c r="Y288" i="2" l="1"/>
  <c r="H289" i="2"/>
  <c r="AB260" i="2"/>
  <c r="M261" i="2"/>
  <c r="I260" i="2"/>
  <c r="Y289" i="2" l="1"/>
  <c r="H290" i="2"/>
  <c r="M262" i="2"/>
  <c r="AB261" i="2"/>
  <c r="I261" i="2"/>
  <c r="H291" i="2" l="1"/>
  <c r="H292" i="2" s="1"/>
  <c r="Y290" i="2"/>
  <c r="M263" i="2"/>
  <c r="AB262" i="2"/>
  <c r="I262" i="2"/>
  <c r="H293" i="2" l="1"/>
  <c r="Y292" i="2"/>
  <c r="Y291" i="2"/>
  <c r="M264" i="2"/>
  <c r="AB263" i="2"/>
  <c r="I263" i="2"/>
  <c r="H294" i="2" l="1"/>
  <c r="Y293" i="2"/>
  <c r="M265" i="2"/>
  <c r="AB264" i="2"/>
  <c r="I264" i="2"/>
  <c r="Y294" i="2" l="1"/>
  <c r="H295" i="2"/>
  <c r="AB265" i="2"/>
  <c r="M266" i="2"/>
  <c r="I265" i="2"/>
  <c r="H296" i="2" l="1"/>
  <c r="Y295" i="2"/>
  <c r="M267" i="2"/>
  <c r="AB266" i="2"/>
  <c r="I266" i="2"/>
  <c r="H297" i="2" l="1"/>
  <c r="Y296" i="2"/>
  <c r="M268" i="2"/>
  <c r="AB267" i="2"/>
  <c r="I267" i="2"/>
  <c r="Y297" i="2" l="1"/>
  <c r="H298" i="2"/>
  <c r="M269" i="2"/>
  <c r="AB268" i="2"/>
  <c r="I268" i="2"/>
  <c r="H299" i="2" l="1"/>
  <c r="Y298" i="2"/>
  <c r="M270" i="2"/>
  <c r="AB269" i="2"/>
  <c r="I269" i="2"/>
  <c r="H300" i="2" l="1"/>
  <c r="Y299" i="2"/>
  <c r="M271" i="2"/>
  <c r="AB270" i="2"/>
  <c r="I270" i="2"/>
  <c r="H301" i="2" l="1"/>
  <c r="Y300" i="2"/>
  <c r="M272" i="2"/>
  <c r="AB271" i="2"/>
  <c r="I271" i="2"/>
  <c r="H302" i="2" l="1"/>
  <c r="Y301" i="2"/>
  <c r="M273" i="2"/>
  <c r="AB272" i="2"/>
  <c r="I272" i="2"/>
  <c r="H303" i="2" l="1"/>
  <c r="Y302" i="2"/>
  <c r="M274" i="2"/>
  <c r="AB273" i="2"/>
  <c r="I273" i="2"/>
  <c r="H304" i="2" l="1"/>
  <c r="Y303" i="2"/>
  <c r="M275" i="2"/>
  <c r="AB274" i="2"/>
  <c r="I274" i="2"/>
  <c r="Y304" i="2" l="1"/>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C3" i="7"/>
  <c r="AC2" i="7"/>
  <c r="Y322" i="2" l="1"/>
  <c r="H323" i="2"/>
  <c r="M295" i="2"/>
  <c r="AB294" i="2"/>
  <c r="I294" i="2"/>
  <c r="B120" i="7"/>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Y347" i="2"/>
  <c r="Y346" i="2"/>
  <c r="M320" i="2"/>
  <c r="AB319" i="2"/>
  <c r="I319" i="2"/>
  <c r="Y348" i="2" l="1"/>
  <c r="M321" i="2"/>
  <c r="AB320" i="2"/>
  <c r="I320" i="2"/>
  <c r="M322" i="2" l="1"/>
  <c r="AB321" i="2"/>
  <c r="I321" i="2"/>
  <c r="M323" i="2" l="1"/>
  <c r="AB322" i="2"/>
  <c r="I322" i="2"/>
  <c r="M324" i="2" l="1"/>
  <c r="AB323" i="2"/>
  <c r="I323" i="2"/>
  <c r="M325" i="2" l="1"/>
  <c r="AB324" i="2"/>
  <c r="I324" i="2"/>
  <c r="M326" i="2" l="1"/>
  <c r="AB325" i="2"/>
  <c r="I325" i="2"/>
  <c r="M327" i="2" l="1"/>
  <c r="AB326" i="2"/>
  <c r="I326" i="2"/>
  <c r="M328" i="2" l="1"/>
  <c r="AB327" i="2"/>
  <c r="I327" i="2"/>
  <c r="M329" i="2" l="1"/>
  <c r="AB328" i="2"/>
  <c r="I328" i="2"/>
  <c r="M330" i="2" l="1"/>
  <c r="AB329" i="2"/>
  <c r="I329" i="2"/>
  <c r="M331" i="2" l="1"/>
  <c r="AB330" i="2"/>
  <c r="I330" i="2"/>
  <c r="AB331" i="2" l="1"/>
  <c r="M332" i="2"/>
  <c r="I331" i="2"/>
  <c r="M333" i="2" l="1"/>
  <c r="AB332" i="2"/>
  <c r="I332" i="2"/>
  <c r="M334" i="2" l="1"/>
  <c r="AB333" i="2"/>
  <c r="I333" i="2"/>
  <c r="M335" i="2" l="1"/>
  <c r="AB334" i="2"/>
  <c r="I334" i="2"/>
  <c r="M336" i="2" l="1"/>
  <c r="AB335" i="2"/>
  <c r="I335" i="2"/>
  <c r="M337" i="2" l="1"/>
  <c r="AB336" i="2"/>
  <c r="I336" i="2"/>
  <c r="M338" i="2" l="1"/>
  <c r="AB337" i="2"/>
  <c r="I337" i="2"/>
  <c r="M339" i="2" l="1"/>
  <c r="AB338" i="2"/>
  <c r="I338" i="2"/>
  <c r="M340" i="2" l="1"/>
  <c r="AB339" i="2"/>
  <c r="I339" i="2"/>
  <c r="M341" i="2" l="1"/>
  <c r="AB340" i="2"/>
  <c r="I340" i="2"/>
  <c r="AB341" i="2" l="1"/>
  <c r="M342" i="2"/>
  <c r="I341" i="2"/>
  <c r="M343" i="2" l="1"/>
  <c r="AB342" i="2"/>
  <c r="I342" i="2"/>
  <c r="M344" i="2" l="1"/>
  <c r="AB343" i="2"/>
  <c r="I343" i="2"/>
  <c r="M345" i="2" l="1"/>
  <c r="AB344" i="2"/>
  <c r="I344" i="2"/>
  <c r="M346" i="2" l="1"/>
  <c r="M347" i="2" s="1"/>
  <c r="AB345" i="2"/>
  <c r="I345" i="2"/>
  <c r="M348" i="2" l="1"/>
  <c r="AB347" i="2"/>
  <c r="I347" i="2"/>
  <c r="AB346" i="2"/>
  <c r="I346" i="2"/>
  <c r="AB348" i="2" l="1"/>
  <c r="I348" i="2"/>
</calcChain>
</file>

<file path=xl/sharedStrings.xml><?xml version="1.0" encoding="utf-8"?>
<sst xmlns="http://schemas.openxmlformats.org/spreadsheetml/2006/main" count="660" uniqueCount="446">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</sst>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1"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theme="1"/>
      <name val="ＭＳ Ｐ明朝"/>
      <family val="1"/>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38" fontId="23" fillId="2" borderId="20" xfId="1" applyFont="1" applyFill="1" applyBorder="1">
      <alignment vertical="center"/>
    </xf>
    <xf numFmtId="0" fontId="24" fillId="5" borderId="0" xfId="0" applyFont="1" applyFill="1">
      <alignment vertical="center"/>
    </xf>
    <xf numFmtId="0" fontId="24" fillId="0" borderId="0" xfId="0" applyFont="1">
      <alignment vertical="center"/>
    </xf>
    <xf numFmtId="0" fontId="24" fillId="2" borderId="0" xfId="0" applyFont="1" applyFill="1">
      <alignment vertical="center"/>
    </xf>
    <xf numFmtId="0" fontId="25" fillId="2" borderId="0" xfId="0" applyFont="1" applyFill="1">
      <alignment vertical="center"/>
    </xf>
    <xf numFmtId="0" fontId="24" fillId="10"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11" borderId="0" xfId="0" applyFont="1" applyFill="1">
      <alignment vertical="center"/>
    </xf>
    <xf numFmtId="0" fontId="29" fillId="2" borderId="0" xfId="0" applyFont="1" applyFill="1">
      <alignment vertical="center"/>
    </xf>
    <xf numFmtId="0" fontId="30"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香港マカオ台湾の患者・海外輸入症例・無症状病原体保有者!$AX$169:$AX$356</c:f>
              <c:numCache>
                <c:formatCode>m"月"d"日"</c:formatCode>
                <c:ptCount val="18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44166</c:v>
                </c:pt>
              </c:numCache>
            </c:numRef>
          </c:cat>
          <c:val>
            <c:numRef>
              <c:f>香港マカオ台湾の患者・海外輸入症例・無症状病原体保有者!$AY$169:$AY$356</c:f>
              <c:numCache>
                <c:formatCode>General</c:formatCode>
                <c:ptCount val="18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香港マカオ台湾の患者・海外輸入症例・無症状病原体保有者!$AX$169:$AX$356</c:f>
              <c:numCache>
                <c:formatCode>m"月"d"日"</c:formatCode>
                <c:ptCount val="18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44166</c:v>
                </c:pt>
              </c:numCache>
            </c:numRef>
          </c:cat>
          <c:val>
            <c:numRef>
              <c:f>香港マカオ台湾の患者・海外輸入症例・無症状病原体保有者!$BB$169:$BB$356</c:f>
              <c:numCache>
                <c:formatCode>General</c:formatCode>
                <c:ptCount val="18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香港マカオ台湾の患者・海外輸入症例・無症状病原体保有者!$AX$169:$AX$356</c:f>
              <c:numCache>
                <c:formatCode>m"月"d"日"</c:formatCode>
                <c:ptCount val="18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44166</c:v>
                </c:pt>
              </c:numCache>
            </c:numRef>
          </c:cat>
          <c:val>
            <c:numRef>
              <c:f>香港マカオ台湾の患者・海外輸入症例・無症状病原体保有者!$AZ$169:$AZ$356</c:f>
              <c:numCache>
                <c:formatCode>General</c:formatCode>
                <c:ptCount val="18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香港マカオ台湾の患者・海外輸入症例・無症状病原体保有者!$AX$169:$AX$356</c:f>
              <c:numCache>
                <c:formatCode>m"月"d"日"</c:formatCode>
                <c:ptCount val="18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44166</c:v>
                </c:pt>
              </c:numCache>
            </c:numRef>
          </c:cat>
          <c:val>
            <c:numRef>
              <c:f>香港マカオ台湾の患者・海外輸入症例・無症状病原体保有者!$BC$169:$BC$356</c:f>
              <c:numCache>
                <c:formatCode>General</c:formatCode>
                <c:ptCount val="18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香港マカオ台湾の患者・海外輸入症例・無症状病原体保有者!$CE$29:$CE$357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香港マカオ台湾の患者・海外輸入症例・無症状病原体保有者!$CB$29:$CB$357</c:f>
              <c:numCache>
                <c:formatCode>General</c:formatCode>
                <c:ptCount val="32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香港マカオ台湾の患者・海外輸入症例・無症状病原体保有者!$CC$29:$CC$357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707473034983627E-2"/>
          <c:y val="5.3027501560402542E-2"/>
          <c:w val="0.84790257161441118"/>
          <c:h val="0.72657772700692203"/>
        </c:manualLayout>
      </c:layout>
      <c:barChart>
        <c:barDir val="col"/>
        <c:grouping val="clustered"/>
        <c:varyColors val="0"/>
        <c:ser>
          <c:idx val="0"/>
          <c:order val="0"/>
          <c:tx>
            <c:strRef>
              <c:f>新疆の情況!$V$5</c:f>
              <c:strCache>
                <c:ptCount val="1"/>
                <c:pt idx="0">
                  <c:v>確診</c:v>
                </c:pt>
              </c:strCache>
            </c:strRef>
          </c:tx>
          <c:spPr>
            <a:solidFill>
              <a:srgbClr val="FF0000"/>
            </a:solidFill>
            <a:ln w="6350">
              <a:solidFill>
                <a:srgbClr val="FF0000"/>
              </a:solidFill>
            </a:ln>
            <a:effectLst/>
          </c:spPr>
          <c:invertIfNegative val="0"/>
          <c:cat>
            <c:strRef>
              <c:f>新疆の情況!$U$6:$U$160</c:f>
              <c:strCache>
                <c:ptCount val="15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strCache>
            </c:strRef>
          </c:cat>
          <c:val>
            <c:numRef>
              <c:f>新疆の情況!$V$6:$V$160</c:f>
              <c:numCache>
                <c:formatCode>General</c:formatCode>
                <c:ptCount val="155"/>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0-8D0A-4FD4-9DEA-0AC21E57A090}"/>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新疆の情況!$U$6:$U$160</c:f>
              <c:strCache>
                <c:ptCount val="15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strCache>
            </c:strRef>
          </c:cat>
          <c:val>
            <c:numRef>
              <c:f>新疆の情況!$Y$6:$Y$160</c:f>
              <c:numCache>
                <c:formatCode>General</c:formatCode>
                <c:ptCount val="155"/>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extLst>
            <c:ext xmlns:c16="http://schemas.microsoft.com/office/drawing/2014/chart" uri="{C3380CC4-5D6E-409C-BE32-E72D297353CC}">
              <c16:uniqueId val="{00000001-8D0A-4FD4-9DEA-0AC21E57A090}"/>
            </c:ext>
          </c:extLst>
        </c:ser>
        <c:dLbls>
          <c:showLegendKey val="0"/>
          <c:showVal val="0"/>
          <c:showCatName val="0"/>
          <c:showSerName val="0"/>
          <c:showPercent val="0"/>
          <c:showBubbleSize val="0"/>
        </c:dLbls>
        <c:gapWidth val="150"/>
        <c:axId val="618295264"/>
        <c:axId val="618294936"/>
      </c:barChart>
      <c:lineChart>
        <c:grouping val="standard"/>
        <c:varyColors val="0"/>
        <c:ser>
          <c:idx val="1"/>
          <c:order val="1"/>
          <c:tx>
            <c:strRef>
              <c:f>新疆の情況!$W$5</c:f>
              <c:strCache>
                <c:ptCount val="1"/>
                <c:pt idx="0">
                  <c:v>確診患者累計</c:v>
                </c:pt>
              </c:strCache>
            </c:strRef>
          </c:tx>
          <c:spPr>
            <a:ln w="25400" cap="rnd">
              <a:solidFill>
                <a:srgbClr val="FF0000"/>
              </a:solidFill>
              <a:round/>
            </a:ln>
            <a:effectLst/>
          </c:spPr>
          <c:marker>
            <c:symbol val="none"/>
          </c:marker>
          <c:cat>
            <c:strRef>
              <c:f>新疆の情況!$U$6:$U$160</c:f>
              <c:strCache>
                <c:ptCount val="15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strCache>
            </c:strRef>
          </c:cat>
          <c:val>
            <c:numRef>
              <c:f>新疆の情況!$W$6:$W$160</c:f>
              <c:numCache>
                <c:formatCode>General</c:formatCode>
                <c:ptCount val="155"/>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numCache>
            </c:numRef>
          </c:val>
          <c:smooth val="0"/>
          <c:extLst>
            <c:ext xmlns:c16="http://schemas.microsoft.com/office/drawing/2014/chart" uri="{C3380CC4-5D6E-409C-BE32-E72D297353CC}">
              <c16:uniqueId val="{00000002-8D0A-4FD4-9DEA-0AC21E57A090}"/>
            </c:ext>
          </c:extLst>
        </c:ser>
        <c:ser>
          <c:idx val="2"/>
          <c:order val="2"/>
          <c:tx>
            <c:strRef>
              <c:f>新疆の情況!$X$5</c:f>
              <c:strCache>
                <c:ptCount val="1"/>
                <c:pt idx="0">
                  <c:v>現有確診患者</c:v>
                </c:pt>
              </c:strCache>
            </c:strRef>
          </c:tx>
          <c:spPr>
            <a:ln w="28575" cap="rnd">
              <a:solidFill>
                <a:srgbClr val="FF6600"/>
              </a:solidFill>
              <a:prstDash val="sysDash"/>
              <a:round/>
            </a:ln>
            <a:effectLst/>
          </c:spPr>
          <c:marker>
            <c:symbol val="none"/>
          </c:marker>
          <c:cat>
            <c:strRef>
              <c:f>新疆の情況!$U$6:$U$160</c:f>
              <c:strCache>
                <c:ptCount val="15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strCache>
            </c:strRef>
          </c:cat>
          <c:val>
            <c:numRef>
              <c:f>新疆の情況!$X$6:$X$160</c:f>
              <c:numCache>
                <c:formatCode>General</c:formatCode>
                <c:ptCount val="155"/>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smooth val="0"/>
          <c:extLst>
            <c:ext xmlns:c16="http://schemas.microsoft.com/office/drawing/2014/chart" uri="{C3380CC4-5D6E-409C-BE32-E72D297353CC}">
              <c16:uniqueId val="{00000003-8D0A-4FD4-9DEA-0AC21E57A090}"/>
            </c:ext>
          </c:extLst>
        </c:ser>
        <c:ser>
          <c:idx val="4"/>
          <c:order val="4"/>
          <c:tx>
            <c:strRef>
              <c:f>新疆の情況!$Z$5</c:f>
              <c:strCache>
                <c:ptCount val="1"/>
                <c:pt idx="0">
                  <c:v>現有無症状</c:v>
                </c:pt>
              </c:strCache>
            </c:strRef>
          </c:tx>
          <c:spPr>
            <a:ln w="22225" cap="rnd">
              <a:solidFill>
                <a:srgbClr val="0000FF"/>
              </a:solidFill>
              <a:round/>
            </a:ln>
            <a:effectLst/>
          </c:spPr>
          <c:marker>
            <c:symbol val="none"/>
          </c:marker>
          <c:cat>
            <c:strRef>
              <c:f>新疆の情況!$U$6:$U$160</c:f>
              <c:strCache>
                <c:ptCount val="153"/>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strCache>
            </c:strRef>
          </c:cat>
          <c:val>
            <c:numRef>
              <c:f>新疆の情況!$Z$6:$Z$160</c:f>
              <c:numCache>
                <c:formatCode>General</c:formatCode>
                <c:ptCount val="155"/>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numCache>
            </c:numRef>
          </c:val>
          <c:smooth val="0"/>
          <c:extLst>
            <c:ext xmlns:c16="http://schemas.microsoft.com/office/drawing/2014/chart" uri="{C3380CC4-5D6E-409C-BE32-E72D297353CC}">
              <c16:uniqueId val="{00000004-8D0A-4FD4-9DEA-0AC21E57A090}"/>
            </c:ext>
          </c:extLst>
        </c:ser>
        <c:dLbls>
          <c:showLegendKey val="0"/>
          <c:showVal val="0"/>
          <c:showCatName val="0"/>
          <c:showSerName val="0"/>
          <c:showPercent val="0"/>
          <c:showBubbleSize val="0"/>
        </c:dLbls>
        <c:marker val="1"/>
        <c:smooth val="0"/>
        <c:axId val="618292968"/>
        <c:axId val="618290344"/>
      </c:lineChart>
      <c:catAx>
        <c:axId val="61829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0344"/>
        <c:crosses val="autoZero"/>
        <c:auto val="1"/>
        <c:lblAlgn val="ctr"/>
        <c:lblOffset val="100"/>
        <c:noMultiLvlLbl val="0"/>
      </c:catAx>
      <c:valAx>
        <c:axId val="6182903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2968"/>
        <c:crosses val="autoZero"/>
        <c:crossBetween val="between"/>
      </c:valAx>
      <c:valAx>
        <c:axId val="6182949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8295264"/>
        <c:crosses val="max"/>
        <c:crossBetween val="between"/>
      </c:valAx>
      <c:catAx>
        <c:axId val="618295264"/>
        <c:scaling>
          <c:orientation val="minMax"/>
        </c:scaling>
        <c:delete val="1"/>
        <c:axPos val="b"/>
        <c:numFmt formatCode="General" sourceLinked="1"/>
        <c:majorTickMark val="out"/>
        <c:minorTickMark val="none"/>
        <c:tickLblPos val="nextTo"/>
        <c:crossAx val="618294936"/>
        <c:crosses val="autoZero"/>
        <c:auto val="1"/>
        <c:lblAlgn val="ctr"/>
        <c:lblOffset val="100"/>
        <c:noMultiLvlLbl val="0"/>
      </c:catAx>
      <c:spPr>
        <a:noFill/>
        <a:ln>
          <a:solidFill>
            <a:schemeClr val="tx1">
              <a:lumMod val="50000"/>
              <a:lumOff val="50000"/>
            </a:schemeClr>
          </a:solidFill>
        </a:ln>
        <a:effectLst/>
      </c:spPr>
    </c:plotArea>
    <c:legend>
      <c:legendPos val="b"/>
      <c:layout>
        <c:manualLayout>
          <c:xMode val="edge"/>
          <c:yMode val="edge"/>
          <c:x val="0.39249213892399665"/>
          <c:y val="5.858240517862727E-2"/>
          <c:w val="0.38691232564743266"/>
          <c:h val="0.23223477894278763"/>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areaChart>
        <c:grouping val="stacked"/>
        <c:varyColors val="0"/>
        <c:ser>
          <c:idx val="1"/>
          <c:order val="1"/>
          <c:tx>
            <c:strRef>
              <c:f>省市別輸入症例数変化!$AD$1</c:f>
              <c:strCache>
                <c:ptCount val="1"/>
                <c:pt idx="0">
                  <c:v>上海</c:v>
                </c:pt>
              </c:strCache>
            </c:strRef>
          </c:tx>
          <c:spPr>
            <a:solidFill>
              <a:schemeClr val="accent2"/>
            </a:solidFill>
            <a:ln w="25400">
              <a:noFill/>
            </a:ln>
            <a:effectLst/>
          </c:spPr>
          <c:cat>
            <c:numRef>
              <c:f>省市別輸入症例数変化!$AB$2:$AB$117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formatCode="General">
                  <c:v>1</c:v>
                </c:pt>
              </c:numCache>
            </c:numRef>
          </c:cat>
          <c:val>
            <c:numRef>
              <c:f>省市別輸入症例数変化!$AD$2:$AD$117</c:f>
              <c:numCache>
                <c:formatCode>General</c:formatCode>
                <c:ptCount val="11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numCache>
            </c:numRef>
          </c:val>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axId val="755642008"/>
        <c:axId val="755639056"/>
      </c:areaChart>
      <c:lineChart>
        <c:grouping val="standard"/>
        <c:varyColors val="0"/>
        <c:ser>
          <c:idx val="0"/>
          <c:order val="0"/>
          <c:tx>
            <c:strRef>
              <c:f>省市別輸入症例数変化!$AC$1</c:f>
              <c:strCache>
                <c:ptCount val="1"/>
                <c:pt idx="0">
                  <c:v>全国</c:v>
                </c:pt>
              </c:strCache>
            </c:strRef>
          </c:tx>
          <c:spPr>
            <a:ln w="28575" cap="rnd">
              <a:solidFill>
                <a:schemeClr val="accent1"/>
              </a:solidFill>
              <a:round/>
            </a:ln>
            <a:effectLst/>
          </c:spPr>
          <c:marker>
            <c:symbol val="none"/>
          </c:marker>
          <c:cat>
            <c:numRef>
              <c:f>省市別輸入症例数変化!$AB$2:$AB$117</c:f>
              <c:numCache>
                <c:formatCode>m"月"d"日"</c:formatCode>
                <c:ptCount val="11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formatCode="General">
                  <c:v>1</c:v>
                </c:pt>
              </c:numCache>
            </c:numRef>
          </c:cat>
          <c:val>
            <c:numRef>
              <c:f>省市別輸入症例数変化!$AC$2:$AC$117</c:f>
              <c:numCache>
                <c:formatCode>0_);[Red]\(0\)</c:formatCode>
                <c:ptCount val="11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numCache>
            </c:numRef>
          </c:val>
          <c:smooth val="0"/>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1661111111111111"/>
          <c:h val="0.1290514727325750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87143153980752408"/>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省市別輸入症例数変化!$D$2:$D$118</c:f>
              <c:numCache>
                <c:formatCode>General</c:formatCode>
                <c:ptCount val="11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省市別輸入症例数変化!$E$2:$E$118</c:f>
              <c:numCache>
                <c:formatCode>General</c:formatCode>
                <c:ptCount val="11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省市別輸入症例数変化!$F$2:$F$118</c:f>
              <c:numCache>
                <c:formatCode>General</c:formatCode>
                <c:ptCount val="11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省市別輸入症例数変化!$G$2:$G$118</c:f>
              <c:numCache>
                <c:formatCode>General</c:formatCode>
                <c:ptCount val="11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省市別輸入症例数変化!$H$2:$H$118</c:f>
              <c:numCache>
                <c:formatCode>General</c:formatCode>
                <c:ptCount val="11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省市別輸入症例数変化!$C$2:$C$118</c:f>
              <c:numCache>
                <c:formatCode>m"月"d"日"</c:formatCode>
                <c:ptCount val="11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numCache>
            </c:numRef>
          </c:cat>
          <c:val>
            <c:numRef>
              <c:f>省市別輸入症例数変化!$I$2:$I$118</c:f>
              <c:numCache>
                <c:formatCode>0_);[Red]\(0\)</c:formatCode>
                <c:ptCount val="11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date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1"/>
        <c:lblOffset val="100"/>
        <c:baseTimeUnit val="days"/>
      </c:date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香港マカオ台湾の患者・海外輸入症例・無症状病原体保有者!$CE$29:$CE$357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香港マカオ台湾の患者・海外輸入症例・無症状病原体保有者!$CB$29:$CB$357</c:f>
              <c:numCache>
                <c:formatCode>General</c:formatCode>
                <c:ptCount val="32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香港マカオ台湾の患者・海外輸入症例・無症状病原体保有者!$CC$29:$CC$357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香港マカオ台湾の患者・海外輸入症例・無症状病原体保有者!$CH$189:$CH$356</c:f>
              <c:numCache>
                <c:formatCode>m"月"d"日"</c:formatCode>
                <c:ptCount val="16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44166</c:v>
                </c:pt>
              </c:numCache>
            </c:numRef>
          </c:cat>
          <c:val>
            <c:numRef>
              <c:f>香港マカオ台湾の患者・海外輸入症例・無症状病原体保有者!$CI$189:$CI$356</c:f>
              <c:numCache>
                <c:formatCode>General</c:formatCode>
                <c:ptCount val="16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3666772121786836E-2"/>
          <c:y val="1.8821718085173838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香港マカオ台湾の患者・海外輸入症例・無症状病原体保有者!$CF$189:$CF$356</c:f>
              <c:numCache>
                <c:formatCode>m"月"d"日"</c:formatCode>
                <c:ptCount val="16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44166</c:v>
                </c:pt>
              </c:numCache>
            </c:numRef>
          </c:cat>
          <c:val>
            <c:numRef>
              <c:f>香港マカオ台湾の患者・海外輸入症例・無症状病原体保有者!$CG$189:$CG$356</c:f>
              <c:numCache>
                <c:formatCode>General</c:formatCode>
                <c:ptCount val="16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219"/>
        <c:overlap val="-27"/>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148073088041306E-2"/>
          <c:y val="1.8303132877298102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国家衛健委発表に基づく感染状況!$X$27:$X$358</c:f>
              <c:numCache>
                <c:formatCode>#,##0_);[Red]\(#,##0\)</c:formatCode>
                <c:ptCount val="331"/>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国家衛健委発表に基づく感染状況!$Y$27:$Y$358</c:f>
              <c:numCache>
                <c:formatCode>General</c:formatCode>
                <c:ptCount val="331"/>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国家衛健委発表に基づく感染状況!$AA$27:$AA$358</c:f>
              <c:numCache>
                <c:formatCode>General</c:formatCode>
                <c:ptCount val="331"/>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国家衛健委発表に基づく感染状況!$Z$27:$Z$358</c:f>
              <c:numCache>
                <c:formatCode>m"月"d"日"</c:formatCode>
                <c:ptCount val="331"/>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numCache>
            </c:numRef>
          </c:cat>
          <c:val>
            <c:numRef>
              <c:f>国家衛健委発表に基づく感染状況!$AB$27:$AB$358</c:f>
              <c:numCache>
                <c:formatCode>General</c:formatCode>
                <c:ptCount val="331"/>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香港マカオ台湾の患者・海外輸入症例・無症状病原体保有者!$BE$70:$BE$357</c:f>
              <c:numCache>
                <c:formatCode>m"月"d"日"</c:formatCode>
                <c:ptCount val="28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44166</c:v>
                </c:pt>
              </c:numCache>
            </c:numRef>
          </c:cat>
          <c:val>
            <c:numRef>
              <c:f>香港マカオ台湾の患者・海外輸入症例・無症状病原体保有者!$BF$70:$BF$357</c:f>
              <c:numCache>
                <c:formatCode>General</c:formatCode>
                <c:ptCount val="28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香港マカオ台湾の患者・海外輸入症例・無症状病原体保有者!$BG$70:$BG$357</c:f>
              <c:numCache>
                <c:formatCode>m"月"d"日"</c:formatCode>
                <c:ptCount val="28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44166</c:v>
                </c:pt>
              </c:numCache>
            </c:numRef>
          </c:cat>
          <c:val>
            <c:numRef>
              <c:f>香港マカオ台湾の患者・海外輸入症例・無症状病原体保有者!$BH$70:$BH$357</c:f>
              <c:numCache>
                <c:formatCode>General</c:formatCode>
                <c:ptCount val="28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587530793333032E-2"/>
          <c:y val="2.634181841245401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香港マカオ台湾の患者・海外輸入症例・無症状病原体保有者!$BT$29:$BT$357</c:f>
              <c:numCache>
                <c:formatCode>General</c:formatCode>
                <c:ptCount val="32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香港マカオ台湾の患者・海外輸入症例・無症状病原体保有者!$BU$29:$BU$357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香港マカオ台湾の患者・海外輸入症例・無症状病原体保有者!$BV$29:$BV$357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香港マカオ台湾の患者・海外輸入症例・無症状病原体保有者!$BP$29:$BP$357</c:f>
              <c:numCache>
                <c:formatCode>General</c:formatCode>
                <c:ptCount val="32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香港マカオ台湾の患者・海外輸入症例・無症状病原体保有者!$BQ$29:$BQ$357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香港マカオ台湾の患者・海外輸入症例・無症状病原体保有者!$BR$29:$BR$357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1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9854938109324972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香港マカオ台湾の患者・海外輸入症例・無症状病原体保有者!$BX$29:$BX$357</c:f>
              <c:numCache>
                <c:formatCode>General</c:formatCode>
                <c:ptCount val="32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香港マカオ台湾の患者・海外輸入症例・無症状病原体保有者!$BY$29:$BY$357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香港マカオ台湾の患者・海外輸入症例・無症状病原体保有者!$BW$29:$BW$357</c:f>
              <c:numCache>
                <c:formatCode>m"月"d"日"</c:formatCode>
                <c:ptCount val="32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44166</c:v>
                </c:pt>
              </c:numCache>
            </c:numRef>
          </c:cat>
          <c:val>
            <c:numRef>
              <c:f>香港マカオ台湾の患者・海外輸入症例・無症状病原体保有者!$BZ$29:$BZ$357</c:f>
              <c:numCache>
                <c:formatCode>General</c:formatCode>
                <c:ptCount val="3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650167950314E-2"/>
          <c:y val="3.8084115175740396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香港マカオ台湾の患者・海外輸入症例・無症状病原体保有者!$BI$97:$BI$356</c:f>
              <c:numCache>
                <c:formatCode>m"月"d"日"</c:formatCode>
                <c:ptCount val="26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44166</c:v>
                </c:pt>
              </c:numCache>
            </c:numRef>
          </c:cat>
          <c:val>
            <c:numRef>
              <c:f>香港マカオ台湾の患者・海外輸入症例・無症状病原体保有者!$BJ$97:$BJ$356</c:f>
              <c:numCache>
                <c:formatCode>General</c:formatCode>
                <c:ptCount val="26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香港マカオ台湾の患者・海外輸入症例・無症状病原体保有者!$BI$97:$BI$356</c:f>
              <c:numCache>
                <c:formatCode>m"月"d"日"</c:formatCode>
                <c:ptCount val="26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44166</c:v>
                </c:pt>
              </c:numCache>
            </c:numRef>
          </c:cat>
          <c:val>
            <c:numRef>
              <c:f>香港マカオ台湾の患者・海外輸入症例・無症状病原体保有者!$BK$97:$BK$356</c:f>
              <c:numCache>
                <c:formatCode>General</c:formatCode>
                <c:ptCount val="26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63091460722338122"/>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香港マカオ台湾の患者・海外輸入症例・無症状病原体保有者!$BL$97:$BL$356</c:f>
              <c:numCache>
                <c:formatCode>m"月"d"日"</c:formatCode>
                <c:ptCount val="26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44166</c:v>
                </c:pt>
              </c:numCache>
            </c:numRef>
          </c:cat>
          <c:val>
            <c:numRef>
              <c:f>香港マカオ台湾の患者・海外輸入症例・無症状病原体保有者!$BM$97:$BM$356</c:f>
              <c:numCache>
                <c:formatCode>General</c:formatCode>
                <c:ptCount val="26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香港マカオ台湾の患者・海外輸入症例・無症状病原体保有者!$BL$97:$BL$356</c:f>
              <c:numCache>
                <c:formatCode>m"月"d"日"</c:formatCode>
                <c:ptCount val="26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44166</c:v>
                </c:pt>
              </c:numCache>
            </c:numRef>
          </c:cat>
          <c:val>
            <c:numRef>
              <c:f>香港マカオ台湾の患者・海外輸入症例・無症状病原体保有者!$BN$97:$BN$356</c:f>
              <c:numCache>
                <c:formatCode>General</c:formatCode>
                <c:ptCount val="26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6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9072</xdr:colOff>
      <xdr:row>98</xdr:row>
      <xdr:rowOff>36286</xdr:rowOff>
    </xdr:from>
    <xdr:to>
      <xdr:col>8</xdr:col>
      <xdr:colOff>645433</xdr:colOff>
      <xdr:row>114</xdr:row>
      <xdr:rowOff>84365</xdr:rowOff>
    </xdr:to>
    <xdr:graphicFrame macro="">
      <xdr:nvGraphicFramePr>
        <xdr:cNvPr id="17" name="グラフ 16">
          <a:extLst>
            <a:ext uri="{FF2B5EF4-FFF2-40B4-BE49-F238E27FC236}">
              <a16:creationId xmlns:a16="http://schemas.microsoft.com/office/drawing/2014/main" id="{38E64031-85D7-4556-B381-090C18D26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22412</xdr:colOff>
      <xdr:row>114</xdr:row>
      <xdr:rowOff>231587</xdr:rowOff>
    </xdr:from>
    <xdr:to>
      <xdr:col>8</xdr:col>
      <xdr:colOff>649942</xdr:colOff>
      <xdr:row>129</xdr:row>
      <xdr:rowOff>179293</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0.56766</cdr:x>
      <cdr:y>0.83104</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986103" y="2965825"/>
          <a:ext cx="1977571" cy="907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0.69872</cdr:x>
      <cdr:y>0.43946</cdr:y>
    </cdr:from>
    <cdr:to>
      <cdr:x>0.90854</cdr:x>
      <cdr:y>0.64049</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3652471" y="1597341"/>
          <a:ext cx="1096787" cy="730700"/>
        </a:xfrm>
        <a:prstGeom xmlns:a="http://schemas.openxmlformats.org/drawingml/2006/main" prst="borderCallout1">
          <a:avLst>
            <a:gd name="adj1" fmla="val 100001"/>
            <a:gd name="adj2" fmla="val 58751"/>
            <a:gd name="adj3" fmla="val 187506"/>
            <a:gd name="adj4" fmla="val 56484"/>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800" b="1" kern="1200">
              <a:solidFill>
                <a:srgbClr val="FF0000"/>
              </a:solidFill>
              <a:effectLst/>
              <a:latin typeface="+mn-lt"/>
              <a:ea typeface="+mn-ea"/>
              <a:cs typeface="+mn-cs"/>
            </a:rPr>
            <a:t>7</a:t>
          </a:r>
          <a:r>
            <a:rPr kumimoji="1" lang="ja-JP" altLang="ja-JP" sz="1800" b="1" kern="1200">
              <a:solidFill>
                <a:srgbClr val="FF0000"/>
              </a:solidFill>
              <a:effectLst/>
              <a:latin typeface="+mn-lt"/>
              <a:ea typeface="+mn-ea"/>
              <a:cs typeface="+mn-cs"/>
            </a:rPr>
            <a:t>月</a:t>
          </a:r>
          <a:r>
            <a:rPr kumimoji="1" lang="en-US" altLang="ja-JP" sz="1800" b="1" kern="1200">
              <a:solidFill>
                <a:srgbClr val="FF0000"/>
              </a:solidFill>
              <a:effectLst/>
              <a:latin typeface="+mn-lt"/>
              <a:ea typeface="+mn-ea"/>
              <a:cs typeface="+mn-cs"/>
            </a:rPr>
            <a:t>1</a:t>
          </a:r>
          <a:r>
            <a:rPr kumimoji="1" lang="ja-JP" altLang="ja-JP" sz="1800" b="1" kern="1200">
              <a:solidFill>
                <a:srgbClr val="FF0000"/>
              </a:solidFill>
              <a:effectLst/>
              <a:latin typeface="+mn-lt"/>
              <a:ea typeface="+mn-ea"/>
              <a:cs typeface="+mn-cs"/>
            </a:rPr>
            <a:t>日からの患者死者急増が止まったと思ったら、</a:t>
          </a:r>
          <a:r>
            <a:rPr kumimoji="1" lang="en-US" altLang="ja-JP" sz="1800" b="1" kern="1200">
              <a:solidFill>
                <a:srgbClr val="FF0000"/>
              </a:solidFill>
              <a:effectLst/>
              <a:latin typeface="+mn-lt"/>
              <a:ea typeface="+mn-ea"/>
              <a:cs typeface="+mn-cs"/>
            </a:rPr>
            <a:t>11</a:t>
          </a:r>
          <a:r>
            <a:rPr kumimoji="1" lang="ja-JP" altLang="ja-JP" sz="1800" b="1" kern="1200">
              <a:solidFill>
                <a:srgbClr val="FF0000"/>
              </a:solidFill>
              <a:effectLst/>
              <a:latin typeface="+mn-lt"/>
              <a:ea typeface="+mn-ea"/>
              <a:cs typeface="+mn-cs"/>
            </a:rPr>
            <a:t>月になりまた急増？！</a:t>
          </a:r>
          <a:endParaRPr lang="ja-JP" altLang="ja-JP">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0.54203</cdr:x>
      <cdr:y>0.39477</cdr:y>
    </cdr:from>
    <cdr:to>
      <cdr:x>0.88962</cdr:x>
      <cdr:y>0.63657</cdr:y>
    </cdr:to>
    <cdr:grpSp>
      <cdr:nvGrpSpPr>
        <cdr:cNvPr id="3" name="グループ化 2">
          <a:extLst xmlns:a="http://schemas.openxmlformats.org/drawingml/2006/main">
            <a:ext uri="{FF2B5EF4-FFF2-40B4-BE49-F238E27FC236}">
              <a16:creationId xmlns:a16="http://schemas.microsoft.com/office/drawing/2014/main" id="{6CABE5FE-98A2-4CC6-A765-56D2AAF2FA80}"/>
            </a:ext>
          </a:extLst>
        </cdr:cNvPr>
        <cdr:cNvGrpSpPr/>
      </cdr:nvGrpSpPr>
      <cdr:grpSpPr>
        <a:xfrm xmlns:a="http://schemas.openxmlformats.org/drawingml/2006/main">
          <a:off x="2841862" y="1477476"/>
          <a:ext cx="1822413" cy="904966"/>
          <a:chOff x="2839285" y="1481766"/>
          <a:chExt cx="1820761" cy="907594"/>
        </a:xfrm>
      </cdr:grpSpPr>
      <cdr:sp macro="" textlink="">
        <cdr:nvSpPr>
          <cdr:cNvPr id="2" name="吹き出し: 線 1">
            <a:extLst xmlns:a="http://schemas.openxmlformats.org/drawingml/2006/main">
              <a:ext uri="{FF2B5EF4-FFF2-40B4-BE49-F238E27FC236}">
                <a16:creationId xmlns:a16="http://schemas.microsoft.com/office/drawing/2014/main" id="{F07ECE7A-3A7A-4F9F-87AA-D1C5925B4801}"/>
              </a:ext>
            </a:extLst>
          </cdr:cNvPr>
          <cdr:cNvSpPr/>
        </cdr:nvSpPr>
        <cdr:spPr>
          <a:xfrm xmlns:a="http://schemas.openxmlformats.org/drawingml/2006/main">
            <a:off x="2839285" y="1481766"/>
            <a:ext cx="1541300" cy="722359"/>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4" name="直線コネクタ 3">
            <a:extLst xmlns:a="http://schemas.openxmlformats.org/drawingml/2006/main">
              <a:ext uri="{FF2B5EF4-FFF2-40B4-BE49-F238E27FC236}">
                <a16:creationId xmlns:a16="http://schemas.microsoft.com/office/drawing/2014/main" id="{4CBC7DF7-3587-4FF5-8E26-91C266CD8572}"/>
              </a:ext>
            </a:extLst>
          </cdr:cNvPr>
          <cdr:cNvCxnSpPr/>
        </cdr:nvCxnSpPr>
        <cdr:spPr>
          <a:xfrm xmlns:a="http://schemas.openxmlformats.org/drawingml/2006/main">
            <a:off x="4101178" y="2194854"/>
            <a:ext cx="558868" cy="194506"/>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6.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67"/>
  <sheetViews>
    <sheetView workbookViewId="0">
      <pane xSplit="2" ySplit="5" topLeftCell="V348" activePane="bottomRight" state="frozen"/>
      <selection pane="topRight" activeCell="C1" sqref="C1"/>
      <selection pane="bottomLeft" activeCell="A8" sqref="A8"/>
      <selection pane="bottomRight" activeCell="V355" sqref="V355"/>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8.83203125" bestFit="1"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1" t="s">
        <v>78</v>
      </c>
      <c r="D1" s="291"/>
      <c r="E1" s="291"/>
      <c r="F1" s="291"/>
      <c r="G1" s="291"/>
      <c r="H1" s="291"/>
      <c r="I1" s="291"/>
      <c r="J1" s="291"/>
      <c r="K1" s="291"/>
      <c r="L1" s="291"/>
      <c r="M1" s="291"/>
      <c r="N1" s="291"/>
      <c r="O1" s="291"/>
      <c r="P1" s="87"/>
      <c r="Q1" s="87"/>
      <c r="R1" s="87"/>
      <c r="S1" s="87"/>
      <c r="T1" s="87"/>
      <c r="U1" s="86">
        <v>44179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8" t="s">
        <v>72</v>
      </c>
      <c r="D4" s="299"/>
      <c r="E4" s="299"/>
      <c r="F4" s="309"/>
      <c r="G4" s="298" t="s">
        <v>68</v>
      </c>
      <c r="H4" s="299"/>
      <c r="I4" s="304" t="s">
        <v>87</v>
      </c>
      <c r="J4" s="300" t="s">
        <v>71</v>
      </c>
      <c r="K4" s="301"/>
      <c r="L4" s="302" t="s">
        <v>70</v>
      </c>
      <c r="M4" s="303"/>
      <c r="N4" s="292" t="s">
        <v>73</v>
      </c>
      <c r="O4" s="293"/>
      <c r="P4" s="306" t="s">
        <v>92</v>
      </c>
      <c r="Q4" s="307"/>
      <c r="R4" s="306" t="s">
        <v>88</v>
      </c>
      <c r="S4" s="307"/>
      <c r="T4" s="308"/>
      <c r="U4" s="294" t="s">
        <v>75</v>
      </c>
    </row>
    <row r="5" spans="2:21" ht="18.5" customHeight="1" thickBot="1" x14ac:dyDescent="0.6">
      <c r="B5" s="63" t="s">
        <v>76</v>
      </c>
      <c r="C5" s="296" t="s">
        <v>69</v>
      </c>
      <c r="D5" s="297"/>
      <c r="E5" s="92" t="s">
        <v>9</v>
      </c>
      <c r="F5" s="71" t="s">
        <v>86</v>
      </c>
      <c r="G5" s="69" t="s">
        <v>69</v>
      </c>
      <c r="H5" s="70" t="s">
        <v>9</v>
      </c>
      <c r="I5" s="305"/>
      <c r="J5" s="69" t="s">
        <v>69</v>
      </c>
      <c r="K5" s="70" t="s">
        <v>74</v>
      </c>
      <c r="L5" s="69" t="s">
        <v>69</v>
      </c>
      <c r="M5" s="70" t="s">
        <v>9</v>
      </c>
      <c r="N5" s="69" t="s">
        <v>69</v>
      </c>
      <c r="O5" s="71" t="s">
        <v>9</v>
      </c>
      <c r="P5" s="88" t="s">
        <v>105</v>
      </c>
      <c r="Q5" s="71" t="s">
        <v>9</v>
      </c>
      <c r="R5" s="119" t="s">
        <v>90</v>
      </c>
      <c r="S5" s="68" t="s">
        <v>91</v>
      </c>
      <c r="T5" s="68" t="s">
        <v>89</v>
      </c>
      <c r="U5" s="295"/>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W355" si="1601">+B354</f>
        <v>44177</v>
      </c>
      <c r="X354" s="122">
        <f t="shared" ref="X354" si="1602">+G354</f>
        <v>24</v>
      </c>
      <c r="Y354" s="97">
        <f t="shared" ref="Y354" si="1603">+H354</f>
        <v>86725</v>
      </c>
      <c r="Z354" s="123">
        <f t="shared" ref="Z354:Z355"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c r="C356" s="48"/>
      <c r="D356" s="84"/>
      <c r="E356" s="110"/>
      <c r="F356" s="57"/>
      <c r="G356" s="48"/>
      <c r="H356" s="89"/>
      <c r="I356" s="89"/>
      <c r="J356" s="269"/>
      <c r="K356" s="56"/>
      <c r="L356" s="48"/>
      <c r="M356" s="89"/>
      <c r="N356" s="48"/>
      <c r="O356" s="89"/>
      <c r="P356" s="111"/>
      <c r="Q356" s="57"/>
      <c r="R356" s="48"/>
      <c r="S356" s="118"/>
      <c r="T356" s="57"/>
      <c r="U356" s="78"/>
      <c r="W356" s="121"/>
      <c r="X356" s="122"/>
      <c r="Y356" s="97"/>
      <c r="Z356" s="123"/>
      <c r="AA356" s="97"/>
      <c r="AB356" s="97"/>
    </row>
    <row r="357" spans="2:28" x14ac:dyDescent="0.55000000000000004">
      <c r="B357" s="77"/>
      <c r="C357" s="59"/>
      <c r="D357" s="49"/>
      <c r="E357" s="61"/>
      <c r="F357" s="60"/>
      <c r="G357" s="59"/>
      <c r="H357" s="61"/>
      <c r="I357" s="55"/>
      <c r="J357" s="59"/>
      <c r="K357" s="61"/>
      <c r="L357" s="59"/>
      <c r="M357" s="61"/>
      <c r="N357" s="48"/>
      <c r="O357" s="60"/>
      <c r="P357" s="124"/>
      <c r="Q357" s="60"/>
      <c r="R357" s="48"/>
      <c r="S357" s="60"/>
      <c r="T357" s="60"/>
      <c r="U357" s="78"/>
    </row>
    <row r="358" spans="2:28" ht="9.5" customHeight="1" thickBot="1" x14ac:dyDescent="0.6">
      <c r="B358" s="66"/>
      <c r="C358" s="79"/>
      <c r="D358" s="80"/>
      <c r="E358" s="82"/>
      <c r="F358" s="95"/>
      <c r="G358" s="79"/>
      <c r="H358" s="82"/>
      <c r="I358" s="82"/>
      <c r="J358" s="79"/>
      <c r="K358" s="82"/>
      <c r="L358" s="79"/>
      <c r="M358" s="82"/>
      <c r="N358" s="83"/>
      <c r="O358" s="81"/>
      <c r="P358" s="94"/>
      <c r="Q358" s="95"/>
      <c r="R358" s="120"/>
      <c r="S358" s="95"/>
      <c r="T358" s="95"/>
      <c r="U358" s="67"/>
    </row>
    <row r="360" spans="2:28" ht="13" customHeight="1" x14ac:dyDescent="0.55000000000000004">
      <c r="E360" s="112"/>
      <c r="F360" s="113"/>
      <c r="G360" s="112" t="s">
        <v>80</v>
      </c>
      <c r="H360" s="113"/>
      <c r="I360" s="113"/>
      <c r="J360" s="113"/>
      <c r="U360" s="72"/>
    </row>
    <row r="361" spans="2:28" ht="13" customHeight="1" x14ac:dyDescent="0.55000000000000004">
      <c r="E361" s="112" t="s">
        <v>98</v>
      </c>
      <c r="F361" s="113"/>
      <c r="G361" s="289" t="s">
        <v>79</v>
      </c>
      <c r="H361" s="290"/>
      <c r="I361" s="112" t="s">
        <v>106</v>
      </c>
      <c r="J361" s="113"/>
    </row>
    <row r="362" spans="2:28" ht="13" customHeight="1" x14ac:dyDescent="0.55000000000000004">
      <c r="B362" s="130"/>
      <c r="E362" s="114" t="s">
        <v>108</v>
      </c>
      <c r="F362" s="113"/>
      <c r="G362" s="115"/>
      <c r="H362" s="115"/>
      <c r="I362" s="112" t="s">
        <v>107</v>
      </c>
      <c r="J362" s="113"/>
    </row>
    <row r="363" spans="2:28" ht="18.5" customHeight="1" x14ac:dyDescent="0.55000000000000004">
      <c r="E363" s="112" t="s">
        <v>96</v>
      </c>
      <c r="F363" s="113"/>
      <c r="G363" s="112" t="s">
        <v>97</v>
      </c>
      <c r="H363" s="113"/>
      <c r="I363" s="113"/>
      <c r="J363" s="113"/>
    </row>
    <row r="364" spans="2:28" ht="13" customHeight="1" x14ac:dyDescent="0.55000000000000004">
      <c r="E364" s="112" t="s">
        <v>98</v>
      </c>
      <c r="F364" s="113"/>
      <c r="G364" s="112" t="s">
        <v>99</v>
      </c>
      <c r="H364" s="113"/>
      <c r="I364" s="113"/>
      <c r="J364" s="113"/>
    </row>
    <row r="365" spans="2:28" ht="13" customHeight="1" x14ac:dyDescent="0.55000000000000004">
      <c r="E365" s="112" t="s">
        <v>98</v>
      </c>
      <c r="F365" s="113"/>
      <c r="G365" s="112" t="s">
        <v>100</v>
      </c>
      <c r="H365" s="113"/>
      <c r="I365" s="113"/>
      <c r="J365" s="113"/>
    </row>
    <row r="366" spans="2:28" ht="13" customHeight="1" x14ac:dyDescent="0.55000000000000004">
      <c r="E366" s="112" t="s">
        <v>101</v>
      </c>
      <c r="F366" s="113"/>
      <c r="G366" s="112" t="s">
        <v>102</v>
      </c>
      <c r="H366" s="113"/>
      <c r="I366" s="113"/>
      <c r="J366" s="113"/>
    </row>
    <row r="367" spans="2:28" ht="13" customHeight="1" x14ac:dyDescent="0.55000000000000004">
      <c r="E367" s="112" t="s">
        <v>103</v>
      </c>
      <c r="F367" s="113"/>
      <c r="G367" s="112" t="s">
        <v>104</v>
      </c>
      <c r="H367" s="113"/>
      <c r="I367" s="113"/>
      <c r="J367" s="113"/>
    </row>
  </sheetData>
  <mergeCells count="12">
    <mergeCell ref="G361:H361"/>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61"/>
  <sheetViews>
    <sheetView tabSelected="1" topLeftCell="A5" zoomScale="96" zoomScaleNormal="96" workbookViewId="0">
      <pane xSplit="1" ySplit="3" topLeftCell="AW348" activePane="bottomRight" state="frozen"/>
      <selection activeCell="A5" sqref="A5"/>
      <selection pane="topRight" activeCell="B5" sqref="B5"/>
      <selection pane="bottomLeft" activeCell="A8" sqref="A8"/>
      <selection pane="bottomRight" activeCell="BC354" sqref="BC354"/>
    </sheetView>
  </sheetViews>
  <sheetFormatPr defaultRowHeight="18" x14ac:dyDescent="0.55000000000000004"/>
  <cols>
    <col min="1" max="1" width="9.33203125" style="45" bestFit="1" customWidth="1"/>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55" t="s">
        <v>130</v>
      </c>
      <c r="C4" s="356"/>
      <c r="D4" s="356"/>
      <c r="E4" s="356"/>
      <c r="F4" s="356"/>
      <c r="G4" s="356"/>
      <c r="H4" s="356"/>
      <c r="I4" s="356"/>
      <c r="J4" s="356"/>
      <c r="K4" s="357"/>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8" t="s">
        <v>76</v>
      </c>
      <c r="B5" s="360" t="s">
        <v>134</v>
      </c>
      <c r="C5" s="358"/>
      <c r="D5" s="358"/>
      <c r="E5" s="358"/>
      <c r="F5" s="361" t="s">
        <v>135</v>
      </c>
      <c r="G5" s="358" t="s">
        <v>131</v>
      </c>
      <c r="H5" s="358"/>
      <c r="I5" s="358"/>
      <c r="J5" s="358" t="s">
        <v>132</v>
      </c>
      <c r="K5" s="359"/>
      <c r="L5" s="347" t="s">
        <v>69</v>
      </c>
      <c r="M5" s="348"/>
      <c r="N5" s="351" t="s">
        <v>9</v>
      </c>
      <c r="O5" s="352"/>
      <c r="P5" s="340" t="s">
        <v>128</v>
      </c>
      <c r="Q5" s="341"/>
      <c r="R5" s="341"/>
      <c r="S5" s="342"/>
      <c r="T5" s="316" t="s">
        <v>88</v>
      </c>
      <c r="U5" s="317"/>
      <c r="V5" s="317"/>
      <c r="W5" s="317"/>
      <c r="X5" s="318"/>
      <c r="Y5" s="131"/>
      <c r="Z5" s="328" t="s">
        <v>76</v>
      </c>
      <c r="AA5" s="330" t="s">
        <v>161</v>
      </c>
      <c r="AB5" s="331"/>
      <c r="AC5" s="332"/>
      <c r="AD5" s="324" t="s">
        <v>142</v>
      </c>
      <c r="AE5" s="325"/>
      <c r="AF5" s="311"/>
      <c r="AG5" s="311"/>
      <c r="AH5" s="311"/>
      <c r="AI5" s="311"/>
      <c r="AJ5" s="326"/>
      <c r="AK5" s="310" t="s">
        <v>143</v>
      </c>
      <c r="AL5" s="311"/>
      <c r="AM5" s="311"/>
      <c r="AN5" s="311"/>
      <c r="AO5" s="311"/>
      <c r="AP5" s="338"/>
      <c r="AQ5" s="310" t="s">
        <v>144</v>
      </c>
      <c r="AR5" s="311"/>
      <c r="AS5" s="311"/>
      <c r="AT5" s="311"/>
      <c r="AU5" s="311"/>
      <c r="AV5" s="312"/>
    </row>
    <row r="6" spans="1:87" ht="18" customHeight="1" x14ac:dyDescent="0.55000000000000004">
      <c r="A6" s="328"/>
      <c r="B6" s="363" t="s">
        <v>148</v>
      </c>
      <c r="C6" s="364"/>
      <c r="D6" s="336" t="s">
        <v>86</v>
      </c>
      <c r="E6" s="365" t="s">
        <v>136</v>
      </c>
      <c r="F6" s="362"/>
      <c r="G6" s="336" t="s">
        <v>133</v>
      </c>
      <c r="H6" s="336" t="s">
        <v>9</v>
      </c>
      <c r="I6" s="336" t="s">
        <v>86</v>
      </c>
      <c r="J6" s="336" t="s">
        <v>133</v>
      </c>
      <c r="K6" s="367" t="s">
        <v>9</v>
      </c>
      <c r="L6" s="349"/>
      <c r="M6" s="350"/>
      <c r="N6" s="353"/>
      <c r="O6" s="354"/>
      <c r="P6" s="343"/>
      <c r="Q6" s="344"/>
      <c r="R6" s="344"/>
      <c r="S6" s="345"/>
      <c r="T6" s="319"/>
      <c r="U6" s="320"/>
      <c r="V6" s="320"/>
      <c r="W6" s="320"/>
      <c r="X6" s="321"/>
      <c r="Y6" s="131"/>
      <c r="Z6" s="328"/>
      <c r="AA6" s="333"/>
      <c r="AB6" s="334"/>
      <c r="AC6" s="335"/>
      <c r="AD6" s="322" t="s">
        <v>141</v>
      </c>
      <c r="AE6" s="323"/>
      <c r="AF6" s="314"/>
      <c r="AG6" s="314" t="s">
        <v>140</v>
      </c>
      <c r="AH6" s="314"/>
      <c r="AI6" s="314" t="s">
        <v>132</v>
      </c>
      <c r="AJ6" s="327"/>
      <c r="AK6" s="313" t="s">
        <v>141</v>
      </c>
      <c r="AL6" s="314"/>
      <c r="AM6" s="314" t="s">
        <v>140</v>
      </c>
      <c r="AN6" s="314"/>
      <c r="AO6" s="314" t="s">
        <v>132</v>
      </c>
      <c r="AP6" s="339"/>
      <c r="AQ6" s="313" t="s">
        <v>141</v>
      </c>
      <c r="AR6" s="314"/>
      <c r="AS6" s="314" t="s">
        <v>140</v>
      </c>
      <c r="AT6" s="314"/>
      <c r="AU6" s="314" t="s">
        <v>132</v>
      </c>
      <c r="AV6" s="315"/>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9"/>
      <c r="B7" s="141" t="s">
        <v>133</v>
      </c>
      <c r="C7" s="133" t="s">
        <v>9</v>
      </c>
      <c r="D7" s="337"/>
      <c r="E7" s="366"/>
      <c r="F7" s="337"/>
      <c r="G7" s="337"/>
      <c r="H7" s="337"/>
      <c r="I7" s="337"/>
      <c r="J7" s="337"/>
      <c r="K7" s="368"/>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9"/>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46" t="s">
        <v>176</v>
      </c>
      <c r="AY7" s="346"/>
      <c r="AZ7" s="346"/>
      <c r="BA7" s="346"/>
      <c r="BB7" s="346"/>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3">
        <f t="shared" ref="CG190:CG253" si="246">+AD190</f>
        <v>9</v>
      </c>
      <c r="CH190" s="1">
        <f t="shared" ref="CH190:CH253" si="247">+Z190</f>
        <v>44014</v>
      </c>
      <c r="CI190" s="284">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5">
        <f t="shared" si="246"/>
        <v>5</v>
      </c>
      <c r="CH191" s="1">
        <f t="shared" si="247"/>
        <v>44015</v>
      </c>
      <c r="CI191" s="286">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5">
        <f t="shared" si="246"/>
        <v>11</v>
      </c>
      <c r="CH192" s="1">
        <f t="shared" si="247"/>
        <v>44016</v>
      </c>
      <c r="CI192" s="286">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5">
        <f t="shared" si="246"/>
        <v>10</v>
      </c>
      <c r="CH193" s="1">
        <f t="shared" si="247"/>
        <v>44017</v>
      </c>
      <c r="CI193" s="286">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5">
        <f t="shared" si="246"/>
        <v>17</v>
      </c>
      <c r="CH194" s="1">
        <f t="shared" si="247"/>
        <v>44018</v>
      </c>
      <c r="CI194" s="286">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5">
        <f t="shared" si="246"/>
        <v>14</v>
      </c>
      <c r="CH195" s="1">
        <f t="shared" si="247"/>
        <v>44019</v>
      </c>
      <c r="CI195" s="286">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5">
        <f t="shared" si="246"/>
        <v>24</v>
      </c>
      <c r="CH196" s="1">
        <f t="shared" si="247"/>
        <v>44020</v>
      </c>
      <c r="CI196" s="286">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5">
        <f t="shared" si="246"/>
        <v>42</v>
      </c>
      <c r="CH197" s="1">
        <f t="shared" si="247"/>
        <v>44021</v>
      </c>
      <c r="CI197" s="286">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5">
        <f t="shared" si="246"/>
        <v>38</v>
      </c>
      <c r="CH198" s="1">
        <f t="shared" si="247"/>
        <v>44022</v>
      </c>
      <c r="CI198" s="286">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5">
        <f t="shared" si="246"/>
        <v>28</v>
      </c>
      <c r="CH199" s="1">
        <f t="shared" si="247"/>
        <v>44023</v>
      </c>
      <c r="CI199" s="286">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5">
        <f t="shared" si="246"/>
        <v>38</v>
      </c>
      <c r="CH200" s="1">
        <f t="shared" si="247"/>
        <v>44024</v>
      </c>
      <c r="CI200" s="286">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5">
        <f t="shared" si="246"/>
        <v>52</v>
      </c>
      <c r="CH201" s="1">
        <f t="shared" si="247"/>
        <v>44025</v>
      </c>
      <c r="CI201" s="286">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5">
        <f t="shared" si="246"/>
        <v>48</v>
      </c>
      <c r="CH202" s="1">
        <f t="shared" si="247"/>
        <v>44026</v>
      </c>
      <c r="CI202" s="286">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5">
        <f t="shared" si="246"/>
        <v>19</v>
      </c>
      <c r="CH203" s="1">
        <f t="shared" si="247"/>
        <v>44027</v>
      </c>
      <c r="CI203" s="286">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5">
        <f t="shared" si="246"/>
        <v>67</v>
      </c>
      <c r="CH204" s="1">
        <f t="shared" si="247"/>
        <v>44028</v>
      </c>
      <c r="CI204" s="286">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5">
        <f t="shared" si="246"/>
        <v>58</v>
      </c>
      <c r="CH205" s="1">
        <f t="shared" si="247"/>
        <v>44029</v>
      </c>
      <c r="CI205" s="286">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5">
        <f t="shared" si="246"/>
        <v>64</v>
      </c>
      <c r="CH206" s="1">
        <f t="shared" si="247"/>
        <v>44030</v>
      </c>
      <c r="CI206" s="286">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5">
        <f t="shared" si="246"/>
        <v>108</v>
      </c>
      <c r="CH207" s="1">
        <f t="shared" si="247"/>
        <v>44031</v>
      </c>
      <c r="CI207" s="286">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5">
        <f t="shared" si="246"/>
        <v>73</v>
      </c>
      <c r="CH208" s="1">
        <f t="shared" si="247"/>
        <v>44032</v>
      </c>
      <c r="CI208" s="286">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5">
        <f t="shared" si="246"/>
        <v>60</v>
      </c>
      <c r="CH209" s="1">
        <f t="shared" si="247"/>
        <v>44033</v>
      </c>
      <c r="CI209" s="286">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5">
        <f t="shared" si="246"/>
        <v>113</v>
      </c>
      <c r="CH210" s="1">
        <f t="shared" si="247"/>
        <v>44034</v>
      </c>
      <c r="CI210" s="286">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5">
        <f t="shared" si="246"/>
        <v>118</v>
      </c>
      <c r="CH211" s="1">
        <f t="shared" si="247"/>
        <v>44035</v>
      </c>
      <c r="CI211" s="286">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5">
        <f t="shared" si="246"/>
        <v>123</v>
      </c>
      <c r="CH212" s="1">
        <f t="shared" si="247"/>
        <v>44036</v>
      </c>
      <c r="CI212" s="286">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5">
        <f t="shared" si="246"/>
        <v>133</v>
      </c>
      <c r="CH213" s="1">
        <f t="shared" si="247"/>
        <v>44037</v>
      </c>
      <c r="CI213" s="286">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5">
        <f t="shared" si="246"/>
        <v>128</v>
      </c>
      <c r="CH214" s="1">
        <f t="shared" si="247"/>
        <v>44038</v>
      </c>
      <c r="CI214" s="286">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5">
        <f t="shared" si="246"/>
        <v>145</v>
      </c>
      <c r="CH215" s="1">
        <f t="shared" si="247"/>
        <v>44039</v>
      </c>
      <c r="CI215" s="286">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5">
        <f t="shared" si="246"/>
        <v>106</v>
      </c>
      <c r="CH216" s="1">
        <f t="shared" si="247"/>
        <v>44040</v>
      </c>
      <c r="CI216" s="286">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5">
        <f t="shared" si="246"/>
        <v>118</v>
      </c>
      <c r="CH217" s="1">
        <f t="shared" si="247"/>
        <v>44041</v>
      </c>
      <c r="CI217" s="286">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5">
        <f t="shared" si="246"/>
        <v>149</v>
      </c>
      <c r="CH218" s="1">
        <f t="shared" si="247"/>
        <v>44042</v>
      </c>
      <c r="CI218" s="286">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5">
        <f t="shared" si="246"/>
        <v>121</v>
      </c>
      <c r="CH219" s="1">
        <f t="shared" si="247"/>
        <v>44043</v>
      </c>
      <c r="CI219" s="286">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5">
        <f t="shared" si="246"/>
        <v>124</v>
      </c>
      <c r="CH220" s="1">
        <f t="shared" si="247"/>
        <v>44044</v>
      </c>
      <c r="CI220" s="286">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5">
        <f t="shared" si="246"/>
        <v>115</v>
      </c>
      <c r="CH221" s="1">
        <f t="shared" si="247"/>
        <v>44045</v>
      </c>
      <c r="CI221" s="286">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5">
        <f t="shared" si="246"/>
        <v>78</v>
      </c>
      <c r="CH222" s="1">
        <f t="shared" si="247"/>
        <v>44046</v>
      </c>
      <c r="CI222" s="286">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5">
        <f t="shared" si="246"/>
        <v>80</v>
      </c>
      <c r="CH223" s="1">
        <f t="shared" si="247"/>
        <v>44047</v>
      </c>
      <c r="CI223" s="286">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5">
        <f t="shared" si="246"/>
        <v>85</v>
      </c>
      <c r="CH224" s="1">
        <f t="shared" si="247"/>
        <v>44048</v>
      </c>
      <c r="CI224" s="286">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5">
        <f t="shared" si="246"/>
        <v>95</v>
      </c>
      <c r="CH225" s="1">
        <f t="shared" si="247"/>
        <v>44049</v>
      </c>
      <c r="CI225" s="286">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5">
        <f t="shared" si="246"/>
        <v>89</v>
      </c>
      <c r="CH226" s="1">
        <f t="shared" si="247"/>
        <v>44050</v>
      </c>
      <c r="CI226" s="286">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5">
        <f t="shared" si="246"/>
        <v>69</v>
      </c>
      <c r="CH227" s="1">
        <f t="shared" si="247"/>
        <v>44051</v>
      </c>
      <c r="CI227" s="286">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5">
        <f t="shared" si="246"/>
        <v>72</v>
      </c>
      <c r="CH228" s="1">
        <f t="shared" si="247"/>
        <v>44052</v>
      </c>
      <c r="CI228" s="286">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5">
        <f t="shared" si="246"/>
        <v>69</v>
      </c>
      <c r="CH229" s="1">
        <f t="shared" si="247"/>
        <v>44053</v>
      </c>
      <c r="CI229" s="286">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5">
        <f t="shared" si="246"/>
        <v>33</v>
      </c>
      <c r="CH230" s="1">
        <f t="shared" si="247"/>
        <v>44054</v>
      </c>
      <c r="CI230" s="286">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5">
        <f t="shared" si="246"/>
        <v>62</v>
      </c>
      <c r="CH231" s="1">
        <f t="shared" si="247"/>
        <v>44055</v>
      </c>
      <c r="CI231" s="286">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5">
        <f t="shared" si="246"/>
        <v>69</v>
      </c>
      <c r="CH232" s="1">
        <f t="shared" si="247"/>
        <v>44056</v>
      </c>
      <c r="CI232" s="286">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5">
        <f t="shared" si="246"/>
        <v>48</v>
      </c>
      <c r="CH233" s="1">
        <f t="shared" si="247"/>
        <v>44057</v>
      </c>
      <c r="CI233" s="286">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5">
        <f t="shared" si="246"/>
        <v>46</v>
      </c>
      <c r="CH234" s="1">
        <f t="shared" si="247"/>
        <v>44058</v>
      </c>
      <c r="CI234" s="286">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5">
        <f t="shared" si="246"/>
        <v>74</v>
      </c>
      <c r="CH235" s="1">
        <f t="shared" si="247"/>
        <v>44059</v>
      </c>
      <c r="CI235" s="286">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5">
        <f t="shared" si="246"/>
        <v>44</v>
      </c>
      <c r="CH236" s="1">
        <f t="shared" si="247"/>
        <v>44060</v>
      </c>
      <c r="CI236" s="286">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5">
        <f t="shared" si="246"/>
        <v>36</v>
      </c>
      <c r="CH237" s="1">
        <f t="shared" si="247"/>
        <v>44061</v>
      </c>
      <c r="CI237" s="286">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5">
        <f t="shared" si="246"/>
        <v>26</v>
      </c>
      <c r="CH238" s="1">
        <f t="shared" si="247"/>
        <v>44062</v>
      </c>
      <c r="CI238" s="286">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5">
        <f t="shared" si="246"/>
        <v>18</v>
      </c>
      <c r="CH239" s="1">
        <f t="shared" si="247"/>
        <v>44063</v>
      </c>
      <c r="CI239" s="286">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5">
        <f t="shared" si="246"/>
        <v>27</v>
      </c>
      <c r="CH240" s="1">
        <f t="shared" si="247"/>
        <v>44064</v>
      </c>
      <c r="CI240" s="286">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5">
        <f t="shared" si="246"/>
        <v>26</v>
      </c>
      <c r="CH241" s="1">
        <f t="shared" si="247"/>
        <v>44065</v>
      </c>
      <c r="CI241" s="286">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5">
        <f t="shared" si="246"/>
        <v>25</v>
      </c>
      <c r="CH242" s="1">
        <f t="shared" si="247"/>
        <v>44066</v>
      </c>
      <c r="CI242" s="286">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5">
        <f t="shared" si="246"/>
        <v>9</v>
      </c>
      <c r="CH243" s="1">
        <f t="shared" si="247"/>
        <v>44067</v>
      </c>
      <c r="CI243" s="286">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5">
        <f t="shared" si="246"/>
        <v>19</v>
      </c>
      <c r="CH244" s="1">
        <f t="shared" si="247"/>
        <v>44068</v>
      </c>
      <c r="CI244" s="286">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5">
        <f t="shared" si="246"/>
        <v>24</v>
      </c>
      <c r="CH245" s="1">
        <f t="shared" si="247"/>
        <v>44069</v>
      </c>
      <c r="CI245" s="286">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5">
        <f t="shared" si="246"/>
        <v>21</v>
      </c>
      <c r="CH246" s="1">
        <f t="shared" si="247"/>
        <v>44070</v>
      </c>
      <c r="CI246" s="286">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5">
        <f t="shared" si="246"/>
        <v>13</v>
      </c>
      <c r="CH247" s="1">
        <f t="shared" si="247"/>
        <v>44071</v>
      </c>
      <c r="CI247" s="286">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5">
        <f t="shared" si="246"/>
        <v>18</v>
      </c>
      <c r="CH248" s="1">
        <f t="shared" si="247"/>
        <v>44072</v>
      </c>
      <c r="CI248" s="286">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5">
        <f t="shared" si="246"/>
        <v>15</v>
      </c>
      <c r="CH249" s="1">
        <f t="shared" si="247"/>
        <v>44073</v>
      </c>
      <c r="CI249" s="286">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5">
        <f t="shared" si="246"/>
        <v>9</v>
      </c>
      <c r="CH250" s="1">
        <f t="shared" si="247"/>
        <v>44074</v>
      </c>
      <c r="CI250" s="286">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5">
        <f t="shared" si="246"/>
        <v>12</v>
      </c>
      <c r="CH251" s="1">
        <f t="shared" si="247"/>
        <v>44075</v>
      </c>
      <c r="CI251" s="286">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5">
        <f t="shared" si="246"/>
        <v>8</v>
      </c>
      <c r="CH252" s="1">
        <f t="shared" si="247"/>
        <v>44076</v>
      </c>
      <c r="CI252" s="286">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5">
        <f t="shared" si="246"/>
        <v>8</v>
      </c>
      <c r="CH253" s="1">
        <f t="shared" si="247"/>
        <v>44077</v>
      </c>
      <c r="CI253" s="286">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5">
        <f t="shared" ref="CG254:CG317" si="2056">+AD254</f>
        <v>12</v>
      </c>
      <c r="CH254" s="1">
        <f t="shared" ref="CH254:CH317" si="2057">+Z254</f>
        <v>44078</v>
      </c>
      <c r="CI254" s="286">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5">
        <f t="shared" si="2056"/>
        <v>7</v>
      </c>
      <c r="CH255" s="1">
        <f t="shared" si="2057"/>
        <v>44079</v>
      </c>
      <c r="CI255" s="286">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5">
        <f t="shared" si="2056"/>
        <v>21</v>
      </c>
      <c r="CH256" s="1">
        <f t="shared" si="2057"/>
        <v>44080</v>
      </c>
      <c r="CI256" s="286">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5">
        <f t="shared" si="2056"/>
        <v>11</v>
      </c>
      <c r="CH257" s="1">
        <f t="shared" si="2057"/>
        <v>44081</v>
      </c>
      <c r="CI257" s="286">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5">
        <f t="shared" si="2056"/>
        <v>6</v>
      </c>
      <c r="CH258" s="1">
        <f t="shared" si="2057"/>
        <v>44082</v>
      </c>
      <c r="CI258" s="286">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5">
        <f t="shared" si="2056"/>
        <v>6</v>
      </c>
      <c r="CH259" s="1">
        <f t="shared" si="2057"/>
        <v>44083</v>
      </c>
      <c r="CI259" s="286">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5">
        <f t="shared" si="2056"/>
        <v>12</v>
      </c>
      <c r="CH260" s="1">
        <f t="shared" si="2057"/>
        <v>44084</v>
      </c>
      <c r="CI260" s="286">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5">
        <f t="shared" si="2056"/>
        <v>12</v>
      </c>
      <c r="CH261" s="1">
        <f t="shared" si="2057"/>
        <v>44085</v>
      </c>
      <c r="CI261" s="286">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5">
        <f t="shared" si="2056"/>
        <v>13</v>
      </c>
      <c r="CH262" s="1">
        <f t="shared" si="2057"/>
        <v>44086</v>
      </c>
      <c r="CI262" s="286">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5">
        <f t="shared" si="2056"/>
        <v>19</v>
      </c>
      <c r="CH263" s="1">
        <f t="shared" si="2057"/>
        <v>44087</v>
      </c>
      <c r="CI263" s="286">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5">
        <f t="shared" si="2056"/>
        <v>14</v>
      </c>
      <c r="CH264" s="1">
        <f t="shared" si="2057"/>
        <v>44088</v>
      </c>
      <c r="CI264" s="286">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5">
        <f t="shared" si="2056"/>
        <v>4</v>
      </c>
      <c r="CH265" s="1">
        <f t="shared" si="2057"/>
        <v>44089</v>
      </c>
      <c r="CI265" s="286">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5">
        <f t="shared" si="2056"/>
        <v>9</v>
      </c>
      <c r="CH266" s="1">
        <f t="shared" si="2057"/>
        <v>44090</v>
      </c>
      <c r="CI266" s="286">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5">
        <f t="shared" si="2056"/>
        <v>9</v>
      </c>
      <c r="CH267" s="1">
        <f t="shared" si="2057"/>
        <v>44091</v>
      </c>
      <c r="CI267" s="286">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5">
        <f t="shared" si="2056"/>
        <v>3</v>
      </c>
      <c r="CH268" s="1">
        <f t="shared" si="2057"/>
        <v>44092</v>
      </c>
      <c r="CI268" s="286">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5">
        <f t="shared" si="2056"/>
        <v>13</v>
      </c>
      <c r="CH269" s="1">
        <f t="shared" si="2057"/>
        <v>44093</v>
      </c>
      <c r="CI269" s="286">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5">
        <f t="shared" si="2056"/>
        <v>23</v>
      </c>
      <c r="CH270" s="1">
        <f t="shared" si="2057"/>
        <v>44094</v>
      </c>
      <c r="CI270" s="286">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5">
        <f t="shared" si="2056"/>
        <v>6</v>
      </c>
      <c r="CH271" s="1">
        <f t="shared" si="2057"/>
        <v>44095</v>
      </c>
      <c r="CI271" s="286">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5">
        <f t="shared" si="2056"/>
        <v>8</v>
      </c>
      <c r="CH272" s="1">
        <f t="shared" si="2057"/>
        <v>44096</v>
      </c>
      <c r="CI272" s="286">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5">
        <f t="shared" si="2056"/>
        <v>3</v>
      </c>
      <c r="CH273" s="1">
        <f t="shared" si="2057"/>
        <v>44097</v>
      </c>
      <c r="CI273" s="286">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5">
        <f t="shared" si="2056"/>
        <v>7</v>
      </c>
      <c r="CH274" s="1">
        <f t="shared" si="2057"/>
        <v>44098</v>
      </c>
      <c r="CI274" s="286">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5">
        <f t="shared" si="2056"/>
        <v>2</v>
      </c>
      <c r="CH275" s="1">
        <f t="shared" si="2057"/>
        <v>44099</v>
      </c>
      <c r="CI275" s="286">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5">
        <f t="shared" si="2056"/>
        <v>1</v>
      </c>
      <c r="CH276" s="1">
        <f t="shared" si="2057"/>
        <v>44100</v>
      </c>
      <c r="CI276" s="286">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5">
        <f t="shared" si="2056"/>
        <v>6</v>
      </c>
      <c r="CH277" s="1">
        <f t="shared" si="2057"/>
        <v>44101</v>
      </c>
      <c r="CI277" s="286">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5">
        <f t="shared" si="2056"/>
        <v>10</v>
      </c>
      <c r="CH278" s="1">
        <f t="shared" si="2057"/>
        <v>44102</v>
      </c>
      <c r="CI278" s="286">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5">
        <f t="shared" si="2056"/>
        <v>4</v>
      </c>
      <c r="CH279" s="1">
        <f t="shared" si="2057"/>
        <v>44103</v>
      </c>
      <c r="CI279" s="286">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5">
        <f t="shared" si="2056"/>
        <v>8</v>
      </c>
      <c r="CH280" s="1">
        <f t="shared" si="2057"/>
        <v>44104</v>
      </c>
      <c r="CI280" s="286">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5">
        <f t="shared" si="2056"/>
        <v>10</v>
      </c>
      <c r="CH281" s="1">
        <f t="shared" si="2057"/>
        <v>44105</v>
      </c>
      <c r="CI281" s="286">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5">
        <f t="shared" si="2056"/>
        <v>7</v>
      </c>
      <c r="CH282" s="1">
        <f t="shared" si="2057"/>
        <v>44106</v>
      </c>
      <c r="CI282" s="286">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5">
        <f t="shared" si="2056"/>
        <v>4</v>
      </c>
      <c r="CH283" s="1">
        <f t="shared" si="2057"/>
        <v>44107</v>
      </c>
      <c r="CI283" s="286">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5">
        <f t="shared" si="2056"/>
        <v>5</v>
      </c>
      <c r="CH284" s="1">
        <f t="shared" si="2057"/>
        <v>44108</v>
      </c>
      <c r="CI284" s="286">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5">
        <f t="shared" si="2056"/>
        <v>11</v>
      </c>
      <c r="CH285" s="1">
        <f t="shared" si="2057"/>
        <v>44109</v>
      </c>
      <c r="CI285" s="286">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5">
        <f t="shared" si="2056"/>
        <v>8</v>
      </c>
      <c r="CH286" s="1">
        <f t="shared" si="2057"/>
        <v>44110</v>
      </c>
      <c r="CI286" s="286">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5">
        <f t="shared" si="2056"/>
        <v>11</v>
      </c>
      <c r="CH287" s="1">
        <f t="shared" si="2057"/>
        <v>44111</v>
      </c>
      <c r="CI287" s="286">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5">
        <f t="shared" si="2056"/>
        <v>18</v>
      </c>
      <c r="CH288" s="1">
        <f t="shared" si="2057"/>
        <v>44112</v>
      </c>
      <c r="CI288" s="286">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5">
        <f t="shared" si="2056"/>
        <v>8</v>
      </c>
      <c r="CH289" s="1">
        <f t="shared" si="2057"/>
        <v>44113</v>
      </c>
      <c r="CI289" s="286">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5">
        <f t="shared" si="2056"/>
        <v>6</v>
      </c>
      <c r="CH290" s="1">
        <f t="shared" si="2057"/>
        <v>44114</v>
      </c>
      <c r="CI290" s="286">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5">
        <f t="shared" si="2056"/>
        <v>7</v>
      </c>
      <c r="CH291" s="1">
        <f t="shared" si="2057"/>
        <v>44115</v>
      </c>
      <c r="CI291" s="286">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5">
        <f t="shared" si="2056"/>
        <v>11</v>
      </c>
      <c r="CH292" s="1">
        <f t="shared" si="2057"/>
        <v>44116</v>
      </c>
      <c r="CI292" s="286">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5">
        <f t="shared" si="2056"/>
        <v>8</v>
      </c>
      <c r="CH293" s="1">
        <f t="shared" si="2057"/>
        <v>44117</v>
      </c>
      <c r="CI293" s="286">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5">
        <f t="shared" si="2056"/>
        <v>0</v>
      </c>
      <c r="CH294" s="1">
        <f t="shared" si="2057"/>
        <v>44118</v>
      </c>
      <c r="CI294" s="286">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5">
        <f t="shared" si="2056"/>
        <v>12</v>
      </c>
      <c r="CH295" s="1">
        <f t="shared" si="2057"/>
        <v>44119</v>
      </c>
      <c r="CI295" s="286">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5">
        <f t="shared" si="2056"/>
        <v>7</v>
      </c>
      <c r="CH296" s="1">
        <f t="shared" si="2057"/>
        <v>44120</v>
      </c>
      <c r="CI296" s="286">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5">
        <f t="shared" si="2056"/>
        <v>17</v>
      </c>
      <c r="CH297" s="1">
        <f t="shared" si="2057"/>
        <v>44121</v>
      </c>
      <c r="CI297" s="286">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5">
        <f t="shared" si="2056"/>
        <v>4</v>
      </c>
      <c r="CH298" s="1">
        <f t="shared" si="2057"/>
        <v>44122</v>
      </c>
      <c r="CI298" s="286">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5">
        <f t="shared" si="2056"/>
        <v>15</v>
      </c>
      <c r="CH299" s="1">
        <f t="shared" si="2057"/>
        <v>44123</v>
      </c>
      <c r="CI299" s="286">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5">
        <f t="shared" si="2056"/>
        <v>5</v>
      </c>
      <c r="CH300" s="1">
        <f t="shared" si="2057"/>
        <v>44124</v>
      </c>
      <c r="CI300" s="286">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5">
        <f t="shared" si="2056"/>
        <v>8</v>
      </c>
      <c r="CH301" s="1">
        <f t="shared" si="2057"/>
        <v>44125</v>
      </c>
      <c r="CI301" s="286">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5">
        <f t="shared" si="2056"/>
        <v>11</v>
      </c>
      <c r="CH302" s="1">
        <f t="shared" si="2057"/>
        <v>44126</v>
      </c>
      <c r="CI302" s="286">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5">
        <f t="shared" si="2056"/>
        <v>4</v>
      </c>
      <c r="CH303" s="1">
        <f t="shared" si="2057"/>
        <v>44127</v>
      </c>
      <c r="CI303" s="286">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5">
        <f t="shared" si="2056"/>
        <v>5</v>
      </c>
      <c r="CH304" s="1">
        <f t="shared" si="2057"/>
        <v>44128</v>
      </c>
      <c r="CI304" s="286">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5">
        <f t="shared" si="2056"/>
        <v>6</v>
      </c>
      <c r="CH305" s="1">
        <f t="shared" si="2057"/>
        <v>44129</v>
      </c>
      <c r="CI305" s="286">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5">
        <f t="shared" si="2056"/>
        <v>8</v>
      </c>
      <c r="CH306" s="1">
        <f t="shared" si="2057"/>
        <v>44130</v>
      </c>
      <c r="CI306" s="286">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5">
        <f t="shared" si="2056"/>
        <v>5</v>
      </c>
      <c r="CH307" s="1">
        <f t="shared" si="2057"/>
        <v>44131</v>
      </c>
      <c r="CI307" s="286">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5">
        <f t="shared" si="2056"/>
        <v>2</v>
      </c>
      <c r="CH308" s="1">
        <f t="shared" si="2057"/>
        <v>44132</v>
      </c>
      <c r="CI308" s="286">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5">
        <f t="shared" si="2056"/>
        <v>3</v>
      </c>
      <c r="CH309" s="1">
        <f t="shared" si="2057"/>
        <v>44133</v>
      </c>
      <c r="CI309" s="286">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5">
        <f t="shared" si="2056"/>
        <v>7</v>
      </c>
      <c r="CH310" s="1">
        <f t="shared" si="2057"/>
        <v>44134</v>
      </c>
      <c r="CI310" s="286">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5">
        <f t="shared" si="2056"/>
        <v>3</v>
      </c>
      <c r="CH311" s="1">
        <f t="shared" si="2057"/>
        <v>44135</v>
      </c>
      <c r="CI311" s="286">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5">
        <f t="shared" si="2056"/>
        <v>7</v>
      </c>
      <c r="CH312" s="1">
        <f t="shared" si="2057"/>
        <v>44136</v>
      </c>
      <c r="CI312" s="286">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5">
        <f t="shared" si="2056"/>
        <v>6</v>
      </c>
      <c r="CH313" s="1">
        <f t="shared" si="2057"/>
        <v>44137</v>
      </c>
      <c r="CI313" s="286">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5">
        <f t="shared" si="2056"/>
        <v>9</v>
      </c>
      <c r="CH314" s="1">
        <f t="shared" si="2057"/>
        <v>44138</v>
      </c>
      <c r="CI314" s="286">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5">
        <f t="shared" si="2056"/>
        <v>3</v>
      </c>
      <c r="CH315" s="1">
        <f t="shared" si="2057"/>
        <v>44139</v>
      </c>
      <c r="CI315" s="286">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5">
        <f t="shared" si="2056"/>
        <v>7</v>
      </c>
      <c r="CH316" s="1">
        <f t="shared" si="2057"/>
        <v>44140</v>
      </c>
      <c r="CI316" s="286">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5">
        <f t="shared" si="2056"/>
        <v>6</v>
      </c>
      <c r="CH317" s="1">
        <f t="shared" si="2057"/>
        <v>44141</v>
      </c>
      <c r="CI317" s="286">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5">
        <f t="shared" ref="CG318:CG345" si="4847">+AD318</f>
        <v>3</v>
      </c>
      <c r="CH318" s="1">
        <f t="shared" ref="CH318:CH345" si="4848">+Z318</f>
        <v>44142</v>
      </c>
      <c r="CI318" s="286">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5">
        <f t="shared" si="4847"/>
        <v>10</v>
      </c>
      <c r="CH319" s="1">
        <f t="shared" si="4848"/>
        <v>44143</v>
      </c>
      <c r="CI319" s="286">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5">
        <f t="shared" si="4847"/>
        <v>6</v>
      </c>
      <c r="CH320" s="1">
        <f t="shared" si="4848"/>
        <v>44144</v>
      </c>
      <c r="CI320" s="286">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5">
        <f t="shared" si="4847"/>
        <v>9</v>
      </c>
      <c r="CH321" s="1">
        <f t="shared" si="4848"/>
        <v>44145</v>
      </c>
      <c r="CI321" s="286">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5">
        <f t="shared" si="4847"/>
        <v>18</v>
      </c>
      <c r="CH322" s="1">
        <f t="shared" si="4848"/>
        <v>44146</v>
      </c>
      <c r="CI322" s="286">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5">
        <f t="shared" si="4847"/>
        <v>23</v>
      </c>
      <c r="CH323" s="1">
        <f t="shared" si="4848"/>
        <v>44147</v>
      </c>
      <c r="CI323" s="286">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5">
        <f t="shared" si="4847"/>
        <v>6</v>
      </c>
      <c r="CH324" s="1">
        <f t="shared" si="4848"/>
        <v>44148</v>
      </c>
      <c r="CI324" s="286">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5">
        <f t="shared" si="4847"/>
        <v>8</v>
      </c>
      <c r="CH325" s="1">
        <f t="shared" si="4848"/>
        <v>44149</v>
      </c>
      <c r="CI325" s="286">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5">
        <f t="shared" si="4847"/>
        <v>14</v>
      </c>
      <c r="CH326" s="1">
        <f t="shared" si="4848"/>
        <v>44150</v>
      </c>
      <c r="CI326" s="286">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5">
        <f t="shared" si="4847"/>
        <v>8</v>
      </c>
      <c r="CH327" s="1">
        <f t="shared" si="4848"/>
        <v>44151</v>
      </c>
      <c r="CI327" s="286">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5">
        <f t="shared" si="4847"/>
        <v>4</v>
      </c>
      <c r="CH328" s="1">
        <f t="shared" si="4848"/>
        <v>44152</v>
      </c>
      <c r="CI328" s="286">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5">
        <f t="shared" si="4847"/>
        <v>9</v>
      </c>
      <c r="CH329" s="1">
        <f t="shared" si="4848"/>
        <v>44153</v>
      </c>
      <c r="CI329" s="286">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5">
        <f t="shared" si="4847"/>
        <v>12</v>
      </c>
      <c r="CH330" s="1">
        <f t="shared" si="4848"/>
        <v>44154</v>
      </c>
      <c r="CI330" s="286">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5">
        <f t="shared" si="4847"/>
        <v>26</v>
      </c>
      <c r="CH331" s="1">
        <f t="shared" si="4848"/>
        <v>44155</v>
      </c>
      <c r="CI331" s="286">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5">
        <f t="shared" si="4847"/>
        <v>43</v>
      </c>
      <c r="CH332" s="1">
        <f t="shared" si="4848"/>
        <v>44156</v>
      </c>
      <c r="CI332" s="286">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5">
        <f t="shared" si="4847"/>
        <v>68</v>
      </c>
      <c r="CH333" s="1">
        <f t="shared" si="4848"/>
        <v>44157</v>
      </c>
      <c r="CI333" s="286">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5">
        <f t="shared" si="4847"/>
        <v>73</v>
      </c>
      <c r="CH334" s="1">
        <f t="shared" si="4848"/>
        <v>44158</v>
      </c>
      <c r="CI334" s="286">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5">
        <f t="shared" si="4847"/>
        <v>80</v>
      </c>
      <c r="CH335" s="1">
        <f t="shared" si="4848"/>
        <v>44159</v>
      </c>
      <c r="CI335" s="286">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5">
        <f t="shared" si="4847"/>
        <v>85</v>
      </c>
      <c r="CH336" s="1">
        <f t="shared" si="4848"/>
        <v>44160</v>
      </c>
      <c r="CI336" s="286">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5">
        <f t="shared" si="4847"/>
        <v>81</v>
      </c>
      <c r="CH337" s="1">
        <f t="shared" si="4848"/>
        <v>44161</v>
      </c>
      <c r="CI337" s="286">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5">
        <f t="shared" si="4847"/>
        <v>92</v>
      </c>
      <c r="CH338" s="1">
        <f t="shared" si="4848"/>
        <v>44162</v>
      </c>
      <c r="CI338" s="286">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5">
        <f t="shared" si="4847"/>
        <v>84</v>
      </c>
      <c r="CH339" s="1">
        <f t="shared" si="4848"/>
        <v>44163</v>
      </c>
      <c r="CI339" s="286">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5">
        <f t="shared" si="4847"/>
        <v>115</v>
      </c>
      <c r="CH340" s="1">
        <f t="shared" si="4848"/>
        <v>44164</v>
      </c>
      <c r="CI340" s="286">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5">
        <f t="shared" si="4847"/>
        <v>76</v>
      </c>
      <c r="CH341" s="1">
        <f t="shared" si="4848"/>
        <v>44165</v>
      </c>
      <c r="CI341" s="286">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5">
        <f t="shared" si="4847"/>
        <v>82</v>
      </c>
      <c r="CH342" s="1">
        <f t="shared" si="4848"/>
        <v>44166</v>
      </c>
      <c r="CI342" s="286">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5">
        <f t="shared" si="4847"/>
        <v>103</v>
      </c>
      <c r="CH343" s="1">
        <f t="shared" si="4848"/>
        <v>44167</v>
      </c>
      <c r="CI343" s="286">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5">
        <f t="shared" si="4847"/>
        <v>90</v>
      </c>
      <c r="CH344" s="288">
        <f t="shared" si="4848"/>
        <v>44168</v>
      </c>
      <c r="CI344" s="286">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54" si="5947">+BA344+1</f>
        <v>128</v>
      </c>
      <c r="BB345" s="130">
        <v>0</v>
      </c>
      <c r="BC345" s="27">
        <f t="shared" ref="BC345" si="5948">+BC344+BB345</f>
        <v>22</v>
      </c>
      <c r="BD345" s="239">
        <f t="shared" ref="BD345:BD354"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5">
        <f t="shared" si="4847"/>
        <v>112</v>
      </c>
      <c r="CH345" s="288">
        <f t="shared" si="4848"/>
        <v>44169</v>
      </c>
      <c r="CI345" s="286">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5">
        <f t="shared" ref="CG346" si="6022">+AD346</f>
        <v>101</v>
      </c>
      <c r="CH346" s="288">
        <f t="shared" ref="CH346" si="6023">+Z346</f>
        <v>44170</v>
      </c>
      <c r="CI346" s="286">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5">
        <f t="shared" ref="CG347" si="6070">+AD347</f>
        <v>95</v>
      </c>
      <c r="CH347" s="288">
        <f t="shared" ref="CH347" si="6071">+Z347</f>
        <v>44171</v>
      </c>
      <c r="CI347" s="286">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5">
        <f t="shared" ref="CG348" si="6118">+AD348</f>
        <v>78</v>
      </c>
      <c r="CH348" s="288">
        <f t="shared" ref="CH348" si="6119">+Z348</f>
        <v>44172</v>
      </c>
      <c r="CI348" s="286">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5">
        <f t="shared" ref="CG349" si="6166">+AD349</f>
        <v>100</v>
      </c>
      <c r="CH349" s="288">
        <f t="shared" ref="CH349" si="6167">+Z349</f>
        <v>44173</v>
      </c>
      <c r="CI349" s="286">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5">
        <f t="shared" ref="CG350" si="6215">+AD350</f>
        <v>104</v>
      </c>
      <c r="CH350" s="288">
        <f t="shared" ref="CH350" si="6216">+Z350</f>
        <v>44174</v>
      </c>
      <c r="CI350" s="286">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5">
        <f t="shared" ref="CG351" si="6265">+AD351</f>
        <v>112</v>
      </c>
      <c r="CH351" s="288">
        <f t="shared" ref="CH351" si="6266">+Z351</f>
        <v>44175</v>
      </c>
      <c r="CI351" s="286">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5">
        <f t="shared" ref="CG352" si="6315">+AD352</f>
        <v>86</v>
      </c>
      <c r="CH352" s="288">
        <f t="shared" ref="CH352" si="6316">+Z352</f>
        <v>44176</v>
      </c>
      <c r="CI352" s="286">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4"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4"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BE354" si="6337">+Z353</f>
        <v>44177</v>
      </c>
      <c r="BF353" s="132">
        <f t="shared" ref="BF353" si="6338">+B353</f>
        <v>19</v>
      </c>
      <c r="BG353" s="230">
        <f t="shared" ref="BG353:BG354" si="6339">+A353</f>
        <v>44177</v>
      </c>
      <c r="BH353" s="132">
        <f t="shared" ref="BH353" si="6340">+C353</f>
        <v>4021</v>
      </c>
      <c r="BI353" s="1">
        <f t="shared" ref="BI353:BI354" si="6341">+BE353</f>
        <v>44177</v>
      </c>
      <c r="BJ353">
        <f t="shared" ref="BJ353" si="6342">+L353</f>
        <v>14</v>
      </c>
      <c r="BK353">
        <f t="shared" ref="BK353" si="6343">+M353</f>
        <v>9</v>
      </c>
      <c r="BL353" s="1">
        <f t="shared" ref="BL353:BL354" si="6344">+BI353</f>
        <v>44177</v>
      </c>
      <c r="BM353">
        <f t="shared" ref="BM353" si="6345">+BM352+BJ353</f>
        <v>5746</v>
      </c>
      <c r="BN353">
        <f t="shared" ref="BN353" si="6346">+BN352+BK353</f>
        <v>2887</v>
      </c>
      <c r="BO353" s="180">
        <f t="shared" ref="BO353:BO354" si="6347">+A353</f>
        <v>44177</v>
      </c>
      <c r="BP353">
        <f t="shared" ref="BP353" si="6348">+AF353</f>
        <v>7446</v>
      </c>
      <c r="BQ353">
        <f t="shared" ref="BQ353" si="6349">+AH353</f>
        <v>6114</v>
      </c>
      <c r="BR353">
        <f t="shared" ref="BR353:BR354" si="6350">+AJ353</f>
        <v>115</v>
      </c>
      <c r="BS353" s="180">
        <f t="shared" ref="BS353:BS354" si="6351">+A353</f>
        <v>44177</v>
      </c>
      <c r="BT353">
        <f t="shared" ref="BT353" si="6352">+AL353</f>
        <v>46</v>
      </c>
      <c r="BU353">
        <f t="shared" ref="BU353" si="6353">+AN353</f>
        <v>46</v>
      </c>
      <c r="BV353">
        <f t="shared" ref="BV353" si="6354">+AP353</f>
        <v>0</v>
      </c>
      <c r="BW353" s="180">
        <f t="shared" ref="BW353:BW354" si="6355">+A353</f>
        <v>44177</v>
      </c>
      <c r="BX353">
        <f t="shared" ref="BX353" si="6356">+AR353</f>
        <v>733</v>
      </c>
      <c r="BY353">
        <f t="shared" ref="BY353" si="6357">+AT353</f>
        <v>601</v>
      </c>
      <c r="BZ353">
        <f t="shared" ref="BZ353" si="6358">+AV353</f>
        <v>7</v>
      </c>
      <c r="CA353" s="180">
        <f t="shared" ref="CA353:CA354" si="6359">+A353</f>
        <v>44177</v>
      </c>
      <c r="CB353">
        <f t="shared" ref="CB353" si="6360">+AD353</f>
        <v>69</v>
      </c>
      <c r="CC353">
        <f t="shared" ref="CC353" si="6361">+AG353</f>
        <v>118</v>
      </c>
      <c r="CD353" s="180">
        <f t="shared" ref="CD353:CD354" si="6362">+A353</f>
        <v>44177</v>
      </c>
      <c r="CE353">
        <f t="shared" ref="CE353" si="6363">+AI353</f>
        <v>1</v>
      </c>
      <c r="CF353" s="1">
        <f t="shared" ref="CF353:CF354" si="6364">+Z353</f>
        <v>44177</v>
      </c>
      <c r="CG353" s="285">
        <f t="shared" ref="CG353" si="6365">+AD353</f>
        <v>69</v>
      </c>
      <c r="CH353" s="288">
        <f t="shared" ref="CH353:CH354" si="6366">+Z353</f>
        <v>44177</v>
      </c>
      <c r="CI353" s="286">
        <f t="shared" ref="CI353" si="6367">+AI353</f>
        <v>1</v>
      </c>
    </row>
    <row r="354" spans="1:87" ht="18" customHeight="1" x14ac:dyDescent="0.55000000000000004">
      <c r="A354" s="180">
        <v>44166</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44166</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44166</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44166</v>
      </c>
      <c r="BF354" s="132">
        <f t="shared" ref="BF354" si="6384">+B354</f>
        <v>14</v>
      </c>
      <c r="BG354" s="230">
        <f t="shared" ref="BG354" si="6385">+A354</f>
        <v>44166</v>
      </c>
      <c r="BH354" s="132">
        <f t="shared" ref="BH354" si="6386">+C354</f>
        <v>4035</v>
      </c>
      <c r="BI354" s="1">
        <f t="shared" ref="BI354" si="6387">+BE354</f>
        <v>44166</v>
      </c>
      <c r="BJ354">
        <f t="shared" ref="BJ354" si="6388">+L354</f>
        <v>9</v>
      </c>
      <c r="BK354">
        <f t="shared" ref="BK354" si="6389">+M354</f>
        <v>9</v>
      </c>
      <c r="BL354" s="1">
        <f t="shared" ref="BL354" si="6390">+BI354</f>
        <v>44166</v>
      </c>
      <c r="BM354">
        <f t="shared" ref="BM354" si="6391">+BM353+BJ354</f>
        <v>5755</v>
      </c>
      <c r="BN354">
        <f t="shared" ref="BN354" si="6392">+BN353+BK354</f>
        <v>2896</v>
      </c>
      <c r="BO354" s="180">
        <f t="shared" ref="BO354" si="6393">+A354</f>
        <v>44166</v>
      </c>
      <c r="BP354">
        <f t="shared" ref="BP354" si="6394">+AF354</f>
        <v>7541</v>
      </c>
      <c r="BQ354">
        <f t="shared" ref="BQ354" si="6395">+AH354</f>
        <v>6202</v>
      </c>
      <c r="BR354">
        <f t="shared" ref="BR354" si="6396">+AJ354</f>
        <v>117</v>
      </c>
      <c r="BS354" s="180">
        <f t="shared" ref="BS354" si="6397">+A354</f>
        <v>44166</v>
      </c>
      <c r="BT354">
        <f t="shared" ref="BT354" si="6398">+AL354</f>
        <v>46</v>
      </c>
      <c r="BU354">
        <f t="shared" ref="BU354" si="6399">+AN354</f>
        <v>46</v>
      </c>
      <c r="BV354">
        <f t="shared" ref="BV354" si="6400">+AP354</f>
        <v>0</v>
      </c>
      <c r="BW354" s="180">
        <f t="shared" ref="BW354" si="6401">+A354</f>
        <v>44166</v>
      </c>
      <c r="BX354">
        <f t="shared" ref="BX354" si="6402">+AR354</f>
        <v>736</v>
      </c>
      <c r="BY354">
        <f t="shared" ref="BY354" si="6403">+AT354</f>
        <v>606</v>
      </c>
      <c r="BZ354">
        <f t="shared" ref="BZ354" si="6404">+AV354</f>
        <v>7</v>
      </c>
      <c r="CA354" s="180">
        <f t="shared" ref="CA354" si="6405">+A354</f>
        <v>44166</v>
      </c>
      <c r="CB354">
        <f t="shared" ref="CB354" si="6406">+AD354</f>
        <v>95</v>
      </c>
      <c r="CC354">
        <f t="shared" ref="CC354" si="6407">+AG354</f>
        <v>88</v>
      </c>
      <c r="CD354" s="180">
        <f t="shared" ref="CD354" si="6408">+A354</f>
        <v>44166</v>
      </c>
      <c r="CE354">
        <f t="shared" ref="CE354" si="6409">+AI354</f>
        <v>2</v>
      </c>
      <c r="CF354" s="1">
        <f t="shared" ref="CF354" si="6410">+Z354</f>
        <v>44166</v>
      </c>
      <c r="CG354" s="285">
        <f t="shared" ref="CG354" si="6411">+AD354</f>
        <v>95</v>
      </c>
      <c r="CH354" s="288">
        <f t="shared" ref="CH354" si="6412">+Z354</f>
        <v>44166</v>
      </c>
      <c r="CI354" s="286">
        <f t="shared" ref="CI354" si="6413">+AI354</f>
        <v>2</v>
      </c>
    </row>
    <row r="355" spans="1:87" ht="18" customHeight="1" x14ac:dyDescent="0.55000000000000004">
      <c r="A355" s="180"/>
      <c r="B355" s="241"/>
      <c r="C355" s="155"/>
      <c r="D355" s="155"/>
      <c r="E355" s="147"/>
      <c r="F355" s="147"/>
      <c r="G355" s="147"/>
      <c r="H355" s="135"/>
      <c r="I355" s="147"/>
      <c r="J355" s="135"/>
      <c r="K355" s="42"/>
      <c r="L355" s="146"/>
      <c r="M355" s="147"/>
      <c r="N355" s="135"/>
      <c r="O355" s="135"/>
      <c r="P355" s="147"/>
      <c r="Q355" s="147"/>
      <c r="R355" s="135"/>
      <c r="S355" s="135"/>
      <c r="T355" s="147"/>
      <c r="U355" s="147"/>
      <c r="V355" s="135"/>
      <c r="W355" s="42"/>
      <c r="X355" s="148"/>
      <c r="Z355" s="75"/>
      <c r="AA355" s="231"/>
      <c r="AB355" s="231"/>
      <c r="AC355" s="232"/>
      <c r="AD355" s="184"/>
      <c r="AE355" s="244"/>
      <c r="AF355" s="156"/>
      <c r="AG355" s="185"/>
      <c r="AH355" s="156"/>
      <c r="AI355" s="185"/>
      <c r="AJ355" s="186"/>
      <c r="AK355" s="187"/>
      <c r="AL355" s="156"/>
      <c r="AM355" s="185"/>
      <c r="AN355" s="156"/>
      <c r="AO355" s="185"/>
      <c r="AP355" s="188"/>
      <c r="AQ355" s="187"/>
      <c r="AR355" s="156"/>
      <c r="AS355" s="185"/>
      <c r="AT355" s="156"/>
      <c r="AU355" s="185"/>
      <c r="AV355" s="189"/>
      <c r="AW355" s="256"/>
      <c r="AX355" s="238"/>
      <c r="AY355" s="6"/>
      <c r="AZ355" s="239"/>
      <c r="BA355" s="239"/>
      <c r="BB355" s="130"/>
      <c r="BC355" s="27"/>
      <c r="BD355" s="239"/>
      <c r="BE355" s="230"/>
      <c r="BF355" s="132"/>
      <c r="BG355" s="230"/>
      <c r="BH355" s="132"/>
      <c r="BI355" s="1"/>
      <c r="BL355" s="1"/>
      <c r="BO355" s="257"/>
      <c r="BS355" s="257"/>
      <c r="BW355" s="257"/>
      <c r="CA355" s="257"/>
      <c r="CD355" s="257"/>
      <c r="CG355" s="287"/>
      <c r="CH355" s="287"/>
      <c r="CI355" s="287"/>
    </row>
    <row r="356" spans="1:87" ht="18" customHeight="1" x14ac:dyDescent="0.55000000000000004">
      <c r="A356" s="180"/>
      <c r="B356" s="147"/>
      <c r="C356" s="155"/>
      <c r="D356" s="155"/>
      <c r="E356" s="147"/>
      <c r="F356" s="147"/>
      <c r="G356" s="147"/>
      <c r="H356" s="135"/>
      <c r="I356" s="147"/>
      <c r="J356" s="135"/>
      <c r="K356" s="42"/>
      <c r="L356" s="146"/>
      <c r="M356" s="147"/>
      <c r="N356" s="135"/>
      <c r="O356" s="135"/>
      <c r="P356" s="147"/>
      <c r="Q356" s="147"/>
      <c r="R356" s="135"/>
      <c r="S356" s="135"/>
      <c r="T356" s="147"/>
      <c r="U356" s="147"/>
      <c r="V356" s="135"/>
      <c r="W356" s="42"/>
      <c r="X356" s="148"/>
      <c r="Z356" s="75"/>
      <c r="AA356" s="231"/>
      <c r="AB356" s="231"/>
      <c r="AC356" s="232"/>
      <c r="AD356" s="184"/>
      <c r="AE356" s="244"/>
      <c r="AF356" s="156"/>
      <c r="AG356" s="185"/>
      <c r="AH356" s="156"/>
      <c r="AI356" s="185"/>
      <c r="AJ356" s="186"/>
      <c r="AK356" s="187"/>
      <c r="AL356" s="156"/>
      <c r="AM356" s="185"/>
      <c r="AN356" s="156"/>
      <c r="AO356" s="185"/>
      <c r="AP356" s="188"/>
      <c r="AQ356" s="187"/>
      <c r="AR356" s="156"/>
      <c r="AS356" s="185"/>
      <c r="AT356" s="156"/>
      <c r="AU356" s="185"/>
      <c r="AV356" s="189"/>
      <c r="AX356"/>
      <c r="AY356"/>
      <c r="AZ356"/>
      <c r="BB356"/>
      <c r="BP356" s="45"/>
      <c r="BQ356" s="45"/>
      <c r="BR356" s="45"/>
      <c r="BS356" s="45"/>
    </row>
    <row r="357" spans="1:87" ht="7" customHeight="1" thickBot="1" x14ac:dyDescent="0.6">
      <c r="A357" s="66"/>
      <c r="B357" s="146"/>
      <c r="C357" s="155"/>
      <c r="D357" s="147"/>
      <c r="E357" s="147"/>
      <c r="F357" s="147"/>
      <c r="G357" s="147"/>
      <c r="H357" s="135"/>
      <c r="I357" s="147"/>
      <c r="J357" s="135"/>
      <c r="K357" s="148"/>
      <c r="L357" s="146"/>
      <c r="M357" s="147"/>
      <c r="N357" s="135"/>
      <c r="O357" s="135"/>
      <c r="P357" s="147"/>
      <c r="Q357" s="147"/>
      <c r="R357" s="135"/>
      <c r="S357" s="135"/>
      <c r="T357" s="147"/>
      <c r="U357" s="147"/>
      <c r="V357" s="135"/>
      <c r="W357" s="42"/>
      <c r="X357" s="148"/>
      <c r="Z357" s="66"/>
      <c r="AA357" s="64"/>
      <c r="AB357" s="64"/>
      <c r="AC357" s="64"/>
      <c r="AD357" s="184"/>
      <c r="AE357" s="244"/>
      <c r="AF357" s="156"/>
      <c r="AG357" s="185"/>
      <c r="AH357" s="156"/>
      <c r="AI357" s="185"/>
      <c r="AJ357" s="186"/>
      <c r="AK357" s="187"/>
      <c r="AL357" s="156"/>
      <c r="AM357" s="185"/>
      <c r="AN357" s="156"/>
      <c r="AO357" s="185"/>
      <c r="AP357" s="188"/>
      <c r="AQ357" s="187"/>
      <c r="AR357" s="156"/>
      <c r="AS357" s="185"/>
      <c r="AT357" s="156"/>
      <c r="AU357" s="185"/>
      <c r="AV357" s="189"/>
    </row>
    <row r="358" spans="1:87" x14ac:dyDescent="0.55000000000000004">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row>
    <row r="359" spans="1:87" x14ac:dyDescent="0.55000000000000004">
      <c r="AI359" s="261">
        <f>SUM(AI189:AI356)</f>
        <v>110</v>
      </c>
      <c r="BB359" s="45">
        <f>219-172</f>
        <v>47</v>
      </c>
    </row>
    <row r="360" spans="1:87" x14ac:dyDescent="0.55000000000000004">
      <c r="L360">
        <f>SUM(L97:L359)</f>
        <v>5755</v>
      </c>
      <c r="P360">
        <f>SUM(P97:P359)</f>
        <v>823</v>
      </c>
      <c r="AD360">
        <f>SUM(AD188:AD194)</f>
        <v>82</v>
      </c>
    </row>
    <row r="361" spans="1:87" x14ac:dyDescent="0.55000000000000004">
      <c r="A361" s="130"/>
      <c r="D361">
        <f>SUM(B229:B259)</f>
        <v>435</v>
      </c>
      <c r="Z361" s="130"/>
      <c r="AA361" s="130"/>
      <c r="AB361" s="130"/>
      <c r="AC361" s="130"/>
      <c r="AF361">
        <f>SUM(AD188:AD356)</f>
        <v>6338</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D125"/>
  <sheetViews>
    <sheetView workbookViewId="0">
      <pane xSplit="3" ySplit="1" topLeftCell="T106" activePane="bottomRight" state="frozen"/>
      <selection pane="topRight" activeCell="C1" sqref="C1"/>
      <selection pane="bottomLeft" activeCell="A2" sqref="A2"/>
      <selection pane="bottomRight" activeCell="X116" sqref="X11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3" width="4.83203125" customWidth="1"/>
    <col min="14" max="14" width="4.83203125" bestFit="1" customWidth="1"/>
    <col min="15" max="19" width="4.83203125" customWidth="1"/>
    <col min="20" max="21" width="4.83203125" bestFit="1" customWidth="1"/>
    <col min="22" max="22" width="4.83203125" customWidth="1"/>
    <col min="23" max="24" width="4.83203125" bestFit="1" customWidth="1"/>
    <col min="25" max="26" width="4.83203125" customWidth="1"/>
    <col min="27" max="27" width="8.6640625" style="5"/>
  </cols>
  <sheetData>
    <row r="1" spans="2:30" x14ac:dyDescent="0.55000000000000004">
      <c r="B1" t="s">
        <v>345</v>
      </c>
      <c r="D1" s="27" t="s">
        <v>7</v>
      </c>
      <c r="E1" s="27" t="s">
        <v>358</v>
      </c>
      <c r="F1" s="27" t="s">
        <v>362</v>
      </c>
      <c r="G1" s="27" t="s">
        <v>360</v>
      </c>
      <c r="H1" s="27" t="s">
        <v>365</v>
      </c>
      <c r="I1" s="27" t="s">
        <v>377</v>
      </c>
      <c r="J1" t="s">
        <v>356</v>
      </c>
      <c r="K1" t="s">
        <v>371</v>
      </c>
      <c r="L1" t="s">
        <v>370</v>
      </c>
      <c r="M1" t="s">
        <v>369</v>
      </c>
      <c r="N1" t="s">
        <v>361</v>
      </c>
      <c r="O1" t="s">
        <v>372</v>
      </c>
      <c r="P1" t="s">
        <v>390</v>
      </c>
      <c r="Q1" t="s">
        <v>399</v>
      </c>
      <c r="R1" t="s">
        <v>395</v>
      </c>
      <c r="S1" t="s">
        <v>373</v>
      </c>
      <c r="T1" t="s">
        <v>359</v>
      </c>
      <c r="U1" t="s">
        <v>363</v>
      </c>
      <c r="V1" t="s">
        <v>366</v>
      </c>
      <c r="W1" t="s">
        <v>364</v>
      </c>
      <c r="X1" t="s">
        <v>357</v>
      </c>
      <c r="Y1" t="s">
        <v>367</v>
      </c>
      <c r="Z1" t="s">
        <v>368</v>
      </c>
      <c r="AC1" t="s">
        <v>345</v>
      </c>
      <c r="AD1" s="27" t="s">
        <v>7</v>
      </c>
    </row>
    <row r="2" spans="2:30" x14ac:dyDescent="0.55000000000000004">
      <c r="B2" s="267">
        <f t="shared" ref="B2:B53" si="0">SUM(D2:AA2)-I2</f>
        <v>22</v>
      </c>
      <c r="C2" s="1">
        <v>44064</v>
      </c>
      <c r="D2">
        <v>13</v>
      </c>
      <c r="G2">
        <v>2</v>
      </c>
      <c r="H2">
        <v>1</v>
      </c>
      <c r="I2" s="267">
        <f>SUM(J2:Z2)</f>
        <v>6</v>
      </c>
      <c r="N2">
        <v>3</v>
      </c>
      <c r="V2">
        <v>3</v>
      </c>
      <c r="AB2" s="1">
        <f>+C2</f>
        <v>44064</v>
      </c>
      <c r="AC2" s="268">
        <f>+B2</f>
        <v>22</v>
      </c>
      <c r="AD2">
        <f>+D2</f>
        <v>13</v>
      </c>
    </row>
    <row r="3" spans="2:30" x14ac:dyDescent="0.55000000000000004">
      <c r="B3" s="267">
        <f t="shared" si="0"/>
        <v>12</v>
      </c>
      <c r="C3" s="1">
        <v>44065</v>
      </c>
      <c r="D3">
        <v>0</v>
      </c>
      <c r="E3">
        <v>2</v>
      </c>
      <c r="G3">
        <v>2</v>
      </c>
      <c r="H3">
        <v>1</v>
      </c>
      <c r="I3" s="267">
        <f t="shared" ref="I3:I75" si="1">SUM(J3:Z3)</f>
        <v>7</v>
      </c>
      <c r="N3">
        <v>5</v>
      </c>
      <c r="X3">
        <v>2</v>
      </c>
      <c r="AB3" s="1">
        <f t="shared" ref="AB3:AB55" si="2">+C3</f>
        <v>44065</v>
      </c>
      <c r="AC3" s="268">
        <f t="shared" ref="AC3:AC55" si="3">+B3</f>
        <v>12</v>
      </c>
      <c r="AD3">
        <f t="shared" ref="AD3:AD55" si="4">+D3</f>
        <v>0</v>
      </c>
    </row>
    <row r="4" spans="2:30" x14ac:dyDescent="0.55000000000000004">
      <c r="B4" s="267">
        <f t="shared" si="0"/>
        <v>16</v>
      </c>
      <c r="C4" s="1">
        <v>44066</v>
      </c>
      <c r="D4">
        <v>5</v>
      </c>
      <c r="F4">
        <v>3</v>
      </c>
      <c r="H4">
        <v>3</v>
      </c>
      <c r="I4" s="267">
        <f t="shared" si="1"/>
        <v>5</v>
      </c>
      <c r="V4">
        <v>1</v>
      </c>
      <c r="W4">
        <v>1</v>
      </c>
      <c r="Y4">
        <v>3</v>
      </c>
      <c r="AB4" s="1">
        <f t="shared" si="2"/>
        <v>44066</v>
      </c>
      <c r="AC4" s="268">
        <f t="shared" si="3"/>
        <v>16</v>
      </c>
      <c r="AD4">
        <f t="shared" si="4"/>
        <v>5</v>
      </c>
    </row>
    <row r="5" spans="2:30" x14ac:dyDescent="0.55000000000000004">
      <c r="B5" s="267">
        <f t="shared" si="0"/>
        <v>14</v>
      </c>
      <c r="C5" s="1">
        <v>44067</v>
      </c>
      <c r="D5">
        <v>2</v>
      </c>
      <c r="E5">
        <v>3</v>
      </c>
      <c r="F5">
        <v>4</v>
      </c>
      <c r="G5">
        <v>2</v>
      </c>
      <c r="I5" s="267">
        <f t="shared" si="1"/>
        <v>3</v>
      </c>
      <c r="N5">
        <v>1</v>
      </c>
      <c r="T5">
        <v>1</v>
      </c>
      <c r="X5">
        <v>1</v>
      </c>
      <c r="AB5" s="1">
        <f t="shared" si="2"/>
        <v>44067</v>
      </c>
      <c r="AC5" s="268">
        <f t="shared" si="3"/>
        <v>14</v>
      </c>
      <c r="AD5">
        <f t="shared" si="4"/>
        <v>2</v>
      </c>
    </row>
    <row r="6" spans="2:30" x14ac:dyDescent="0.55000000000000004">
      <c r="B6" s="267">
        <f t="shared" si="0"/>
        <v>15</v>
      </c>
      <c r="C6" s="1">
        <v>44068</v>
      </c>
      <c r="D6">
        <v>4</v>
      </c>
      <c r="E6">
        <v>4</v>
      </c>
      <c r="F6">
        <v>5</v>
      </c>
      <c r="I6" s="267">
        <f t="shared" si="1"/>
        <v>2</v>
      </c>
      <c r="X6">
        <v>1</v>
      </c>
      <c r="Y6">
        <v>1</v>
      </c>
      <c r="AB6" s="1">
        <f t="shared" si="2"/>
        <v>44068</v>
      </c>
      <c r="AC6" s="268">
        <f t="shared" si="3"/>
        <v>15</v>
      </c>
      <c r="AD6">
        <f t="shared" si="4"/>
        <v>4</v>
      </c>
    </row>
    <row r="7" spans="2:30" x14ac:dyDescent="0.55000000000000004">
      <c r="B7" s="267">
        <f t="shared" si="0"/>
        <v>8</v>
      </c>
      <c r="C7" s="1">
        <v>44069</v>
      </c>
      <c r="D7">
        <v>2</v>
      </c>
      <c r="F7">
        <v>4</v>
      </c>
      <c r="I7" s="267">
        <f t="shared" si="1"/>
        <v>2</v>
      </c>
      <c r="N7">
        <v>2</v>
      </c>
      <c r="AB7" s="1">
        <f t="shared" si="2"/>
        <v>44069</v>
      </c>
      <c r="AC7" s="268">
        <f t="shared" si="3"/>
        <v>8</v>
      </c>
      <c r="AD7">
        <f t="shared" si="4"/>
        <v>2</v>
      </c>
    </row>
    <row r="8" spans="2:30" x14ac:dyDescent="0.55000000000000004">
      <c r="B8" s="267">
        <f t="shared" si="0"/>
        <v>9</v>
      </c>
      <c r="C8" s="1">
        <v>44070</v>
      </c>
      <c r="D8">
        <v>3</v>
      </c>
      <c r="E8">
        <v>1</v>
      </c>
      <c r="F8">
        <v>4</v>
      </c>
      <c r="H8">
        <v>1</v>
      </c>
      <c r="I8" s="267">
        <f t="shared" si="1"/>
        <v>0</v>
      </c>
      <c r="AB8" s="1">
        <f t="shared" si="2"/>
        <v>44070</v>
      </c>
      <c r="AC8" s="268">
        <f t="shared" si="3"/>
        <v>9</v>
      </c>
      <c r="AD8">
        <f t="shared" si="4"/>
        <v>3</v>
      </c>
    </row>
    <row r="9" spans="2:30" x14ac:dyDescent="0.55000000000000004">
      <c r="B9" s="267">
        <f t="shared" si="0"/>
        <v>9</v>
      </c>
      <c r="C9" s="1">
        <v>44071</v>
      </c>
      <c r="D9">
        <v>3</v>
      </c>
      <c r="E9">
        <v>2</v>
      </c>
      <c r="F9">
        <v>2</v>
      </c>
      <c r="H9">
        <v>2</v>
      </c>
      <c r="I9" s="267">
        <f t="shared" si="1"/>
        <v>0</v>
      </c>
      <c r="AB9" s="1">
        <f t="shared" si="2"/>
        <v>44071</v>
      </c>
      <c r="AC9" s="268">
        <f t="shared" si="3"/>
        <v>9</v>
      </c>
      <c r="AD9">
        <f t="shared" si="4"/>
        <v>3</v>
      </c>
    </row>
    <row r="10" spans="2:30" x14ac:dyDescent="0.55000000000000004">
      <c r="B10" s="267">
        <f t="shared" si="0"/>
        <v>9</v>
      </c>
      <c r="C10" s="1">
        <v>44072</v>
      </c>
      <c r="D10">
        <v>3</v>
      </c>
      <c r="E10">
        <v>1</v>
      </c>
      <c r="F10">
        <v>2</v>
      </c>
      <c r="H10">
        <v>2</v>
      </c>
      <c r="I10" s="267">
        <f t="shared" si="1"/>
        <v>1</v>
      </c>
      <c r="X10">
        <v>1</v>
      </c>
      <c r="AB10" s="1">
        <f t="shared" si="2"/>
        <v>44072</v>
      </c>
      <c r="AC10" s="268">
        <f t="shared" si="3"/>
        <v>9</v>
      </c>
      <c r="AD10">
        <f t="shared" si="4"/>
        <v>3</v>
      </c>
    </row>
    <row r="11" spans="2:30" x14ac:dyDescent="0.55000000000000004">
      <c r="B11" s="267">
        <f t="shared" si="0"/>
        <v>17</v>
      </c>
      <c r="C11" s="1">
        <v>44073</v>
      </c>
      <c r="D11">
        <v>6</v>
      </c>
      <c r="E11">
        <v>1</v>
      </c>
      <c r="G11">
        <v>1</v>
      </c>
      <c r="H11">
        <v>2</v>
      </c>
      <c r="I11" s="267">
        <f t="shared" si="1"/>
        <v>7</v>
      </c>
      <c r="W11">
        <v>1</v>
      </c>
      <c r="X11">
        <v>5</v>
      </c>
      <c r="Z11">
        <v>1</v>
      </c>
      <c r="AB11" s="1">
        <f t="shared" si="2"/>
        <v>44073</v>
      </c>
      <c r="AC11" s="268">
        <f t="shared" si="3"/>
        <v>17</v>
      </c>
      <c r="AD11">
        <f t="shared" si="4"/>
        <v>6</v>
      </c>
    </row>
    <row r="12" spans="2:30" x14ac:dyDescent="0.55000000000000004">
      <c r="B12" s="267">
        <f t="shared" si="0"/>
        <v>10</v>
      </c>
      <c r="C12" s="1">
        <v>44074</v>
      </c>
      <c r="D12">
        <v>1</v>
      </c>
      <c r="E12">
        <v>1</v>
      </c>
      <c r="H12">
        <v>1</v>
      </c>
      <c r="I12" s="267">
        <f t="shared" si="1"/>
        <v>7</v>
      </c>
      <c r="N12">
        <v>3</v>
      </c>
      <c r="U12">
        <v>1</v>
      </c>
      <c r="X12">
        <v>3</v>
      </c>
      <c r="AB12" s="1">
        <f t="shared" si="2"/>
        <v>44074</v>
      </c>
      <c r="AC12" s="268">
        <f t="shared" si="3"/>
        <v>10</v>
      </c>
      <c r="AD12">
        <f t="shared" si="4"/>
        <v>1</v>
      </c>
    </row>
    <row r="13" spans="2:30" x14ac:dyDescent="0.55000000000000004">
      <c r="B13" s="267">
        <f t="shared" si="0"/>
        <v>8</v>
      </c>
      <c r="C13" s="1">
        <v>44075</v>
      </c>
      <c r="D13">
        <v>4</v>
      </c>
      <c r="E13">
        <v>2</v>
      </c>
      <c r="F13">
        <v>1</v>
      </c>
      <c r="I13" s="267">
        <f t="shared" si="1"/>
        <v>1</v>
      </c>
      <c r="T13">
        <v>1</v>
      </c>
      <c r="AB13" s="1">
        <f t="shared" si="2"/>
        <v>44075</v>
      </c>
      <c r="AC13" s="268">
        <f t="shared" si="3"/>
        <v>8</v>
      </c>
      <c r="AD13">
        <f t="shared" si="4"/>
        <v>4</v>
      </c>
    </row>
    <row r="14" spans="2:30" x14ac:dyDescent="0.55000000000000004">
      <c r="B14" s="267">
        <f t="shared" si="0"/>
        <v>11</v>
      </c>
      <c r="C14" s="1">
        <v>44076</v>
      </c>
      <c r="E14">
        <v>3</v>
      </c>
      <c r="F14">
        <v>2</v>
      </c>
      <c r="G14">
        <v>6</v>
      </c>
      <c r="I14" s="267">
        <f t="shared" si="1"/>
        <v>0</v>
      </c>
      <c r="AB14" s="1">
        <f t="shared" si="2"/>
        <v>44076</v>
      </c>
      <c r="AC14" s="268">
        <f t="shared" si="3"/>
        <v>11</v>
      </c>
      <c r="AD14">
        <f t="shared" si="4"/>
        <v>0</v>
      </c>
    </row>
    <row r="15" spans="2:30" x14ac:dyDescent="0.55000000000000004">
      <c r="B15" s="267">
        <f t="shared" si="0"/>
        <v>25</v>
      </c>
      <c r="C15" s="1">
        <v>44077</v>
      </c>
      <c r="D15">
        <v>5</v>
      </c>
      <c r="E15">
        <v>13</v>
      </c>
      <c r="F15">
        <v>1</v>
      </c>
      <c r="G15">
        <v>2</v>
      </c>
      <c r="H15">
        <v>1</v>
      </c>
      <c r="I15" s="267">
        <f t="shared" si="1"/>
        <v>3</v>
      </c>
      <c r="M15">
        <v>2</v>
      </c>
      <c r="X15">
        <v>1</v>
      </c>
      <c r="AB15" s="1">
        <f t="shared" si="2"/>
        <v>44077</v>
      </c>
      <c r="AC15" s="268">
        <f t="shared" si="3"/>
        <v>25</v>
      </c>
      <c r="AD15">
        <f t="shared" si="4"/>
        <v>5</v>
      </c>
    </row>
    <row r="16" spans="2:30" x14ac:dyDescent="0.55000000000000004">
      <c r="B16" s="267">
        <f t="shared" si="0"/>
        <v>10</v>
      </c>
      <c r="C16" s="1">
        <v>44078</v>
      </c>
      <c r="D16">
        <v>3</v>
      </c>
      <c r="E16">
        <v>2</v>
      </c>
      <c r="G16">
        <v>1</v>
      </c>
      <c r="H16">
        <v>1</v>
      </c>
      <c r="I16" s="267">
        <f t="shared" si="1"/>
        <v>3</v>
      </c>
      <c r="X16">
        <v>1</v>
      </c>
      <c r="Y16">
        <v>2</v>
      </c>
      <c r="AB16" s="1">
        <f t="shared" si="2"/>
        <v>44078</v>
      </c>
      <c r="AC16" s="268">
        <f t="shared" si="3"/>
        <v>10</v>
      </c>
      <c r="AD16">
        <f t="shared" si="4"/>
        <v>3</v>
      </c>
    </row>
    <row r="17" spans="2:30" x14ac:dyDescent="0.55000000000000004">
      <c r="B17" s="267">
        <f t="shared" si="0"/>
        <v>10</v>
      </c>
      <c r="C17" s="1">
        <v>44079</v>
      </c>
      <c r="D17">
        <v>2</v>
      </c>
      <c r="E17">
        <v>3</v>
      </c>
      <c r="G17">
        <v>3</v>
      </c>
      <c r="H17">
        <v>1</v>
      </c>
      <c r="I17" s="267">
        <f t="shared" si="1"/>
        <v>1</v>
      </c>
      <c r="L17">
        <v>1</v>
      </c>
      <c r="AB17" s="1">
        <f t="shared" si="2"/>
        <v>44079</v>
      </c>
      <c r="AC17" s="268">
        <f t="shared" si="3"/>
        <v>10</v>
      </c>
      <c r="AD17">
        <f t="shared" si="4"/>
        <v>2</v>
      </c>
    </row>
    <row r="18" spans="2:30" x14ac:dyDescent="0.55000000000000004">
      <c r="B18" s="267">
        <f t="shared" si="0"/>
        <v>12</v>
      </c>
      <c r="C18" s="1">
        <v>44080</v>
      </c>
      <c r="D18">
        <v>4</v>
      </c>
      <c r="E18">
        <v>4</v>
      </c>
      <c r="F18">
        <v>2</v>
      </c>
      <c r="I18" s="267">
        <f t="shared" si="1"/>
        <v>2</v>
      </c>
      <c r="K18">
        <v>1</v>
      </c>
      <c r="X18">
        <v>1</v>
      </c>
      <c r="AB18" s="1">
        <f t="shared" si="2"/>
        <v>44080</v>
      </c>
      <c r="AC18" s="268">
        <f t="shared" si="3"/>
        <v>12</v>
      </c>
      <c r="AD18">
        <f t="shared" si="4"/>
        <v>4</v>
      </c>
    </row>
    <row r="19" spans="2:30" x14ac:dyDescent="0.55000000000000004">
      <c r="B19" s="267">
        <f t="shared" si="0"/>
        <v>10</v>
      </c>
      <c r="C19" s="1">
        <v>44081</v>
      </c>
      <c r="D19">
        <v>0</v>
      </c>
      <c r="E19">
        <v>2</v>
      </c>
      <c r="F19">
        <v>5</v>
      </c>
      <c r="G19">
        <v>1</v>
      </c>
      <c r="H19">
        <v>1</v>
      </c>
      <c r="I19" s="267">
        <f t="shared" si="1"/>
        <v>1</v>
      </c>
      <c r="X19">
        <v>1</v>
      </c>
      <c r="AB19" s="1">
        <f t="shared" si="2"/>
        <v>44081</v>
      </c>
      <c r="AC19" s="268">
        <f t="shared" si="3"/>
        <v>10</v>
      </c>
      <c r="AD19">
        <f t="shared" si="4"/>
        <v>0</v>
      </c>
    </row>
    <row r="20" spans="2:30" x14ac:dyDescent="0.55000000000000004">
      <c r="B20" s="267">
        <f t="shared" si="0"/>
        <v>2</v>
      </c>
      <c r="C20" s="1">
        <v>44082</v>
      </c>
      <c r="D20">
        <v>1</v>
      </c>
      <c r="F20">
        <v>1</v>
      </c>
      <c r="I20" s="267">
        <f t="shared" si="1"/>
        <v>0</v>
      </c>
      <c r="AB20" s="1">
        <f t="shared" si="2"/>
        <v>44082</v>
      </c>
      <c r="AC20" s="268">
        <f t="shared" si="3"/>
        <v>2</v>
      </c>
      <c r="AD20">
        <f t="shared" si="4"/>
        <v>1</v>
      </c>
    </row>
    <row r="21" spans="2:30" x14ac:dyDescent="0.55000000000000004">
      <c r="B21" s="267">
        <f t="shared" si="0"/>
        <v>7</v>
      </c>
      <c r="C21" s="1">
        <v>44083</v>
      </c>
      <c r="D21">
        <v>6</v>
      </c>
      <c r="E21">
        <v>1</v>
      </c>
      <c r="I21" s="267">
        <f t="shared" si="1"/>
        <v>0</v>
      </c>
      <c r="AB21" s="1">
        <f t="shared" si="2"/>
        <v>44083</v>
      </c>
      <c r="AC21" s="268">
        <f t="shared" si="3"/>
        <v>7</v>
      </c>
      <c r="AD21">
        <f t="shared" si="4"/>
        <v>6</v>
      </c>
    </row>
    <row r="22" spans="2:30" x14ac:dyDescent="0.55000000000000004">
      <c r="B22" s="267">
        <f t="shared" si="0"/>
        <v>15</v>
      </c>
      <c r="C22" s="1">
        <v>44084</v>
      </c>
      <c r="D22">
        <v>8</v>
      </c>
      <c r="E22">
        <v>4</v>
      </c>
      <c r="F22">
        <v>1</v>
      </c>
      <c r="G22">
        <v>1</v>
      </c>
      <c r="I22" s="267">
        <f t="shared" si="1"/>
        <v>1</v>
      </c>
      <c r="T22">
        <v>1</v>
      </c>
      <c r="AB22" s="1">
        <f t="shared" si="2"/>
        <v>44084</v>
      </c>
      <c r="AC22" s="268">
        <f t="shared" si="3"/>
        <v>15</v>
      </c>
      <c r="AD22">
        <f t="shared" si="4"/>
        <v>8</v>
      </c>
    </row>
    <row r="23" spans="2:30" x14ac:dyDescent="0.55000000000000004">
      <c r="B23" s="267">
        <f t="shared" si="0"/>
        <v>6</v>
      </c>
      <c r="C23" s="1">
        <v>44085</v>
      </c>
      <c r="D23">
        <v>2</v>
      </c>
      <c r="E23">
        <v>2</v>
      </c>
      <c r="G23">
        <v>1</v>
      </c>
      <c r="H23">
        <v>1</v>
      </c>
      <c r="I23" s="267">
        <f t="shared" si="1"/>
        <v>0</v>
      </c>
      <c r="AB23" s="1">
        <f t="shared" si="2"/>
        <v>44085</v>
      </c>
      <c r="AC23" s="268">
        <f t="shared" si="3"/>
        <v>6</v>
      </c>
      <c r="AD23">
        <f t="shared" si="4"/>
        <v>2</v>
      </c>
    </row>
    <row r="24" spans="2:30" x14ac:dyDescent="0.55000000000000004">
      <c r="B24" s="267">
        <f t="shared" si="0"/>
        <v>10</v>
      </c>
      <c r="C24" s="1">
        <v>44086</v>
      </c>
      <c r="D24">
        <v>3</v>
      </c>
      <c r="E24">
        <v>1</v>
      </c>
      <c r="G24">
        <v>1</v>
      </c>
      <c r="I24" s="267">
        <f t="shared" si="1"/>
        <v>5</v>
      </c>
      <c r="M24">
        <v>1</v>
      </c>
      <c r="O24">
        <v>1</v>
      </c>
      <c r="X24">
        <v>1</v>
      </c>
      <c r="Z24">
        <v>2</v>
      </c>
      <c r="AB24" s="1">
        <f t="shared" si="2"/>
        <v>44086</v>
      </c>
      <c r="AC24" s="268">
        <f t="shared" si="3"/>
        <v>10</v>
      </c>
      <c r="AD24">
        <f t="shared" si="4"/>
        <v>3</v>
      </c>
    </row>
    <row r="25" spans="2:30" x14ac:dyDescent="0.55000000000000004">
      <c r="B25" s="267">
        <f t="shared" si="0"/>
        <v>10</v>
      </c>
      <c r="C25" s="1">
        <v>44087</v>
      </c>
      <c r="D25">
        <v>5</v>
      </c>
      <c r="E25">
        <v>1</v>
      </c>
      <c r="H25">
        <v>2</v>
      </c>
      <c r="I25" s="267">
        <f t="shared" si="1"/>
        <v>2</v>
      </c>
      <c r="Y25">
        <v>2</v>
      </c>
      <c r="AB25" s="1">
        <f t="shared" si="2"/>
        <v>44087</v>
      </c>
      <c r="AC25" s="268">
        <f t="shared" si="3"/>
        <v>10</v>
      </c>
      <c r="AD25">
        <f t="shared" si="4"/>
        <v>5</v>
      </c>
    </row>
    <row r="26" spans="2:30" x14ac:dyDescent="0.55000000000000004">
      <c r="B26" s="267">
        <f t="shared" si="0"/>
        <v>8</v>
      </c>
      <c r="C26" s="1">
        <v>44088</v>
      </c>
      <c r="D26">
        <v>1</v>
      </c>
      <c r="E26">
        <v>4</v>
      </c>
      <c r="F26">
        <v>1</v>
      </c>
      <c r="I26" s="267">
        <f t="shared" si="1"/>
        <v>2</v>
      </c>
      <c r="Y26">
        <v>1</v>
      </c>
      <c r="Z26">
        <v>1</v>
      </c>
      <c r="AB26" s="1">
        <f t="shared" si="2"/>
        <v>44088</v>
      </c>
      <c r="AC26" s="268">
        <f t="shared" si="3"/>
        <v>8</v>
      </c>
      <c r="AD26">
        <f t="shared" si="4"/>
        <v>1</v>
      </c>
    </row>
    <row r="27" spans="2:30" x14ac:dyDescent="0.55000000000000004">
      <c r="B27" s="267">
        <f t="shared" si="0"/>
        <v>12</v>
      </c>
      <c r="C27" s="1">
        <v>44089</v>
      </c>
      <c r="D27">
        <v>2</v>
      </c>
      <c r="E27">
        <v>1</v>
      </c>
      <c r="F27">
        <v>4</v>
      </c>
      <c r="G27">
        <v>1</v>
      </c>
      <c r="H27">
        <v>2</v>
      </c>
      <c r="I27" s="267">
        <f t="shared" si="1"/>
        <v>2</v>
      </c>
      <c r="Y27">
        <v>1</v>
      </c>
      <c r="Z27">
        <v>1</v>
      </c>
      <c r="AB27" s="1">
        <f t="shared" si="2"/>
        <v>44089</v>
      </c>
      <c r="AC27" s="268">
        <f t="shared" si="3"/>
        <v>12</v>
      </c>
      <c r="AD27">
        <f t="shared" si="4"/>
        <v>2</v>
      </c>
    </row>
    <row r="28" spans="2:30" x14ac:dyDescent="0.55000000000000004">
      <c r="B28" s="267">
        <f t="shared" si="0"/>
        <v>9</v>
      </c>
      <c r="C28" s="1">
        <v>44090</v>
      </c>
      <c r="D28">
        <v>4</v>
      </c>
      <c r="E28">
        <v>1</v>
      </c>
      <c r="G28">
        <v>2</v>
      </c>
      <c r="I28" s="267">
        <f t="shared" si="1"/>
        <v>2</v>
      </c>
      <c r="O28">
        <v>1</v>
      </c>
      <c r="Y28">
        <v>1</v>
      </c>
      <c r="AB28" s="1">
        <f t="shared" si="2"/>
        <v>44090</v>
      </c>
      <c r="AC28" s="268">
        <f t="shared" si="3"/>
        <v>9</v>
      </c>
      <c r="AD28">
        <f t="shared" si="4"/>
        <v>4</v>
      </c>
    </row>
    <row r="29" spans="2:30" x14ac:dyDescent="0.55000000000000004">
      <c r="B29" s="267">
        <f t="shared" si="0"/>
        <v>32</v>
      </c>
      <c r="C29" s="1">
        <v>44091</v>
      </c>
      <c r="D29">
        <v>12</v>
      </c>
      <c r="E29">
        <v>3</v>
      </c>
      <c r="G29">
        <v>13</v>
      </c>
      <c r="H29">
        <v>1</v>
      </c>
      <c r="I29" s="267">
        <f t="shared" si="1"/>
        <v>3</v>
      </c>
      <c r="X29">
        <v>3</v>
      </c>
      <c r="AB29" s="1">
        <f t="shared" si="2"/>
        <v>44091</v>
      </c>
      <c r="AC29" s="268">
        <f t="shared" si="3"/>
        <v>32</v>
      </c>
      <c r="AD29">
        <f t="shared" si="4"/>
        <v>12</v>
      </c>
    </row>
    <row r="30" spans="2:30" x14ac:dyDescent="0.55000000000000004">
      <c r="B30" s="267">
        <f t="shared" si="0"/>
        <v>14</v>
      </c>
      <c r="C30" s="1">
        <v>44092</v>
      </c>
      <c r="D30">
        <v>2</v>
      </c>
      <c r="E30">
        <v>6</v>
      </c>
      <c r="F30">
        <v>2</v>
      </c>
      <c r="G30">
        <v>2</v>
      </c>
      <c r="H30">
        <v>1</v>
      </c>
      <c r="I30" s="267">
        <f t="shared" si="1"/>
        <v>1</v>
      </c>
      <c r="T30">
        <v>1</v>
      </c>
      <c r="AB30" s="1">
        <f t="shared" si="2"/>
        <v>44092</v>
      </c>
      <c r="AC30" s="268">
        <f t="shared" si="3"/>
        <v>14</v>
      </c>
      <c r="AD30">
        <f t="shared" si="4"/>
        <v>2</v>
      </c>
    </row>
    <row r="31" spans="2:30" x14ac:dyDescent="0.55000000000000004">
      <c r="B31" s="267">
        <f t="shared" si="0"/>
        <v>10</v>
      </c>
      <c r="C31" s="1">
        <v>44093</v>
      </c>
      <c r="D31">
        <v>4</v>
      </c>
      <c r="E31">
        <v>4</v>
      </c>
      <c r="H31">
        <v>1</v>
      </c>
      <c r="I31" s="267">
        <f t="shared" si="1"/>
        <v>1</v>
      </c>
      <c r="O31">
        <v>1</v>
      </c>
      <c r="AB31" s="1">
        <f t="shared" si="2"/>
        <v>44093</v>
      </c>
      <c r="AC31" s="268">
        <f t="shared" si="3"/>
        <v>10</v>
      </c>
      <c r="AD31">
        <f t="shared" si="4"/>
        <v>4</v>
      </c>
    </row>
    <row r="32" spans="2:30" x14ac:dyDescent="0.55000000000000004">
      <c r="B32" s="267">
        <f t="shared" si="0"/>
        <v>12</v>
      </c>
      <c r="C32" s="1">
        <v>44094</v>
      </c>
      <c r="D32">
        <v>2</v>
      </c>
      <c r="E32">
        <v>3</v>
      </c>
      <c r="G32">
        <v>2</v>
      </c>
      <c r="H32">
        <v>1</v>
      </c>
      <c r="I32" s="267">
        <f t="shared" si="1"/>
        <v>4</v>
      </c>
      <c r="U32">
        <v>2</v>
      </c>
      <c r="Y32">
        <v>2</v>
      </c>
      <c r="AB32" s="1">
        <f t="shared" si="2"/>
        <v>44094</v>
      </c>
      <c r="AC32" s="268">
        <f t="shared" si="3"/>
        <v>12</v>
      </c>
      <c r="AD32">
        <f t="shared" si="4"/>
        <v>2</v>
      </c>
    </row>
    <row r="33" spans="2:30" x14ac:dyDescent="0.55000000000000004">
      <c r="B33" s="267">
        <f t="shared" si="0"/>
        <v>6</v>
      </c>
      <c r="C33" s="1">
        <v>44095</v>
      </c>
      <c r="D33">
        <v>1</v>
      </c>
      <c r="E33">
        <v>3</v>
      </c>
      <c r="I33" s="267">
        <f t="shared" si="1"/>
        <v>2</v>
      </c>
      <c r="X33">
        <v>1</v>
      </c>
      <c r="Y33">
        <v>1</v>
      </c>
      <c r="AB33" s="1">
        <f t="shared" si="2"/>
        <v>44095</v>
      </c>
      <c r="AC33" s="268">
        <f t="shared" si="3"/>
        <v>6</v>
      </c>
      <c r="AD33">
        <f t="shared" si="4"/>
        <v>1</v>
      </c>
    </row>
    <row r="34" spans="2:30" x14ac:dyDescent="0.55000000000000004">
      <c r="B34" s="267">
        <f t="shared" si="0"/>
        <v>10</v>
      </c>
      <c r="C34" s="1">
        <v>44096</v>
      </c>
      <c r="D34">
        <v>0</v>
      </c>
      <c r="E34">
        <v>4</v>
      </c>
      <c r="I34" s="267">
        <f t="shared" si="1"/>
        <v>6</v>
      </c>
      <c r="O34">
        <v>1</v>
      </c>
      <c r="V34">
        <v>1</v>
      </c>
      <c r="X34">
        <v>1</v>
      </c>
      <c r="Y34">
        <v>3</v>
      </c>
      <c r="AB34" s="1">
        <f t="shared" si="2"/>
        <v>44096</v>
      </c>
      <c r="AC34" s="268">
        <f t="shared" si="3"/>
        <v>10</v>
      </c>
      <c r="AD34">
        <f t="shared" si="4"/>
        <v>0</v>
      </c>
    </row>
    <row r="35" spans="2:30" x14ac:dyDescent="0.55000000000000004">
      <c r="B35" s="267">
        <f t="shared" si="0"/>
        <v>7</v>
      </c>
      <c r="C35" s="1">
        <v>44097</v>
      </c>
      <c r="D35">
        <v>2</v>
      </c>
      <c r="G35">
        <v>1</v>
      </c>
      <c r="I35" s="267">
        <f t="shared" si="1"/>
        <v>4</v>
      </c>
      <c r="M35">
        <v>1</v>
      </c>
      <c r="S35">
        <v>1</v>
      </c>
      <c r="T35">
        <v>2</v>
      </c>
      <c r="AB35" s="1">
        <f t="shared" si="2"/>
        <v>44097</v>
      </c>
      <c r="AC35" s="268">
        <f t="shared" si="3"/>
        <v>7</v>
      </c>
      <c r="AD35">
        <f t="shared" si="4"/>
        <v>2</v>
      </c>
    </row>
    <row r="36" spans="2:30" x14ac:dyDescent="0.55000000000000004">
      <c r="B36" s="267">
        <f t="shared" si="0"/>
        <v>8</v>
      </c>
      <c r="C36" s="1">
        <v>44098</v>
      </c>
      <c r="D36">
        <v>4</v>
      </c>
      <c r="E36">
        <v>2</v>
      </c>
      <c r="F36">
        <v>1</v>
      </c>
      <c r="I36" s="267">
        <f t="shared" si="1"/>
        <v>1</v>
      </c>
      <c r="J36">
        <v>1</v>
      </c>
      <c r="AB36" s="1">
        <f t="shared" si="2"/>
        <v>44098</v>
      </c>
      <c r="AC36" s="268">
        <f t="shared" si="3"/>
        <v>8</v>
      </c>
      <c r="AD36">
        <f t="shared" si="4"/>
        <v>4</v>
      </c>
    </row>
    <row r="37" spans="2:30" x14ac:dyDescent="0.55000000000000004">
      <c r="B37" s="267">
        <f t="shared" si="0"/>
        <v>15</v>
      </c>
      <c r="C37" s="1">
        <v>44099</v>
      </c>
      <c r="D37">
        <v>0</v>
      </c>
      <c r="E37">
        <v>3</v>
      </c>
      <c r="F37">
        <v>9</v>
      </c>
      <c r="G37">
        <v>1</v>
      </c>
      <c r="H37">
        <v>1</v>
      </c>
      <c r="I37" s="267">
        <f t="shared" si="1"/>
        <v>1</v>
      </c>
      <c r="X37">
        <v>1</v>
      </c>
      <c r="AB37" s="1">
        <f t="shared" si="2"/>
        <v>44099</v>
      </c>
      <c r="AC37" s="268">
        <f t="shared" si="3"/>
        <v>15</v>
      </c>
      <c r="AD37">
        <f t="shared" si="4"/>
        <v>0</v>
      </c>
    </row>
    <row r="38" spans="2:30" x14ac:dyDescent="0.55000000000000004">
      <c r="B38" s="267">
        <f t="shared" si="0"/>
        <v>14</v>
      </c>
      <c r="C38" s="1">
        <v>44100</v>
      </c>
      <c r="D38">
        <v>1</v>
      </c>
      <c r="E38">
        <v>2</v>
      </c>
      <c r="F38">
        <v>3</v>
      </c>
      <c r="H38">
        <v>4</v>
      </c>
      <c r="I38" s="267">
        <f t="shared" si="1"/>
        <v>4</v>
      </c>
      <c r="T38">
        <v>4</v>
      </c>
      <c r="AB38" s="1">
        <f t="shared" si="2"/>
        <v>44100</v>
      </c>
      <c r="AC38" s="268">
        <f t="shared" si="3"/>
        <v>14</v>
      </c>
      <c r="AD38">
        <f t="shared" si="4"/>
        <v>1</v>
      </c>
    </row>
    <row r="39" spans="2:30" x14ac:dyDescent="0.55000000000000004">
      <c r="B39" s="267">
        <f t="shared" si="0"/>
        <v>21</v>
      </c>
      <c r="C39" s="1">
        <v>44101</v>
      </c>
      <c r="D39">
        <v>10</v>
      </c>
      <c r="E39">
        <v>5</v>
      </c>
      <c r="H39">
        <v>2</v>
      </c>
      <c r="I39" s="267">
        <f t="shared" si="1"/>
        <v>4</v>
      </c>
      <c r="U39">
        <v>3</v>
      </c>
      <c r="W39">
        <v>1</v>
      </c>
      <c r="AB39" s="1">
        <f t="shared" si="2"/>
        <v>44101</v>
      </c>
      <c r="AC39" s="268">
        <f t="shared" si="3"/>
        <v>21</v>
      </c>
      <c r="AD39">
        <f t="shared" si="4"/>
        <v>10</v>
      </c>
    </row>
    <row r="40" spans="2:30" x14ac:dyDescent="0.55000000000000004">
      <c r="B40" s="267">
        <f t="shared" si="0"/>
        <v>12</v>
      </c>
      <c r="C40" s="1">
        <v>44102</v>
      </c>
      <c r="D40">
        <v>5</v>
      </c>
      <c r="F40">
        <v>3</v>
      </c>
      <c r="G40">
        <v>3</v>
      </c>
      <c r="H40">
        <v>1</v>
      </c>
      <c r="I40" s="267">
        <f t="shared" si="1"/>
        <v>0</v>
      </c>
      <c r="AB40" s="1">
        <f t="shared" si="2"/>
        <v>44102</v>
      </c>
      <c r="AC40" s="268">
        <f t="shared" si="3"/>
        <v>12</v>
      </c>
      <c r="AD40">
        <f t="shared" si="4"/>
        <v>5</v>
      </c>
    </row>
    <row r="41" spans="2:30" x14ac:dyDescent="0.55000000000000004">
      <c r="B41" s="267">
        <f t="shared" si="0"/>
        <v>19</v>
      </c>
      <c r="C41" s="1">
        <v>44103</v>
      </c>
      <c r="D41">
        <v>2</v>
      </c>
      <c r="E41">
        <v>8</v>
      </c>
      <c r="F41">
        <v>1</v>
      </c>
      <c r="G41">
        <v>2</v>
      </c>
      <c r="H41">
        <v>5</v>
      </c>
      <c r="I41" s="267">
        <f t="shared" si="1"/>
        <v>1</v>
      </c>
      <c r="O41">
        <v>1</v>
      </c>
      <c r="AB41" s="1">
        <f t="shared" si="2"/>
        <v>44103</v>
      </c>
      <c r="AC41" s="268">
        <f t="shared" si="3"/>
        <v>19</v>
      </c>
      <c r="AD41">
        <f t="shared" si="4"/>
        <v>2</v>
      </c>
    </row>
    <row r="42" spans="2:30" x14ac:dyDescent="0.55000000000000004">
      <c r="B42" s="267">
        <f t="shared" si="0"/>
        <v>11</v>
      </c>
      <c r="C42" s="1">
        <v>44104</v>
      </c>
      <c r="D42">
        <v>7</v>
      </c>
      <c r="E42">
        <v>2</v>
      </c>
      <c r="F42">
        <v>1</v>
      </c>
      <c r="G42">
        <v>1</v>
      </c>
      <c r="I42" s="267">
        <f t="shared" si="1"/>
        <v>0</v>
      </c>
      <c r="AB42" s="1">
        <f t="shared" si="2"/>
        <v>44104</v>
      </c>
      <c r="AC42" s="268">
        <f t="shared" si="3"/>
        <v>11</v>
      </c>
      <c r="AD42">
        <f t="shared" si="4"/>
        <v>7</v>
      </c>
    </row>
    <row r="43" spans="2:30" x14ac:dyDescent="0.55000000000000004">
      <c r="B43" s="267">
        <f t="shared" si="0"/>
        <v>10</v>
      </c>
      <c r="C43" s="1">
        <v>44105</v>
      </c>
      <c r="D43">
        <v>1</v>
      </c>
      <c r="E43">
        <v>2</v>
      </c>
      <c r="F43">
        <v>3</v>
      </c>
      <c r="G43">
        <v>1</v>
      </c>
      <c r="H43">
        <v>2</v>
      </c>
      <c r="I43" s="267">
        <f t="shared" si="1"/>
        <v>1</v>
      </c>
      <c r="K43">
        <v>1</v>
      </c>
      <c r="AB43" s="1">
        <f t="shared" si="2"/>
        <v>44105</v>
      </c>
      <c r="AC43" s="268">
        <f t="shared" si="3"/>
        <v>10</v>
      </c>
      <c r="AD43">
        <f t="shared" si="4"/>
        <v>1</v>
      </c>
    </row>
    <row r="44" spans="2:30" x14ac:dyDescent="0.55000000000000004">
      <c r="B44" s="267">
        <f t="shared" si="0"/>
        <v>10</v>
      </c>
      <c r="C44" s="1">
        <v>44106</v>
      </c>
      <c r="D44">
        <v>4</v>
      </c>
      <c r="E44">
        <v>3</v>
      </c>
      <c r="F44">
        <v>2</v>
      </c>
      <c r="G44">
        <v>1</v>
      </c>
      <c r="I44" s="267">
        <f t="shared" si="1"/>
        <v>0</v>
      </c>
      <c r="AB44" s="1">
        <f t="shared" si="2"/>
        <v>44106</v>
      </c>
      <c r="AC44" s="268">
        <f t="shared" si="3"/>
        <v>10</v>
      </c>
      <c r="AD44">
        <f t="shared" si="4"/>
        <v>4</v>
      </c>
    </row>
    <row r="45" spans="2:30" x14ac:dyDescent="0.55000000000000004">
      <c r="B45" s="267">
        <f t="shared" si="0"/>
        <v>16</v>
      </c>
      <c r="C45" s="1">
        <v>44107</v>
      </c>
      <c r="D45">
        <v>1</v>
      </c>
      <c r="E45">
        <v>6</v>
      </c>
      <c r="F45">
        <v>3</v>
      </c>
      <c r="G45">
        <v>2</v>
      </c>
      <c r="I45" s="267">
        <f t="shared" si="1"/>
        <v>4</v>
      </c>
      <c r="M45">
        <v>1</v>
      </c>
      <c r="X45">
        <v>1</v>
      </c>
      <c r="Y45">
        <v>2</v>
      </c>
      <c r="AB45" s="1">
        <f t="shared" si="2"/>
        <v>44107</v>
      </c>
      <c r="AC45" s="268">
        <f t="shared" si="3"/>
        <v>16</v>
      </c>
      <c r="AD45">
        <f t="shared" si="4"/>
        <v>1</v>
      </c>
    </row>
    <row r="46" spans="2:30" x14ac:dyDescent="0.55000000000000004">
      <c r="B46" s="267">
        <f t="shared" si="0"/>
        <v>20</v>
      </c>
      <c r="C46" s="1">
        <v>44108</v>
      </c>
      <c r="D46">
        <v>10</v>
      </c>
      <c r="E46">
        <v>1</v>
      </c>
      <c r="F46">
        <v>3</v>
      </c>
      <c r="H46">
        <v>2</v>
      </c>
      <c r="I46" s="267">
        <f t="shared" si="1"/>
        <v>4</v>
      </c>
      <c r="S46">
        <v>1</v>
      </c>
      <c r="W46">
        <v>1</v>
      </c>
      <c r="Y46">
        <v>2</v>
      </c>
      <c r="AB46" s="1">
        <f t="shared" si="2"/>
        <v>44108</v>
      </c>
      <c r="AC46" s="268">
        <f t="shared" si="3"/>
        <v>20</v>
      </c>
      <c r="AD46">
        <f t="shared" si="4"/>
        <v>10</v>
      </c>
    </row>
    <row r="47" spans="2:30" x14ac:dyDescent="0.55000000000000004">
      <c r="B47" s="267">
        <f t="shared" si="0"/>
        <v>12</v>
      </c>
      <c r="C47" s="1">
        <v>44109</v>
      </c>
      <c r="D47">
        <v>2</v>
      </c>
      <c r="E47">
        <v>5</v>
      </c>
      <c r="F47">
        <v>3</v>
      </c>
      <c r="G47">
        <v>1</v>
      </c>
      <c r="I47" s="267">
        <f t="shared" si="1"/>
        <v>1</v>
      </c>
      <c r="X47">
        <v>1</v>
      </c>
      <c r="AB47" s="1">
        <f t="shared" si="2"/>
        <v>44109</v>
      </c>
      <c r="AC47" s="268">
        <f t="shared" si="3"/>
        <v>12</v>
      </c>
      <c r="AD47">
        <f t="shared" si="4"/>
        <v>2</v>
      </c>
    </row>
    <row r="48" spans="2:30" x14ac:dyDescent="0.55000000000000004">
      <c r="B48" s="267">
        <f t="shared" si="0"/>
        <v>7</v>
      </c>
      <c r="C48" s="1">
        <v>44110</v>
      </c>
      <c r="D48">
        <v>1</v>
      </c>
      <c r="E48">
        <v>2</v>
      </c>
      <c r="F48">
        <v>3</v>
      </c>
      <c r="I48" s="267">
        <f t="shared" si="1"/>
        <v>1</v>
      </c>
      <c r="W48">
        <v>1</v>
      </c>
      <c r="AB48" s="1">
        <f t="shared" si="2"/>
        <v>44110</v>
      </c>
      <c r="AC48" s="268">
        <f t="shared" si="3"/>
        <v>7</v>
      </c>
      <c r="AD48">
        <f t="shared" si="4"/>
        <v>1</v>
      </c>
    </row>
    <row r="49" spans="2:30" x14ac:dyDescent="0.55000000000000004">
      <c r="B49" s="267">
        <f t="shared" si="0"/>
        <v>11</v>
      </c>
      <c r="C49" s="1">
        <v>44111</v>
      </c>
      <c r="D49">
        <v>5</v>
      </c>
      <c r="F49">
        <v>3</v>
      </c>
      <c r="G49">
        <v>1</v>
      </c>
      <c r="H49">
        <v>1</v>
      </c>
      <c r="I49" s="267">
        <f t="shared" si="1"/>
        <v>1</v>
      </c>
      <c r="Z49">
        <v>1</v>
      </c>
      <c r="AB49" s="1">
        <f t="shared" si="2"/>
        <v>44111</v>
      </c>
      <c r="AC49" s="268">
        <f t="shared" si="3"/>
        <v>11</v>
      </c>
      <c r="AD49">
        <f t="shared" si="4"/>
        <v>5</v>
      </c>
    </row>
    <row r="50" spans="2:30" x14ac:dyDescent="0.55000000000000004">
      <c r="B50" s="267">
        <f t="shared" si="0"/>
        <v>21</v>
      </c>
      <c r="C50" s="1">
        <v>44112</v>
      </c>
      <c r="D50">
        <v>6</v>
      </c>
      <c r="E50">
        <v>3</v>
      </c>
      <c r="G50">
        <v>10</v>
      </c>
      <c r="I50" s="267">
        <f t="shared" si="1"/>
        <v>2</v>
      </c>
      <c r="T50">
        <v>2</v>
      </c>
      <c r="AB50" s="1">
        <f t="shared" si="2"/>
        <v>44112</v>
      </c>
      <c r="AC50" s="268">
        <f t="shared" si="3"/>
        <v>21</v>
      </c>
      <c r="AD50">
        <f t="shared" si="4"/>
        <v>6</v>
      </c>
    </row>
    <row r="51" spans="2:30" x14ac:dyDescent="0.55000000000000004">
      <c r="B51" s="267">
        <f t="shared" si="0"/>
        <v>15</v>
      </c>
      <c r="C51" s="1">
        <v>44113</v>
      </c>
      <c r="D51">
        <v>2</v>
      </c>
      <c r="E51">
        <v>1</v>
      </c>
      <c r="F51">
        <v>5</v>
      </c>
      <c r="G51">
        <v>3</v>
      </c>
      <c r="I51" s="267">
        <f t="shared" si="1"/>
        <v>4</v>
      </c>
      <c r="T51">
        <v>2</v>
      </c>
      <c r="X51">
        <v>2</v>
      </c>
      <c r="AB51" s="1">
        <f t="shared" si="2"/>
        <v>44113</v>
      </c>
      <c r="AC51" s="268">
        <f t="shared" si="3"/>
        <v>15</v>
      </c>
      <c r="AD51">
        <f t="shared" si="4"/>
        <v>2</v>
      </c>
    </row>
    <row r="52" spans="2:30" x14ac:dyDescent="0.55000000000000004">
      <c r="B52" s="267">
        <f t="shared" si="0"/>
        <v>21</v>
      </c>
      <c r="C52" s="1">
        <v>44114</v>
      </c>
      <c r="D52">
        <v>10</v>
      </c>
      <c r="E52">
        <v>6</v>
      </c>
      <c r="F52">
        <v>3</v>
      </c>
      <c r="H52">
        <v>1</v>
      </c>
      <c r="I52" s="267">
        <f t="shared" si="1"/>
        <v>1</v>
      </c>
      <c r="T52">
        <v>1</v>
      </c>
      <c r="AB52" s="1">
        <f t="shared" si="2"/>
        <v>44114</v>
      </c>
      <c r="AC52" s="268">
        <f t="shared" si="3"/>
        <v>21</v>
      </c>
      <c r="AD52">
        <f t="shared" si="4"/>
        <v>10</v>
      </c>
    </row>
    <row r="53" spans="2:30" x14ac:dyDescent="0.55000000000000004">
      <c r="B53" s="267">
        <f t="shared" si="0"/>
        <v>21</v>
      </c>
      <c r="C53" s="1">
        <v>44115</v>
      </c>
      <c r="D53">
        <v>5</v>
      </c>
      <c r="E53">
        <v>3</v>
      </c>
      <c r="F53">
        <v>1</v>
      </c>
      <c r="H53">
        <v>1</v>
      </c>
      <c r="I53" s="267">
        <f t="shared" si="1"/>
        <v>11</v>
      </c>
      <c r="J53">
        <v>1</v>
      </c>
      <c r="N53">
        <v>2</v>
      </c>
      <c r="T53">
        <v>4</v>
      </c>
      <c r="U53">
        <v>1</v>
      </c>
      <c r="W53">
        <v>2</v>
      </c>
      <c r="X53">
        <v>1</v>
      </c>
      <c r="AA53" s="5">
        <v>0</v>
      </c>
      <c r="AB53" s="1">
        <f t="shared" si="2"/>
        <v>44115</v>
      </c>
      <c r="AC53" s="268">
        <f t="shared" si="3"/>
        <v>21</v>
      </c>
      <c r="AD53">
        <f t="shared" si="4"/>
        <v>5</v>
      </c>
    </row>
    <row r="54" spans="2:30" x14ac:dyDescent="0.55000000000000004">
      <c r="B54" s="267">
        <f t="shared" ref="B54:B60" si="5">SUM(D54:AA54)-I54</f>
        <v>7</v>
      </c>
      <c r="C54" s="1">
        <v>44116</v>
      </c>
      <c r="D54">
        <v>3</v>
      </c>
      <c r="E54">
        <v>2</v>
      </c>
      <c r="F54">
        <v>1</v>
      </c>
      <c r="I54" s="267">
        <f t="shared" si="1"/>
        <v>1</v>
      </c>
      <c r="Y54">
        <v>1</v>
      </c>
      <c r="AB54" s="1">
        <f t="shared" si="2"/>
        <v>44116</v>
      </c>
      <c r="AC54" s="268">
        <f t="shared" si="3"/>
        <v>7</v>
      </c>
      <c r="AD54">
        <f t="shared" si="4"/>
        <v>3</v>
      </c>
    </row>
    <row r="55" spans="2:30" x14ac:dyDescent="0.55000000000000004">
      <c r="B55" s="267">
        <f t="shared" si="5"/>
        <v>14</v>
      </c>
      <c r="C55" s="1">
        <v>44117</v>
      </c>
      <c r="D55">
        <v>5</v>
      </c>
      <c r="E55">
        <v>6</v>
      </c>
      <c r="G55">
        <v>3</v>
      </c>
      <c r="I55" s="267">
        <f t="shared" si="1"/>
        <v>0</v>
      </c>
      <c r="AB55" s="1">
        <f t="shared" si="2"/>
        <v>44117</v>
      </c>
      <c r="AC55" s="268">
        <f t="shared" si="3"/>
        <v>14</v>
      </c>
      <c r="AD55">
        <f t="shared" si="4"/>
        <v>5</v>
      </c>
    </row>
    <row r="56" spans="2:30" x14ac:dyDescent="0.55000000000000004">
      <c r="B56" s="267">
        <f t="shared" si="5"/>
        <v>10</v>
      </c>
      <c r="C56" s="1">
        <v>44118</v>
      </c>
      <c r="D56">
        <v>3</v>
      </c>
      <c r="E56">
        <v>4</v>
      </c>
      <c r="G56">
        <v>2</v>
      </c>
      <c r="I56" s="267">
        <f t="shared" si="1"/>
        <v>1</v>
      </c>
      <c r="N56">
        <v>1</v>
      </c>
      <c r="AB56" s="1">
        <f t="shared" ref="AB56" si="6">+C56</f>
        <v>44118</v>
      </c>
      <c r="AC56" s="268">
        <f t="shared" ref="AC56" si="7">+B56</f>
        <v>10</v>
      </c>
      <c r="AD56">
        <f t="shared" ref="AD56" si="8">+D56</f>
        <v>3</v>
      </c>
    </row>
    <row r="57" spans="2:30" x14ac:dyDescent="0.55000000000000004">
      <c r="B57" s="267">
        <f t="shared" si="5"/>
        <v>24</v>
      </c>
      <c r="C57" s="1">
        <v>44119</v>
      </c>
      <c r="D57">
        <v>11</v>
      </c>
      <c r="E57">
        <v>2</v>
      </c>
      <c r="H57">
        <v>1</v>
      </c>
      <c r="I57" s="267">
        <f t="shared" si="1"/>
        <v>10</v>
      </c>
      <c r="K57">
        <v>1</v>
      </c>
      <c r="S57">
        <v>2</v>
      </c>
      <c r="U57">
        <v>5</v>
      </c>
      <c r="X57">
        <v>2</v>
      </c>
      <c r="AB57" s="1">
        <f t="shared" ref="AB57" si="9">+C57</f>
        <v>44119</v>
      </c>
      <c r="AC57" s="268">
        <f t="shared" ref="AC57" si="10">+B57</f>
        <v>24</v>
      </c>
      <c r="AD57">
        <f t="shared" ref="AD57" si="11">+D57</f>
        <v>11</v>
      </c>
    </row>
    <row r="58" spans="2:30" x14ac:dyDescent="0.55000000000000004">
      <c r="B58" s="267">
        <f t="shared" si="5"/>
        <v>13</v>
      </c>
      <c r="C58" s="1">
        <v>44120</v>
      </c>
      <c r="D58">
        <v>5</v>
      </c>
      <c r="E58">
        <v>2</v>
      </c>
      <c r="F58">
        <v>1</v>
      </c>
      <c r="G58">
        <v>1</v>
      </c>
      <c r="I58" s="267">
        <f t="shared" si="1"/>
        <v>4</v>
      </c>
      <c r="X58">
        <v>4</v>
      </c>
      <c r="AB58" s="1">
        <f t="shared" ref="AB58" si="12">+C58</f>
        <v>44120</v>
      </c>
      <c r="AC58" s="268">
        <f t="shared" ref="AC58" si="13">+B58</f>
        <v>13</v>
      </c>
      <c r="AD58">
        <f t="shared" ref="AD58" si="14">+D58</f>
        <v>5</v>
      </c>
    </row>
    <row r="59" spans="2:30" x14ac:dyDescent="0.55000000000000004">
      <c r="B59" s="267">
        <f t="shared" si="5"/>
        <v>13</v>
      </c>
      <c r="C59" s="1">
        <v>44121</v>
      </c>
      <c r="D59">
        <v>5</v>
      </c>
      <c r="E59">
        <v>4</v>
      </c>
      <c r="F59">
        <v>1</v>
      </c>
      <c r="G59">
        <v>2</v>
      </c>
      <c r="I59" s="267">
        <f t="shared" si="1"/>
        <v>1</v>
      </c>
      <c r="X59">
        <v>1</v>
      </c>
      <c r="AB59" s="1">
        <f t="shared" ref="AB59" si="15">+C59</f>
        <v>44121</v>
      </c>
      <c r="AC59" s="268">
        <f t="shared" ref="AC59" si="16">+B59</f>
        <v>13</v>
      </c>
      <c r="AD59">
        <f t="shared" ref="AD59" si="17">+D59</f>
        <v>5</v>
      </c>
    </row>
    <row r="60" spans="2:30" x14ac:dyDescent="0.55000000000000004">
      <c r="B60" s="267">
        <f t="shared" si="5"/>
        <v>13</v>
      </c>
      <c r="C60" s="1">
        <v>44122</v>
      </c>
      <c r="D60">
        <v>5</v>
      </c>
      <c r="E60">
        <v>3</v>
      </c>
      <c r="G60">
        <v>2</v>
      </c>
      <c r="I60" s="267">
        <f t="shared" si="1"/>
        <v>3</v>
      </c>
      <c r="W60">
        <v>1</v>
      </c>
      <c r="X60">
        <v>2</v>
      </c>
      <c r="AB60" s="1">
        <f t="shared" ref="AB60:AB61" si="18">+C60</f>
        <v>44122</v>
      </c>
      <c r="AC60" s="268">
        <f t="shared" ref="AC60:AC61" si="19">+B60</f>
        <v>13</v>
      </c>
      <c r="AD60">
        <f t="shared" ref="AD60:AD61" si="20">+D60</f>
        <v>5</v>
      </c>
    </row>
    <row r="61" spans="2:30" x14ac:dyDescent="0.55000000000000004">
      <c r="B61" s="267">
        <f t="shared" ref="B61" si="21">SUM(D61:AA61)-I61</f>
        <v>19</v>
      </c>
      <c r="C61" s="1">
        <v>44123</v>
      </c>
      <c r="D61">
        <v>5</v>
      </c>
      <c r="E61">
        <v>5</v>
      </c>
      <c r="F61">
        <v>3</v>
      </c>
      <c r="H61">
        <v>1</v>
      </c>
      <c r="I61" s="267">
        <f t="shared" si="1"/>
        <v>5</v>
      </c>
      <c r="J61">
        <v>1</v>
      </c>
      <c r="K61">
        <v>1</v>
      </c>
      <c r="S61">
        <v>1</v>
      </c>
      <c r="X61">
        <v>2</v>
      </c>
      <c r="AB61" s="1">
        <f t="shared" si="18"/>
        <v>44123</v>
      </c>
      <c r="AC61" s="268">
        <f t="shared" si="19"/>
        <v>19</v>
      </c>
      <c r="AD61">
        <f t="shared" si="20"/>
        <v>5</v>
      </c>
    </row>
    <row r="62" spans="2:30" x14ac:dyDescent="0.55000000000000004">
      <c r="B62" s="267">
        <f t="shared" ref="B62:B63" si="22">SUM(D62:AA62)-I62</f>
        <v>11</v>
      </c>
      <c r="C62" s="1">
        <v>44124</v>
      </c>
      <c r="D62">
        <v>2</v>
      </c>
      <c r="E62">
        <v>3</v>
      </c>
      <c r="F62">
        <v>3</v>
      </c>
      <c r="H62">
        <v>1</v>
      </c>
      <c r="I62" s="267">
        <f t="shared" si="1"/>
        <v>2</v>
      </c>
      <c r="O62">
        <v>2</v>
      </c>
      <c r="AB62" s="1">
        <f t="shared" ref="AB62" si="23">+C62</f>
        <v>44124</v>
      </c>
      <c r="AC62" s="268">
        <f t="shared" ref="AC62" si="24">+B62</f>
        <v>11</v>
      </c>
      <c r="AD62">
        <f t="shared" ref="AD62" si="25">+D62</f>
        <v>2</v>
      </c>
    </row>
    <row r="63" spans="2:30" x14ac:dyDescent="0.55000000000000004">
      <c r="B63" s="267">
        <f t="shared" si="22"/>
        <v>14</v>
      </c>
      <c r="C63" s="1">
        <v>44125</v>
      </c>
      <c r="D63">
        <v>8</v>
      </c>
      <c r="E63">
        <v>3</v>
      </c>
      <c r="F63">
        <v>2</v>
      </c>
      <c r="H63">
        <v>1</v>
      </c>
      <c r="I63" s="267">
        <f t="shared" si="1"/>
        <v>0</v>
      </c>
      <c r="AB63" s="1">
        <f t="shared" ref="AB63" si="26">+C63</f>
        <v>44125</v>
      </c>
      <c r="AC63" s="268">
        <f t="shared" ref="AC63" si="27">+B63</f>
        <v>14</v>
      </c>
      <c r="AD63">
        <f t="shared" ref="AD63" si="28">+D63</f>
        <v>8</v>
      </c>
    </row>
    <row r="64" spans="2:30" x14ac:dyDescent="0.55000000000000004">
      <c r="B64" s="267">
        <f t="shared" ref="B64" si="29">SUM(D64:AA64)-I64</f>
        <v>18</v>
      </c>
      <c r="C64" s="1">
        <v>44126</v>
      </c>
      <c r="D64">
        <v>9</v>
      </c>
      <c r="H64">
        <v>7</v>
      </c>
      <c r="I64" s="267">
        <f t="shared" si="1"/>
        <v>2</v>
      </c>
      <c r="K64">
        <v>2</v>
      </c>
      <c r="AB64" s="1">
        <f t="shared" ref="AB64" si="30">+C64</f>
        <v>44126</v>
      </c>
      <c r="AC64" s="268">
        <f t="shared" ref="AC64" si="31">+B64</f>
        <v>18</v>
      </c>
      <c r="AD64">
        <f t="shared" ref="AD64" si="32">+D64</f>
        <v>9</v>
      </c>
    </row>
    <row r="65" spans="2:30" x14ac:dyDescent="0.55000000000000004">
      <c r="B65" s="267">
        <f t="shared" ref="B65" si="33">SUM(D65:AA65)-I65</f>
        <v>28</v>
      </c>
      <c r="C65" s="1">
        <v>44127</v>
      </c>
      <c r="D65">
        <v>9</v>
      </c>
      <c r="E65">
        <v>9</v>
      </c>
      <c r="G65">
        <v>3</v>
      </c>
      <c r="H65">
        <v>2</v>
      </c>
      <c r="I65" s="267">
        <f t="shared" si="1"/>
        <v>5</v>
      </c>
      <c r="J65">
        <v>2</v>
      </c>
      <c r="X65">
        <v>3</v>
      </c>
      <c r="AB65" s="1">
        <f t="shared" ref="AB65" si="34">+C65</f>
        <v>44127</v>
      </c>
      <c r="AC65" s="268">
        <f t="shared" ref="AC65" si="35">+B65</f>
        <v>28</v>
      </c>
      <c r="AD65">
        <f t="shared" ref="AD65" si="36">+D65</f>
        <v>9</v>
      </c>
    </row>
    <row r="66" spans="2:30" x14ac:dyDescent="0.55000000000000004">
      <c r="B66" s="267">
        <f t="shared" ref="B66" si="37">SUM(D66:AA66)-I66</f>
        <v>15</v>
      </c>
      <c r="C66" s="1">
        <v>44128</v>
      </c>
      <c r="D66">
        <v>5</v>
      </c>
      <c r="E66">
        <v>3</v>
      </c>
      <c r="G66">
        <v>1</v>
      </c>
      <c r="I66" s="267">
        <f t="shared" si="1"/>
        <v>6</v>
      </c>
      <c r="T66">
        <v>3</v>
      </c>
      <c r="W66">
        <v>2</v>
      </c>
      <c r="X66">
        <v>1</v>
      </c>
      <c r="AB66" s="1">
        <f t="shared" ref="AB66" si="38">+C66</f>
        <v>44128</v>
      </c>
      <c r="AC66" s="268">
        <f t="shared" ref="AC66" si="39">+B66</f>
        <v>15</v>
      </c>
      <c r="AD66">
        <f t="shared" ref="AD66" si="40">+D66</f>
        <v>5</v>
      </c>
    </row>
    <row r="67" spans="2:30" x14ac:dyDescent="0.55000000000000004">
      <c r="B67" s="267">
        <f t="shared" ref="B67" si="41">SUM(D67:AA67)-I67</f>
        <v>20</v>
      </c>
      <c r="C67" s="1">
        <v>44129</v>
      </c>
      <c r="D67">
        <v>11</v>
      </c>
      <c r="E67">
        <v>1</v>
      </c>
      <c r="F67">
        <v>1</v>
      </c>
      <c r="G67">
        <v>2</v>
      </c>
      <c r="H67">
        <v>1</v>
      </c>
      <c r="I67" s="267">
        <f t="shared" si="1"/>
        <v>4</v>
      </c>
      <c r="N67">
        <v>2</v>
      </c>
      <c r="U67">
        <v>2</v>
      </c>
      <c r="AB67" s="1">
        <f t="shared" ref="AB67" si="42">+C67</f>
        <v>44129</v>
      </c>
      <c r="AC67" s="268">
        <f t="shared" ref="AC67" si="43">+B67</f>
        <v>20</v>
      </c>
      <c r="AD67">
        <f t="shared" ref="AD67" si="44">+D67</f>
        <v>11</v>
      </c>
    </row>
    <row r="68" spans="2:30" x14ac:dyDescent="0.55000000000000004">
      <c r="B68" s="267">
        <f t="shared" ref="B68" si="45">SUM(D68:AA68)-I68</f>
        <v>16</v>
      </c>
      <c r="C68" s="1">
        <v>44130</v>
      </c>
      <c r="D68">
        <v>3</v>
      </c>
      <c r="E68">
        <v>1</v>
      </c>
      <c r="F68">
        <v>2</v>
      </c>
      <c r="G68">
        <v>3</v>
      </c>
      <c r="H68">
        <v>1</v>
      </c>
      <c r="I68" s="267">
        <f t="shared" si="1"/>
        <v>6</v>
      </c>
      <c r="J68">
        <v>1</v>
      </c>
      <c r="N68">
        <v>2</v>
      </c>
      <c r="P68">
        <v>1</v>
      </c>
      <c r="U68">
        <v>1</v>
      </c>
      <c r="V68">
        <v>1</v>
      </c>
      <c r="AB68" s="1">
        <f t="shared" ref="AB68" si="46">+C68</f>
        <v>44130</v>
      </c>
      <c r="AC68" s="268">
        <f t="shared" ref="AC68" si="47">+B68</f>
        <v>16</v>
      </c>
      <c r="AD68">
        <f t="shared" ref="AD68" si="48">+D68</f>
        <v>3</v>
      </c>
    </row>
    <row r="69" spans="2:30" x14ac:dyDescent="0.55000000000000004">
      <c r="B69" s="267">
        <f t="shared" ref="B69" si="49">SUM(D69:AA69)-I69</f>
        <v>20</v>
      </c>
      <c r="C69" s="1">
        <v>44131</v>
      </c>
      <c r="D69">
        <v>7</v>
      </c>
      <c r="E69">
        <v>2</v>
      </c>
      <c r="F69">
        <v>1</v>
      </c>
      <c r="G69">
        <v>6</v>
      </c>
      <c r="I69" s="267">
        <f t="shared" si="1"/>
        <v>4</v>
      </c>
      <c r="N69">
        <v>1</v>
      </c>
      <c r="O69">
        <v>1</v>
      </c>
      <c r="U69">
        <v>1</v>
      </c>
      <c r="X69">
        <v>1</v>
      </c>
      <c r="AB69" s="1">
        <f t="shared" ref="AB69" si="50">+C69</f>
        <v>44131</v>
      </c>
      <c r="AC69" s="268">
        <f t="shared" ref="AC69" si="51">+B69</f>
        <v>20</v>
      </c>
      <c r="AD69">
        <f t="shared" ref="AD69" si="52">+D69</f>
        <v>7</v>
      </c>
    </row>
    <row r="70" spans="2:30" x14ac:dyDescent="0.55000000000000004">
      <c r="B70" s="267">
        <f t="shared" ref="B70" si="53">SUM(D70:AA70)-I70</f>
        <v>24</v>
      </c>
      <c r="C70" s="1">
        <v>44132</v>
      </c>
      <c r="D70">
        <v>6</v>
      </c>
      <c r="E70">
        <v>3</v>
      </c>
      <c r="G70">
        <v>1</v>
      </c>
      <c r="H70">
        <v>1</v>
      </c>
      <c r="I70" s="267">
        <f t="shared" si="1"/>
        <v>13</v>
      </c>
      <c r="J70">
        <v>1</v>
      </c>
      <c r="S70">
        <v>2</v>
      </c>
      <c r="U70">
        <v>8</v>
      </c>
      <c r="X70">
        <v>2</v>
      </c>
      <c r="AB70" s="1">
        <f t="shared" ref="AB70" si="54">+C70</f>
        <v>44132</v>
      </c>
      <c r="AC70" s="268">
        <f t="shared" ref="AC70" si="55">+B70</f>
        <v>24</v>
      </c>
      <c r="AD70">
        <f t="shared" ref="AD70" si="56">+D70</f>
        <v>6</v>
      </c>
    </row>
    <row r="71" spans="2:30" x14ac:dyDescent="0.55000000000000004">
      <c r="B71" s="267">
        <f t="shared" ref="B71" si="57">SUM(D71:AA71)-I71</f>
        <v>24</v>
      </c>
      <c r="C71" s="1">
        <v>44133</v>
      </c>
      <c r="D71">
        <v>13</v>
      </c>
      <c r="E71">
        <v>2</v>
      </c>
      <c r="F71">
        <v>2</v>
      </c>
      <c r="H71">
        <v>4</v>
      </c>
      <c r="I71" s="267">
        <f t="shared" si="1"/>
        <v>3</v>
      </c>
      <c r="X71">
        <v>2</v>
      </c>
      <c r="Y71">
        <v>1</v>
      </c>
      <c r="AB71" s="1">
        <f t="shared" ref="AB71" si="58">+C71</f>
        <v>44133</v>
      </c>
      <c r="AC71" s="268">
        <f t="shared" ref="AC71" si="59">+B71</f>
        <v>24</v>
      </c>
      <c r="AD71">
        <f t="shared" ref="AD71" si="60">+D71</f>
        <v>13</v>
      </c>
    </row>
    <row r="72" spans="2:30" x14ac:dyDescent="0.55000000000000004">
      <c r="B72" s="267">
        <f t="shared" ref="B72:B73" si="61">SUM(D72:AA72)-I72</f>
        <v>27</v>
      </c>
      <c r="C72" s="1">
        <v>44134</v>
      </c>
      <c r="D72">
        <v>8</v>
      </c>
      <c r="E72">
        <v>3</v>
      </c>
      <c r="F72">
        <v>4</v>
      </c>
      <c r="I72" s="267">
        <f t="shared" si="1"/>
        <v>12</v>
      </c>
      <c r="N72">
        <v>1</v>
      </c>
      <c r="R72">
        <v>1</v>
      </c>
      <c r="U72">
        <v>1</v>
      </c>
      <c r="X72">
        <v>5</v>
      </c>
      <c r="Y72">
        <v>1</v>
      </c>
      <c r="Z72">
        <v>3</v>
      </c>
      <c r="AB72" s="1">
        <f t="shared" ref="AB72" si="62">+C72</f>
        <v>44134</v>
      </c>
      <c r="AC72" s="268">
        <f t="shared" ref="AC72" si="63">+B72</f>
        <v>27</v>
      </c>
      <c r="AD72">
        <f t="shared" ref="AD72" si="64">+D72</f>
        <v>8</v>
      </c>
    </row>
    <row r="73" spans="2:30" x14ac:dyDescent="0.55000000000000004">
      <c r="B73" s="267">
        <f t="shared" si="61"/>
        <v>21</v>
      </c>
      <c r="C73" s="1">
        <v>44135</v>
      </c>
      <c r="D73">
        <v>5</v>
      </c>
      <c r="E73">
        <v>3</v>
      </c>
      <c r="F73">
        <v>1</v>
      </c>
      <c r="G73">
        <v>1</v>
      </c>
      <c r="H73">
        <v>1</v>
      </c>
      <c r="I73" s="267">
        <f t="shared" si="1"/>
        <v>10</v>
      </c>
      <c r="L73">
        <v>7</v>
      </c>
      <c r="U73">
        <v>3</v>
      </c>
      <c r="AB73" s="1">
        <f t="shared" ref="AB73" si="65">+C73</f>
        <v>44135</v>
      </c>
      <c r="AC73" s="268">
        <f t="shared" ref="AC73" si="66">+B73</f>
        <v>21</v>
      </c>
      <c r="AD73">
        <f t="shared" ref="AD73" si="67">+D73</f>
        <v>5</v>
      </c>
    </row>
    <row r="74" spans="2:30" x14ac:dyDescent="0.55000000000000004">
      <c r="B74" s="267">
        <f t="shared" ref="B74" si="68">SUM(D74:AA74)-I74</f>
        <v>21</v>
      </c>
      <c r="C74" s="1">
        <v>44136</v>
      </c>
      <c r="D74">
        <v>6</v>
      </c>
      <c r="E74">
        <v>5</v>
      </c>
      <c r="F74">
        <v>2</v>
      </c>
      <c r="I74" s="267">
        <f t="shared" si="1"/>
        <v>8</v>
      </c>
      <c r="L74">
        <v>3</v>
      </c>
      <c r="S74">
        <v>1</v>
      </c>
      <c r="W74">
        <v>3</v>
      </c>
      <c r="X74">
        <v>1</v>
      </c>
      <c r="AB74" s="1">
        <f t="shared" ref="AB74" si="69">+C74</f>
        <v>44136</v>
      </c>
      <c r="AC74" s="268">
        <f t="shared" ref="AC74" si="70">+B74</f>
        <v>21</v>
      </c>
      <c r="AD74">
        <f t="shared" ref="AD74" si="71">+D74</f>
        <v>6</v>
      </c>
    </row>
    <row r="75" spans="2:30" x14ac:dyDescent="0.55000000000000004">
      <c r="B75" s="267">
        <f t="shared" ref="B75" si="72">SUM(D75:AA75)-I75</f>
        <v>44</v>
      </c>
      <c r="C75" s="1">
        <v>44137</v>
      </c>
      <c r="D75">
        <v>9</v>
      </c>
      <c r="E75">
        <v>8</v>
      </c>
      <c r="F75">
        <v>8</v>
      </c>
      <c r="H75">
        <v>4</v>
      </c>
      <c r="I75" s="267">
        <f t="shared" si="1"/>
        <v>15</v>
      </c>
      <c r="J75">
        <v>2</v>
      </c>
      <c r="Q75">
        <v>4</v>
      </c>
      <c r="S75">
        <v>1</v>
      </c>
      <c r="U75">
        <v>4</v>
      </c>
      <c r="V75">
        <v>1</v>
      </c>
      <c r="X75">
        <v>2</v>
      </c>
      <c r="Z75">
        <v>1</v>
      </c>
      <c r="AB75" s="1">
        <f t="shared" ref="AB75" si="73">+C75</f>
        <v>44137</v>
      </c>
      <c r="AC75" s="268">
        <f t="shared" ref="AC75" si="74">+B75</f>
        <v>44</v>
      </c>
      <c r="AD75">
        <f t="shared" ref="AD75" si="75">+D75</f>
        <v>9</v>
      </c>
    </row>
    <row r="76" spans="2:30" x14ac:dyDescent="0.55000000000000004">
      <c r="B76" s="267">
        <f t="shared" ref="B76" si="76">SUM(D76:AA76)-I76</f>
        <v>15</v>
      </c>
      <c r="C76" s="1">
        <v>44138</v>
      </c>
      <c r="D76">
        <v>4</v>
      </c>
      <c r="E76">
        <v>3</v>
      </c>
      <c r="F76">
        <v>3</v>
      </c>
      <c r="G76">
        <v>1</v>
      </c>
      <c r="H76">
        <v>2</v>
      </c>
      <c r="I76" s="267">
        <f t="shared" ref="I76:I116" si="77">SUM(J76:Z76)</f>
        <v>2</v>
      </c>
      <c r="U76">
        <v>2</v>
      </c>
      <c r="AB76" s="1">
        <f t="shared" ref="AB76" si="78">+C76</f>
        <v>44138</v>
      </c>
      <c r="AC76" s="268">
        <f t="shared" ref="AC76" si="79">+B76</f>
        <v>15</v>
      </c>
      <c r="AD76">
        <f t="shared" ref="AD76" si="80">+D76</f>
        <v>4</v>
      </c>
    </row>
    <row r="77" spans="2:30" x14ac:dyDescent="0.55000000000000004">
      <c r="B77" s="267">
        <f t="shared" ref="B77:B78" si="81">SUM(D77:AA77)-I77</f>
        <v>20</v>
      </c>
      <c r="C77" s="1">
        <v>44139</v>
      </c>
      <c r="D77">
        <v>8</v>
      </c>
      <c r="F77">
        <v>4</v>
      </c>
      <c r="G77">
        <v>3</v>
      </c>
      <c r="H77">
        <v>1</v>
      </c>
      <c r="I77" s="267">
        <f t="shared" si="77"/>
        <v>4</v>
      </c>
      <c r="J77">
        <v>1</v>
      </c>
      <c r="O77">
        <v>2</v>
      </c>
      <c r="U77">
        <v>1</v>
      </c>
      <c r="AB77" s="1">
        <f t="shared" ref="AB77" si="82">+C77</f>
        <v>44139</v>
      </c>
      <c r="AC77" s="268">
        <f t="shared" ref="AC77" si="83">+B77</f>
        <v>20</v>
      </c>
      <c r="AD77">
        <f t="shared" ref="AD77" si="84">+D77</f>
        <v>8</v>
      </c>
    </row>
    <row r="78" spans="2:30" x14ac:dyDescent="0.55000000000000004">
      <c r="B78" s="267">
        <f t="shared" si="81"/>
        <v>30</v>
      </c>
      <c r="C78" s="1">
        <v>44140</v>
      </c>
      <c r="D78">
        <v>15</v>
      </c>
      <c r="E78">
        <v>3</v>
      </c>
      <c r="F78">
        <v>2</v>
      </c>
      <c r="H78">
        <v>2</v>
      </c>
      <c r="I78" s="267">
        <f t="shared" si="77"/>
        <v>8</v>
      </c>
      <c r="T78">
        <v>1</v>
      </c>
      <c r="U78">
        <v>2</v>
      </c>
      <c r="W78">
        <v>1</v>
      </c>
      <c r="X78">
        <v>2</v>
      </c>
      <c r="Y78">
        <v>1</v>
      </c>
      <c r="Z78">
        <v>1</v>
      </c>
      <c r="AB78" s="1">
        <f t="shared" ref="AB78" si="85">+C78</f>
        <v>44140</v>
      </c>
      <c r="AC78" s="268">
        <f t="shared" ref="AC78" si="86">+B78</f>
        <v>30</v>
      </c>
      <c r="AD78">
        <f t="shared" ref="AD78" si="87">+D78</f>
        <v>15</v>
      </c>
    </row>
    <row r="79" spans="2:30" x14ac:dyDescent="0.55000000000000004">
      <c r="B79" s="267">
        <f t="shared" ref="B79" si="88">SUM(D79:AA79)-I79</f>
        <v>33</v>
      </c>
      <c r="C79" s="1">
        <v>44141</v>
      </c>
      <c r="D79">
        <v>11</v>
      </c>
      <c r="E79">
        <v>2</v>
      </c>
      <c r="F79">
        <v>4</v>
      </c>
      <c r="G79">
        <v>4</v>
      </c>
      <c r="H79">
        <v>9</v>
      </c>
      <c r="I79" s="267">
        <f t="shared" si="77"/>
        <v>3</v>
      </c>
      <c r="U79">
        <v>3</v>
      </c>
      <c r="AB79" s="1">
        <f t="shared" ref="AB79" si="89">+C79</f>
        <v>44141</v>
      </c>
      <c r="AC79" s="268">
        <f t="shared" ref="AC79" si="90">+B79</f>
        <v>33</v>
      </c>
      <c r="AD79">
        <f t="shared" ref="AD79" si="91">+D79</f>
        <v>11</v>
      </c>
    </row>
    <row r="80" spans="2:30" x14ac:dyDescent="0.55000000000000004">
      <c r="B80" s="267">
        <f t="shared" ref="B80" si="92">SUM(D80:AA80)-I80</f>
        <v>28</v>
      </c>
      <c r="C80" s="1">
        <v>44142</v>
      </c>
      <c r="D80">
        <v>7</v>
      </c>
      <c r="E80">
        <v>2</v>
      </c>
      <c r="F80">
        <v>2</v>
      </c>
      <c r="G80">
        <v>9</v>
      </c>
      <c r="H80">
        <v>1</v>
      </c>
      <c r="I80" s="267">
        <f t="shared" si="77"/>
        <v>7</v>
      </c>
      <c r="Q80">
        <v>4</v>
      </c>
      <c r="W80">
        <v>1</v>
      </c>
      <c r="Z80">
        <v>2</v>
      </c>
      <c r="AB80" s="1">
        <f t="shared" ref="AB80" si="93">+C80</f>
        <v>44142</v>
      </c>
      <c r="AC80" s="268">
        <f t="shared" ref="AC80" si="94">+B80</f>
        <v>28</v>
      </c>
      <c r="AD80">
        <f t="shared" ref="AD80" si="95">+D80</f>
        <v>7</v>
      </c>
    </row>
    <row r="81" spans="2:30" x14ac:dyDescent="0.55000000000000004">
      <c r="B81" s="267">
        <f t="shared" ref="B81" si="96">SUM(D81:AA81)-I81</f>
        <v>32</v>
      </c>
      <c r="C81" s="1">
        <v>44143</v>
      </c>
      <c r="D81">
        <v>13</v>
      </c>
      <c r="E81">
        <v>4</v>
      </c>
      <c r="F81">
        <v>4</v>
      </c>
      <c r="G81">
        <v>6</v>
      </c>
      <c r="I81" s="267">
        <f t="shared" si="77"/>
        <v>5</v>
      </c>
      <c r="S81">
        <v>1</v>
      </c>
      <c r="T81">
        <v>1</v>
      </c>
      <c r="U81">
        <v>2</v>
      </c>
      <c r="W81">
        <v>1</v>
      </c>
      <c r="AB81" s="1">
        <f t="shared" ref="AB81" si="97">+C81</f>
        <v>44143</v>
      </c>
      <c r="AC81" s="268">
        <f t="shared" ref="AC81" si="98">+B81</f>
        <v>32</v>
      </c>
      <c r="AD81">
        <f t="shared" ref="AD81" si="99">+D81</f>
        <v>13</v>
      </c>
    </row>
    <row r="82" spans="2:30" x14ac:dyDescent="0.55000000000000004">
      <c r="B82" s="267">
        <f t="shared" ref="B82" si="100">SUM(D82:AA82)-I82</f>
        <v>21</v>
      </c>
      <c r="C82" s="1">
        <v>44144</v>
      </c>
      <c r="D82">
        <v>4</v>
      </c>
      <c r="E82">
        <v>6</v>
      </c>
      <c r="F82">
        <v>3</v>
      </c>
      <c r="G82">
        <v>1</v>
      </c>
      <c r="H82">
        <v>3</v>
      </c>
      <c r="I82" s="267">
        <f t="shared" si="77"/>
        <v>4</v>
      </c>
      <c r="J82">
        <v>2</v>
      </c>
      <c r="X82">
        <v>1</v>
      </c>
      <c r="Z82">
        <v>1</v>
      </c>
      <c r="AB82" s="1">
        <f t="shared" ref="AB82" si="101">+C82</f>
        <v>44144</v>
      </c>
      <c r="AC82" s="268">
        <f t="shared" ref="AC82" si="102">+B82</f>
        <v>21</v>
      </c>
      <c r="AD82">
        <f t="shared" ref="AD82" si="103">+D82</f>
        <v>4</v>
      </c>
    </row>
    <row r="83" spans="2:30" x14ac:dyDescent="0.55000000000000004">
      <c r="B83" s="267">
        <f t="shared" ref="B83" si="104">SUM(D83:AA83)-I83</f>
        <v>16</v>
      </c>
      <c r="C83" s="1">
        <v>44145</v>
      </c>
      <c r="D83">
        <v>5</v>
      </c>
      <c r="F83">
        <v>2</v>
      </c>
      <c r="G83">
        <v>1</v>
      </c>
      <c r="I83" s="267">
        <f t="shared" si="77"/>
        <v>8</v>
      </c>
      <c r="S83">
        <v>1</v>
      </c>
      <c r="T83">
        <v>1</v>
      </c>
      <c r="X83">
        <v>6</v>
      </c>
      <c r="AB83" s="1">
        <f t="shared" ref="AB83" si="105">+C83</f>
        <v>44145</v>
      </c>
      <c r="AC83" s="268">
        <f t="shared" ref="AC83" si="106">+B83</f>
        <v>16</v>
      </c>
      <c r="AD83">
        <f t="shared" ref="AD83" si="107">+D83</f>
        <v>5</v>
      </c>
    </row>
    <row r="84" spans="2:30" x14ac:dyDescent="0.55000000000000004">
      <c r="B84" s="267">
        <f t="shared" ref="B84" si="108">SUM(D84:AA84)-I84</f>
        <v>14</v>
      </c>
      <c r="C84" s="1">
        <v>44146</v>
      </c>
      <c r="D84">
        <v>4</v>
      </c>
      <c r="E84">
        <v>1</v>
      </c>
      <c r="F84">
        <v>4</v>
      </c>
      <c r="G84">
        <v>2</v>
      </c>
      <c r="H84">
        <v>1</v>
      </c>
      <c r="I84" s="267">
        <f t="shared" si="77"/>
        <v>2</v>
      </c>
      <c r="U84">
        <v>1</v>
      </c>
      <c r="X84">
        <v>1</v>
      </c>
      <c r="AB84" s="1">
        <f t="shared" ref="AB84" si="109">+C84</f>
        <v>44146</v>
      </c>
      <c r="AC84" s="268">
        <f t="shared" ref="AC84" si="110">+B84</f>
        <v>14</v>
      </c>
      <c r="AD84">
        <f t="shared" ref="AD84" si="111">+D84</f>
        <v>4</v>
      </c>
    </row>
    <row r="85" spans="2:30" x14ac:dyDescent="0.55000000000000004">
      <c r="B85" s="267">
        <f t="shared" ref="B85" si="112">SUM(D85:AA85)-I85</f>
        <v>8</v>
      </c>
      <c r="C85" s="1">
        <v>44147</v>
      </c>
      <c r="D85">
        <v>3</v>
      </c>
      <c r="F85">
        <v>1</v>
      </c>
      <c r="G85">
        <v>1</v>
      </c>
      <c r="I85" s="267">
        <f t="shared" si="77"/>
        <v>3</v>
      </c>
      <c r="L85">
        <v>1</v>
      </c>
      <c r="O85">
        <v>1</v>
      </c>
      <c r="U85">
        <v>1</v>
      </c>
      <c r="AB85" s="1">
        <f t="shared" ref="AB85" si="113">+C85</f>
        <v>44147</v>
      </c>
      <c r="AC85" s="268">
        <f t="shared" ref="AC85" si="114">+B85</f>
        <v>8</v>
      </c>
      <c r="AD85">
        <f t="shared" ref="AD85" si="115">+D85</f>
        <v>3</v>
      </c>
    </row>
    <row r="86" spans="2:30" x14ac:dyDescent="0.55000000000000004">
      <c r="B86" s="267">
        <f t="shared" ref="B86" si="116">SUM(D86:AA86)-I86</f>
        <v>18</v>
      </c>
      <c r="C86" s="1">
        <v>44148</v>
      </c>
      <c r="D86">
        <v>5</v>
      </c>
      <c r="E86">
        <v>7</v>
      </c>
      <c r="G86">
        <v>1</v>
      </c>
      <c r="H86">
        <v>1</v>
      </c>
      <c r="I86" s="267">
        <f t="shared" si="77"/>
        <v>4</v>
      </c>
      <c r="T86">
        <v>2</v>
      </c>
      <c r="X86">
        <v>2</v>
      </c>
      <c r="AB86" s="1">
        <f t="shared" ref="AB86" si="117">+C86</f>
        <v>44148</v>
      </c>
      <c r="AC86" s="268">
        <f t="shared" ref="AC86" si="118">+B86</f>
        <v>18</v>
      </c>
      <c r="AD86">
        <f t="shared" ref="AD86" si="119">+D86</f>
        <v>5</v>
      </c>
    </row>
    <row r="87" spans="2:30" x14ac:dyDescent="0.55000000000000004">
      <c r="B87" s="267">
        <f t="shared" ref="B87" si="120">SUM(D87:AA87)-I87</f>
        <v>13</v>
      </c>
      <c r="C87" s="1">
        <v>44149</v>
      </c>
      <c r="D87">
        <v>1</v>
      </c>
      <c r="E87">
        <v>3</v>
      </c>
      <c r="G87">
        <v>2</v>
      </c>
      <c r="I87" s="267">
        <f t="shared" si="77"/>
        <v>7</v>
      </c>
      <c r="O87">
        <v>1</v>
      </c>
      <c r="Q87">
        <v>1</v>
      </c>
      <c r="X87">
        <v>2</v>
      </c>
      <c r="Y87">
        <v>3</v>
      </c>
      <c r="AB87" s="1">
        <f t="shared" ref="AB87" si="121">+C87</f>
        <v>44149</v>
      </c>
      <c r="AC87" s="268">
        <f t="shared" ref="AC87" si="122">+B87</f>
        <v>13</v>
      </c>
      <c r="AD87">
        <f t="shared" ref="AD87" si="123">+D87</f>
        <v>1</v>
      </c>
    </row>
    <row r="88" spans="2:30" x14ac:dyDescent="0.55000000000000004">
      <c r="B88" s="267">
        <f t="shared" ref="B88" si="124">SUM(D88:AA88)-I88</f>
        <v>8</v>
      </c>
      <c r="C88" s="1">
        <v>44150</v>
      </c>
      <c r="E88">
        <v>2</v>
      </c>
      <c r="F88">
        <v>3</v>
      </c>
      <c r="G88">
        <v>1</v>
      </c>
      <c r="I88" s="267">
        <f t="shared" si="77"/>
        <v>2</v>
      </c>
      <c r="S88">
        <v>1</v>
      </c>
      <c r="W88">
        <v>1</v>
      </c>
      <c r="AB88" s="1">
        <f t="shared" ref="AB88" si="125">+C88</f>
        <v>44150</v>
      </c>
      <c r="AC88" s="268">
        <f t="shared" ref="AC88" si="126">+B88</f>
        <v>8</v>
      </c>
      <c r="AD88">
        <f t="shared" ref="AD88" si="127">+D88</f>
        <v>0</v>
      </c>
    </row>
    <row r="89" spans="2:30" x14ac:dyDescent="0.55000000000000004">
      <c r="B89" s="267">
        <f t="shared" ref="B89" si="128">SUM(D89:AA89)-I89</f>
        <v>15</v>
      </c>
      <c r="C89" s="1">
        <v>44151</v>
      </c>
      <c r="D89">
        <v>4</v>
      </c>
      <c r="E89">
        <v>3</v>
      </c>
      <c r="F89">
        <v>6</v>
      </c>
      <c r="I89" s="267">
        <f t="shared" si="77"/>
        <v>2</v>
      </c>
      <c r="V89">
        <v>1</v>
      </c>
      <c r="X89">
        <v>1</v>
      </c>
      <c r="AB89" s="1">
        <f t="shared" ref="AB89" si="129">+C89</f>
        <v>44151</v>
      </c>
      <c r="AC89" s="268">
        <f t="shared" ref="AC89" si="130">+B89</f>
        <v>15</v>
      </c>
      <c r="AD89">
        <f t="shared" ref="AD89" si="131">+D89</f>
        <v>4</v>
      </c>
    </row>
    <row r="90" spans="2:30" x14ac:dyDescent="0.55000000000000004">
      <c r="B90" s="267">
        <f t="shared" ref="B90" si="132">SUM(D90:AA90)-I90</f>
        <v>7</v>
      </c>
      <c r="C90" s="1">
        <v>44152</v>
      </c>
      <c r="D90">
        <v>4</v>
      </c>
      <c r="E90">
        <v>1</v>
      </c>
      <c r="I90" s="267">
        <f t="shared" si="77"/>
        <v>2</v>
      </c>
      <c r="T90">
        <v>1</v>
      </c>
      <c r="W90">
        <v>1</v>
      </c>
      <c r="AB90" s="1">
        <f t="shared" ref="AB90" si="133">+C90</f>
        <v>44152</v>
      </c>
      <c r="AC90" s="268">
        <f t="shared" ref="AC90" si="134">+B90</f>
        <v>7</v>
      </c>
      <c r="AD90">
        <f t="shared" ref="AD90" si="135">+D90</f>
        <v>4</v>
      </c>
    </row>
    <row r="91" spans="2:30" x14ac:dyDescent="0.55000000000000004">
      <c r="B91" s="267">
        <f t="shared" ref="B91" si="136">SUM(D91:AA91)-I91</f>
        <v>12</v>
      </c>
      <c r="C91" s="1">
        <v>44153</v>
      </c>
      <c r="D91">
        <v>1</v>
      </c>
      <c r="E91">
        <v>1</v>
      </c>
      <c r="F91">
        <v>4</v>
      </c>
      <c r="H91">
        <v>2</v>
      </c>
      <c r="I91" s="267">
        <f t="shared" si="77"/>
        <v>4</v>
      </c>
      <c r="M91">
        <v>2</v>
      </c>
      <c r="U91">
        <v>1</v>
      </c>
      <c r="Z91">
        <v>1</v>
      </c>
      <c r="AB91" s="1">
        <f t="shared" ref="AB91" si="137">+C91</f>
        <v>44153</v>
      </c>
      <c r="AC91" s="268">
        <f t="shared" ref="AC91" si="138">+B91</f>
        <v>12</v>
      </c>
      <c r="AD91">
        <f t="shared" ref="AD91" si="139">+D91</f>
        <v>1</v>
      </c>
    </row>
    <row r="92" spans="2:30" x14ac:dyDescent="0.55000000000000004">
      <c r="B92" s="267">
        <f t="shared" ref="B92" si="140">SUM(D92:AA92)-I92</f>
        <v>17</v>
      </c>
      <c r="C92" s="1">
        <v>44154</v>
      </c>
      <c r="D92">
        <v>4</v>
      </c>
      <c r="E92">
        <v>2</v>
      </c>
      <c r="F92">
        <v>1</v>
      </c>
      <c r="G92">
        <v>3</v>
      </c>
      <c r="H92">
        <v>6</v>
      </c>
      <c r="I92" s="267">
        <f t="shared" si="77"/>
        <v>1</v>
      </c>
      <c r="J92">
        <v>1</v>
      </c>
      <c r="AB92" s="1">
        <f t="shared" ref="AB92" si="141">+C92</f>
        <v>44154</v>
      </c>
      <c r="AC92" s="268">
        <f t="shared" ref="AC92" si="142">+B92</f>
        <v>17</v>
      </c>
      <c r="AD92">
        <f t="shared" ref="AD92" si="143">+D92</f>
        <v>4</v>
      </c>
    </row>
    <row r="93" spans="2:30" x14ac:dyDescent="0.55000000000000004">
      <c r="B93" s="267">
        <f t="shared" ref="B93" si="144">SUM(D93:AA93)-I93</f>
        <v>9</v>
      </c>
      <c r="C93" s="1">
        <v>44155</v>
      </c>
      <c r="D93">
        <v>9</v>
      </c>
      <c r="I93" s="267">
        <f t="shared" si="77"/>
        <v>0</v>
      </c>
      <c r="AB93" s="1">
        <f t="shared" ref="AB93" si="145">+C93</f>
        <v>44155</v>
      </c>
      <c r="AC93" s="268">
        <f t="shared" ref="AC93" si="146">+B93</f>
        <v>9</v>
      </c>
      <c r="AD93">
        <f t="shared" ref="AD93" si="147">+D93</f>
        <v>9</v>
      </c>
    </row>
    <row r="94" spans="2:30" x14ac:dyDescent="0.55000000000000004">
      <c r="B94" s="267">
        <f t="shared" ref="B94:B95" si="148">SUM(D94:AA94)-I94</f>
        <v>14</v>
      </c>
      <c r="C94" s="1">
        <v>44156</v>
      </c>
      <c r="D94">
        <v>3</v>
      </c>
      <c r="F94">
        <v>1</v>
      </c>
      <c r="G94">
        <v>2</v>
      </c>
      <c r="H94">
        <v>4</v>
      </c>
      <c r="I94" s="267">
        <f t="shared" si="77"/>
        <v>4</v>
      </c>
      <c r="J94">
        <v>1</v>
      </c>
      <c r="M94">
        <v>1</v>
      </c>
      <c r="X94">
        <v>1</v>
      </c>
      <c r="Z94">
        <v>1</v>
      </c>
      <c r="AB94" s="1">
        <f t="shared" ref="AB94" si="149">+C94</f>
        <v>44156</v>
      </c>
      <c r="AC94" s="268">
        <f t="shared" ref="AC94" si="150">+B94</f>
        <v>14</v>
      </c>
      <c r="AD94">
        <f t="shared" ref="AD94" si="151">+D94</f>
        <v>3</v>
      </c>
    </row>
    <row r="95" spans="2:30" x14ac:dyDescent="0.55000000000000004">
      <c r="B95" s="267">
        <f t="shared" si="148"/>
        <v>9</v>
      </c>
      <c r="C95" s="1">
        <v>44157</v>
      </c>
      <c r="D95">
        <v>1</v>
      </c>
      <c r="E95">
        <v>4</v>
      </c>
      <c r="G95">
        <v>1</v>
      </c>
      <c r="H95">
        <v>1</v>
      </c>
      <c r="I95" s="267">
        <f t="shared" si="77"/>
        <v>2</v>
      </c>
      <c r="J95">
        <v>1</v>
      </c>
      <c r="X95">
        <v>1</v>
      </c>
      <c r="AB95" s="1">
        <f t="shared" ref="AB95" si="152">+C95</f>
        <v>44157</v>
      </c>
      <c r="AC95" s="268">
        <f t="shared" ref="AC95" si="153">+B95</f>
        <v>9</v>
      </c>
      <c r="AD95">
        <f t="shared" ref="AD95" si="154">+D95</f>
        <v>1</v>
      </c>
    </row>
    <row r="96" spans="2:30" x14ac:dyDescent="0.55000000000000004">
      <c r="B96" s="267">
        <f t="shared" ref="B96" si="155">SUM(D96:AA96)-I96</f>
        <v>20</v>
      </c>
      <c r="C96" s="1">
        <v>44158</v>
      </c>
      <c r="D96">
        <v>3</v>
      </c>
      <c r="E96">
        <v>4</v>
      </c>
      <c r="F96">
        <v>3</v>
      </c>
      <c r="G96">
        <v>2</v>
      </c>
      <c r="H96">
        <v>4</v>
      </c>
      <c r="I96" s="267">
        <f t="shared" si="77"/>
        <v>4</v>
      </c>
      <c r="O96">
        <v>1</v>
      </c>
      <c r="S96">
        <v>2</v>
      </c>
      <c r="U96">
        <v>1</v>
      </c>
      <c r="AB96" s="1">
        <f t="shared" ref="AB96" si="156">+C96</f>
        <v>44158</v>
      </c>
      <c r="AC96" s="268">
        <f t="shared" ref="AC96" si="157">+B96</f>
        <v>20</v>
      </c>
      <c r="AD96">
        <f t="shared" ref="AD96" si="158">+D96</f>
        <v>3</v>
      </c>
    </row>
    <row r="97" spans="2:30" x14ac:dyDescent="0.55000000000000004">
      <c r="B97" s="267">
        <f t="shared" ref="B97" si="159">SUM(D97:AA97)-I97</f>
        <v>5</v>
      </c>
      <c r="C97" s="1">
        <v>44159</v>
      </c>
      <c r="D97">
        <v>2</v>
      </c>
      <c r="E97">
        <v>1</v>
      </c>
      <c r="G97">
        <v>1</v>
      </c>
      <c r="H97">
        <v>1</v>
      </c>
      <c r="I97" s="267">
        <f t="shared" si="77"/>
        <v>0</v>
      </c>
      <c r="AB97" s="1">
        <f t="shared" ref="AB97" si="160">+C97</f>
        <v>44159</v>
      </c>
      <c r="AC97" s="268">
        <f t="shared" ref="AC97" si="161">+B97</f>
        <v>5</v>
      </c>
      <c r="AD97">
        <f t="shared" ref="AD97" si="162">+D97</f>
        <v>2</v>
      </c>
    </row>
    <row r="98" spans="2:30" x14ac:dyDescent="0.55000000000000004">
      <c r="B98" s="267">
        <f t="shared" ref="B98" si="163">SUM(D98:AA98)-I98</f>
        <v>12</v>
      </c>
      <c r="C98" s="1">
        <v>44160</v>
      </c>
      <c r="D98">
        <v>5</v>
      </c>
      <c r="E98">
        <v>4</v>
      </c>
      <c r="F98">
        <v>1</v>
      </c>
      <c r="H98">
        <v>1</v>
      </c>
      <c r="I98" s="267">
        <f t="shared" si="77"/>
        <v>1</v>
      </c>
      <c r="S98">
        <v>1</v>
      </c>
      <c r="AB98" s="1">
        <f t="shared" ref="AB98" si="164">+C98</f>
        <v>44160</v>
      </c>
      <c r="AC98" s="268">
        <f t="shared" ref="AC98" si="165">+B98</f>
        <v>12</v>
      </c>
      <c r="AD98">
        <f t="shared" ref="AD98" si="166">+D98</f>
        <v>5</v>
      </c>
    </row>
    <row r="99" spans="2:30" x14ac:dyDescent="0.55000000000000004">
      <c r="B99" s="267">
        <f t="shared" ref="B99" si="167">SUM(D99:AA99)-I99</f>
        <v>5</v>
      </c>
      <c r="C99" s="1">
        <v>44161</v>
      </c>
      <c r="D99">
        <v>3</v>
      </c>
      <c r="G99">
        <v>1</v>
      </c>
      <c r="H99">
        <v>1</v>
      </c>
      <c r="I99" s="267">
        <f t="shared" si="77"/>
        <v>0</v>
      </c>
      <c r="AB99" s="1">
        <f t="shared" ref="AB99" si="168">+C99</f>
        <v>44161</v>
      </c>
      <c r="AC99" s="268">
        <f t="shared" ref="AC99" si="169">+B99</f>
        <v>5</v>
      </c>
      <c r="AD99">
        <f t="shared" ref="AD99" si="170">+D99</f>
        <v>3</v>
      </c>
    </row>
    <row r="100" spans="2:30" x14ac:dyDescent="0.55000000000000004">
      <c r="B100" s="267">
        <f t="shared" ref="B100" si="171">SUM(D100:AA100)-I100</f>
        <v>6</v>
      </c>
      <c r="C100" s="1">
        <v>44162</v>
      </c>
      <c r="F100">
        <v>1</v>
      </c>
      <c r="H100">
        <v>2</v>
      </c>
      <c r="I100" s="267">
        <f t="shared" si="77"/>
        <v>3</v>
      </c>
      <c r="X100">
        <v>1</v>
      </c>
      <c r="Y100">
        <v>1</v>
      </c>
      <c r="Z100">
        <v>1</v>
      </c>
      <c r="AB100" s="1">
        <f t="shared" ref="AB100" si="172">+C100</f>
        <v>44162</v>
      </c>
      <c r="AC100" s="268">
        <f t="shared" ref="AC100" si="173">+B100</f>
        <v>6</v>
      </c>
      <c r="AD100">
        <f t="shared" ref="AD100" si="174">+D100</f>
        <v>0</v>
      </c>
    </row>
    <row r="101" spans="2:30" x14ac:dyDescent="0.55000000000000004">
      <c r="B101" s="267">
        <f t="shared" ref="B101" si="175">SUM(D101:AA101)-I101</f>
        <v>11</v>
      </c>
      <c r="C101" s="1">
        <v>44163</v>
      </c>
      <c r="D101">
        <v>3</v>
      </c>
      <c r="F101">
        <v>1</v>
      </c>
      <c r="G101">
        <v>1</v>
      </c>
      <c r="H101">
        <v>4</v>
      </c>
      <c r="I101" s="267">
        <f t="shared" si="77"/>
        <v>2</v>
      </c>
      <c r="L101">
        <v>1</v>
      </c>
      <c r="Y101">
        <v>1</v>
      </c>
      <c r="AB101" s="1">
        <f t="shared" ref="AB101" si="176">+C101</f>
        <v>44163</v>
      </c>
      <c r="AC101" s="268">
        <f t="shared" ref="AC101" si="177">+B101</f>
        <v>11</v>
      </c>
      <c r="AD101">
        <f t="shared" ref="AD101" si="178">+D101</f>
        <v>3</v>
      </c>
    </row>
    <row r="102" spans="2:30" x14ac:dyDescent="0.55000000000000004">
      <c r="B102" s="267">
        <f t="shared" ref="B102" si="179">SUM(D102:AA102)-I102</f>
        <v>15</v>
      </c>
      <c r="C102" s="1">
        <v>44164</v>
      </c>
      <c r="D102">
        <v>5</v>
      </c>
      <c r="E102">
        <v>1</v>
      </c>
      <c r="F102">
        <v>3</v>
      </c>
      <c r="I102" s="267">
        <f t="shared" si="77"/>
        <v>6</v>
      </c>
      <c r="V102">
        <v>5</v>
      </c>
      <c r="W102">
        <v>1</v>
      </c>
      <c r="AB102" s="1">
        <f t="shared" ref="AB102" si="180">+C102</f>
        <v>44164</v>
      </c>
      <c r="AC102" s="268">
        <f t="shared" ref="AC102" si="181">+B102</f>
        <v>15</v>
      </c>
      <c r="AD102">
        <f t="shared" ref="AD102" si="182">+D102</f>
        <v>5</v>
      </c>
    </row>
    <row r="103" spans="2:30" x14ac:dyDescent="0.55000000000000004">
      <c r="B103" s="267">
        <f t="shared" ref="B103" si="183">SUM(D103:AA103)-I103</f>
        <v>8</v>
      </c>
      <c r="C103" s="1">
        <v>44165</v>
      </c>
      <c r="D103">
        <v>2</v>
      </c>
      <c r="F103">
        <v>2</v>
      </c>
      <c r="G103">
        <v>1</v>
      </c>
      <c r="H103">
        <v>2</v>
      </c>
      <c r="I103" s="267">
        <f t="shared" si="77"/>
        <v>1</v>
      </c>
      <c r="J103">
        <v>1</v>
      </c>
      <c r="AB103" s="1">
        <f t="shared" ref="AB103" si="184">+C103</f>
        <v>44165</v>
      </c>
      <c r="AC103" s="268">
        <f t="shared" ref="AC103" si="185">+B103</f>
        <v>8</v>
      </c>
      <c r="AD103">
        <f t="shared" ref="AD103" si="186">+D103</f>
        <v>2</v>
      </c>
    </row>
    <row r="104" spans="2:30" x14ac:dyDescent="0.55000000000000004">
      <c r="B104" s="267">
        <f t="shared" ref="B104" si="187">SUM(D104:AA104)-I104</f>
        <v>7</v>
      </c>
      <c r="C104" s="1">
        <v>44166</v>
      </c>
      <c r="D104">
        <v>1</v>
      </c>
      <c r="E104">
        <v>3</v>
      </c>
      <c r="G104">
        <v>1</v>
      </c>
      <c r="H104">
        <v>1</v>
      </c>
      <c r="I104" s="267">
        <f t="shared" si="77"/>
        <v>1</v>
      </c>
      <c r="O104">
        <v>1</v>
      </c>
      <c r="AB104" s="1">
        <f t="shared" ref="AB104" si="188">+C104</f>
        <v>44166</v>
      </c>
      <c r="AC104" s="268">
        <f t="shared" ref="AC104" si="189">+B104</f>
        <v>7</v>
      </c>
      <c r="AD104">
        <f t="shared" ref="AD104" si="190">+D104</f>
        <v>1</v>
      </c>
    </row>
    <row r="105" spans="2:30" x14ac:dyDescent="0.55000000000000004">
      <c r="B105" s="267">
        <f t="shared" ref="B105" si="191">SUM(D105:AA105)-I105</f>
        <v>16</v>
      </c>
      <c r="C105" s="1">
        <v>44167</v>
      </c>
      <c r="D105">
        <v>8</v>
      </c>
      <c r="E105">
        <v>4</v>
      </c>
      <c r="G105">
        <v>1</v>
      </c>
      <c r="I105" s="267">
        <f t="shared" si="77"/>
        <v>3</v>
      </c>
      <c r="Q105">
        <v>1</v>
      </c>
      <c r="V105">
        <v>2</v>
      </c>
      <c r="AB105" s="1">
        <f t="shared" ref="AB105" si="192">+C105</f>
        <v>44167</v>
      </c>
      <c r="AC105" s="268">
        <f t="shared" ref="AC105" si="193">+B105</f>
        <v>16</v>
      </c>
      <c r="AD105">
        <f t="shared" ref="AD105" si="194">+D105</f>
        <v>8</v>
      </c>
    </row>
    <row r="106" spans="2:30" x14ac:dyDescent="0.55000000000000004">
      <c r="B106" s="267">
        <f t="shared" ref="B106" si="195">SUM(D106:AA106)-I106</f>
        <v>15</v>
      </c>
      <c r="C106" s="1">
        <v>44168</v>
      </c>
      <c r="D106">
        <v>9</v>
      </c>
      <c r="E106">
        <v>1</v>
      </c>
      <c r="H106">
        <v>2</v>
      </c>
      <c r="I106" s="267">
        <f t="shared" si="77"/>
        <v>3</v>
      </c>
      <c r="O106">
        <v>2</v>
      </c>
      <c r="V106">
        <v>1</v>
      </c>
      <c r="AB106" s="1">
        <f t="shared" ref="AB106" si="196">+C106</f>
        <v>44168</v>
      </c>
      <c r="AC106" s="268">
        <f t="shared" ref="AC106" si="197">+B106</f>
        <v>15</v>
      </c>
      <c r="AD106">
        <f t="shared" ref="AD106" si="198">+D106</f>
        <v>9</v>
      </c>
    </row>
    <row r="107" spans="2:30" x14ac:dyDescent="0.55000000000000004">
      <c r="B107" s="267">
        <f t="shared" ref="B107" si="199">SUM(D107:AA107)-I107</f>
        <v>15</v>
      </c>
      <c r="C107" s="1">
        <v>44169</v>
      </c>
      <c r="D107">
        <v>3</v>
      </c>
      <c r="E107">
        <v>3</v>
      </c>
      <c r="F107">
        <v>3</v>
      </c>
      <c r="H107">
        <v>1</v>
      </c>
      <c r="I107" s="267">
        <f t="shared" si="77"/>
        <v>5</v>
      </c>
      <c r="J107">
        <v>1</v>
      </c>
      <c r="O107">
        <v>3</v>
      </c>
      <c r="W107">
        <v>1</v>
      </c>
      <c r="AB107" s="1">
        <f t="shared" ref="AB107" si="200">+C107</f>
        <v>44169</v>
      </c>
      <c r="AC107" s="268">
        <f t="shared" ref="AC107" si="201">+B107</f>
        <v>15</v>
      </c>
      <c r="AD107">
        <f t="shared" ref="AD107" si="202">+D107</f>
        <v>3</v>
      </c>
    </row>
    <row r="108" spans="2:30" x14ac:dyDescent="0.55000000000000004">
      <c r="B108" s="267">
        <f t="shared" ref="B108" si="203">SUM(D108:AA108)-I108</f>
        <v>17</v>
      </c>
      <c r="C108" s="1">
        <v>44170</v>
      </c>
      <c r="D108">
        <v>6</v>
      </c>
      <c r="E108">
        <v>2</v>
      </c>
      <c r="F108">
        <v>1</v>
      </c>
      <c r="G108">
        <v>1</v>
      </c>
      <c r="H108">
        <v>6</v>
      </c>
      <c r="I108" s="267">
        <f t="shared" si="77"/>
        <v>1</v>
      </c>
      <c r="Y108">
        <v>1</v>
      </c>
      <c r="AB108" s="1">
        <f t="shared" ref="AB108" si="204">+C108</f>
        <v>44170</v>
      </c>
      <c r="AC108" s="268">
        <f t="shared" ref="AC108" si="205">+B108</f>
        <v>17</v>
      </c>
      <c r="AD108">
        <f t="shared" ref="AD108" si="206">+D108</f>
        <v>6</v>
      </c>
    </row>
    <row r="109" spans="2:30" x14ac:dyDescent="0.55000000000000004">
      <c r="B109" s="267">
        <f t="shared" ref="B109" si="207">SUM(D109:AA109)-I109</f>
        <v>12</v>
      </c>
      <c r="C109" s="1">
        <v>44171</v>
      </c>
      <c r="D109">
        <v>7</v>
      </c>
      <c r="E109">
        <v>2</v>
      </c>
      <c r="H109">
        <v>1</v>
      </c>
      <c r="I109" s="267">
        <f t="shared" si="77"/>
        <v>2</v>
      </c>
      <c r="Y109">
        <v>1</v>
      </c>
      <c r="Z109">
        <v>1</v>
      </c>
      <c r="AB109" s="1">
        <f t="shared" ref="AB109" si="208">+C109</f>
        <v>44171</v>
      </c>
      <c r="AC109" s="268">
        <f t="shared" ref="AC109" si="209">+B109</f>
        <v>12</v>
      </c>
      <c r="AD109">
        <f t="shared" ref="AD109" si="210">+D109</f>
        <v>7</v>
      </c>
    </row>
    <row r="110" spans="2:30" x14ac:dyDescent="0.55000000000000004">
      <c r="B110" s="267">
        <f t="shared" ref="B110" si="211">SUM(D110:AA110)-I110</f>
        <v>10</v>
      </c>
      <c r="C110" s="1">
        <v>44172</v>
      </c>
      <c r="D110">
        <v>4</v>
      </c>
      <c r="E110">
        <v>3</v>
      </c>
      <c r="F110">
        <v>3</v>
      </c>
      <c r="I110" s="267">
        <f t="shared" si="77"/>
        <v>0</v>
      </c>
      <c r="AB110" s="1">
        <f t="shared" ref="AB110" si="212">+C110</f>
        <v>44172</v>
      </c>
      <c r="AC110" s="268">
        <f t="shared" ref="AC110" si="213">+B110</f>
        <v>10</v>
      </c>
      <c r="AD110">
        <f t="shared" ref="AD110" si="214">+D110</f>
        <v>4</v>
      </c>
    </row>
    <row r="111" spans="2:30" x14ac:dyDescent="0.55000000000000004">
      <c r="B111" s="267">
        <f t="shared" ref="B111" si="215">SUM(D111:AA111)-I111</f>
        <v>11</v>
      </c>
      <c r="C111" s="1">
        <v>44173</v>
      </c>
      <c r="D111">
        <v>6</v>
      </c>
      <c r="E111">
        <v>2</v>
      </c>
      <c r="F111">
        <v>1</v>
      </c>
      <c r="I111" s="267">
        <f t="shared" si="77"/>
        <v>2</v>
      </c>
      <c r="M111">
        <v>1</v>
      </c>
      <c r="S111">
        <v>1</v>
      </c>
      <c r="AB111" s="1">
        <f t="shared" ref="AB111" si="216">+C111</f>
        <v>44173</v>
      </c>
      <c r="AC111" s="268">
        <f t="shared" ref="AC111" si="217">+B111</f>
        <v>11</v>
      </c>
      <c r="AD111">
        <f t="shared" ref="AD111" si="218">+D111</f>
        <v>6</v>
      </c>
    </row>
    <row r="112" spans="2:30" x14ac:dyDescent="0.55000000000000004">
      <c r="B112" s="267">
        <f t="shared" ref="B112" si="219">SUM(D112:AA112)-I112</f>
        <v>11</v>
      </c>
      <c r="C112" s="1">
        <v>44174</v>
      </c>
      <c r="D112">
        <v>9</v>
      </c>
      <c r="E112">
        <v>1</v>
      </c>
      <c r="H112">
        <v>1</v>
      </c>
      <c r="I112" s="267">
        <f t="shared" si="77"/>
        <v>0</v>
      </c>
      <c r="AB112" s="1">
        <f t="shared" ref="AB112" si="220">+C112</f>
        <v>44174</v>
      </c>
      <c r="AC112" s="268">
        <f t="shared" ref="AC112" si="221">+B112</f>
        <v>11</v>
      </c>
      <c r="AD112">
        <f t="shared" ref="AD112" si="222">+D112</f>
        <v>9</v>
      </c>
    </row>
    <row r="113" spans="2:30" x14ac:dyDescent="0.55000000000000004">
      <c r="B113" s="267">
        <f t="shared" ref="B113" si="223">SUM(D113:AA113)-I113</f>
        <v>9</v>
      </c>
      <c r="C113" s="1">
        <v>44175</v>
      </c>
      <c r="D113">
        <v>5</v>
      </c>
      <c r="E113">
        <v>3</v>
      </c>
      <c r="I113" s="267">
        <f t="shared" si="77"/>
        <v>1</v>
      </c>
      <c r="Y113">
        <v>1</v>
      </c>
      <c r="AB113" s="1">
        <f t="shared" ref="AB113" si="224">+C113</f>
        <v>44175</v>
      </c>
      <c r="AC113" s="268">
        <f t="shared" ref="AC113" si="225">+B113</f>
        <v>9</v>
      </c>
      <c r="AD113">
        <f t="shared" ref="AD113" si="226">+D113</f>
        <v>5</v>
      </c>
    </row>
    <row r="114" spans="2:30" x14ac:dyDescent="0.55000000000000004">
      <c r="B114" s="267">
        <f t="shared" ref="B114" si="227">SUM(D114:AA114)-I114</f>
        <v>13</v>
      </c>
      <c r="C114" s="1">
        <v>44176</v>
      </c>
      <c r="D114">
        <v>5</v>
      </c>
      <c r="E114">
        <v>2</v>
      </c>
      <c r="H114">
        <v>1</v>
      </c>
      <c r="I114" s="267">
        <f t="shared" si="77"/>
        <v>5</v>
      </c>
      <c r="S114">
        <v>2</v>
      </c>
      <c r="X114">
        <v>1</v>
      </c>
      <c r="Y114">
        <v>1</v>
      </c>
      <c r="Z114">
        <v>1</v>
      </c>
      <c r="AB114" s="1">
        <f t="shared" ref="AB114" si="228">+C114</f>
        <v>44176</v>
      </c>
      <c r="AC114" s="268">
        <f t="shared" ref="AC114" si="229">+B114</f>
        <v>13</v>
      </c>
      <c r="AD114">
        <f t="shared" ref="AD114" si="230">+D114</f>
        <v>5</v>
      </c>
    </row>
    <row r="115" spans="2:30" x14ac:dyDescent="0.55000000000000004">
      <c r="B115" s="267">
        <f t="shared" ref="B115" si="231">SUM(D115:AA115)-I115</f>
        <v>19</v>
      </c>
      <c r="C115" s="1">
        <v>44177</v>
      </c>
      <c r="D115">
        <v>10</v>
      </c>
      <c r="E115">
        <v>1</v>
      </c>
      <c r="F115">
        <v>2</v>
      </c>
      <c r="I115" s="267">
        <f t="shared" si="77"/>
        <v>6</v>
      </c>
      <c r="J115">
        <v>2</v>
      </c>
      <c r="P115">
        <v>1</v>
      </c>
      <c r="S115">
        <v>1</v>
      </c>
      <c r="V115">
        <v>1</v>
      </c>
      <c r="Y115">
        <v>1</v>
      </c>
      <c r="AB115" s="1">
        <f t="shared" ref="AB115" si="232">+C115</f>
        <v>44177</v>
      </c>
      <c r="AC115" s="268">
        <f t="shared" ref="AC115" si="233">+B115</f>
        <v>19</v>
      </c>
      <c r="AD115">
        <f t="shared" ref="AD115" si="234">+D115</f>
        <v>10</v>
      </c>
    </row>
    <row r="116" spans="2:30" x14ac:dyDescent="0.55000000000000004">
      <c r="B116" s="267">
        <f t="shared" ref="B116" si="235">SUM(D116:AA116)-I116</f>
        <v>14</v>
      </c>
      <c r="C116" s="1">
        <v>44178</v>
      </c>
      <c r="D116">
        <v>7</v>
      </c>
      <c r="E116">
        <v>1</v>
      </c>
      <c r="F116">
        <v>3</v>
      </c>
      <c r="I116" s="267">
        <f t="shared" si="77"/>
        <v>3</v>
      </c>
      <c r="J116">
        <v>1</v>
      </c>
      <c r="U116">
        <v>1</v>
      </c>
      <c r="Z116">
        <v>1</v>
      </c>
      <c r="AB116" s="1">
        <f t="shared" ref="AB116" si="236">+C116</f>
        <v>44178</v>
      </c>
      <c r="AC116" s="268">
        <f t="shared" ref="AC116" si="237">+B116</f>
        <v>14</v>
      </c>
      <c r="AD116">
        <f t="shared" ref="AD116" si="238">+D116</f>
        <v>7</v>
      </c>
    </row>
    <row r="117" spans="2:30" x14ac:dyDescent="0.55000000000000004">
      <c r="B117" s="241"/>
      <c r="C117" s="1"/>
      <c r="AB117" s="281">
        <v>1</v>
      </c>
    </row>
    <row r="118" spans="2:30" s="266" customFormat="1" ht="5" customHeight="1" x14ac:dyDescent="0.55000000000000004">
      <c r="B118" s="265"/>
      <c r="C118" s="264"/>
      <c r="AA118" s="5"/>
    </row>
    <row r="119" spans="2:30" ht="5.5" customHeight="1" x14ac:dyDescent="0.55000000000000004">
      <c r="B119" s="258"/>
      <c r="C119" s="1"/>
    </row>
    <row r="120" spans="2:30" x14ac:dyDescent="0.55000000000000004">
      <c r="B120">
        <f>SUM(B2:B119)</f>
        <v>1667</v>
      </c>
      <c r="C120" s="1" t="s">
        <v>348</v>
      </c>
      <c r="D120" s="27">
        <f>SUM(D2:D119)</f>
        <v>543</v>
      </c>
      <c r="E120" s="27">
        <f>SUM(E2:E119)</f>
        <v>292</v>
      </c>
      <c r="F120" s="27">
        <f>SUM(F2:F119)</f>
        <v>191</v>
      </c>
      <c r="G120" s="27">
        <f>SUM(G2:G119)</f>
        <v>144</v>
      </c>
      <c r="H120" s="27">
        <f>SUM(H2:H119)</f>
        <v>132</v>
      </c>
      <c r="J120">
        <f t="shared" ref="J120:Z120" si="239">SUM(J2:J119)</f>
        <v>20</v>
      </c>
      <c r="K120">
        <f t="shared" si="239"/>
        <v>6</v>
      </c>
      <c r="L120">
        <f t="shared" si="239"/>
        <v>13</v>
      </c>
      <c r="M120">
        <f t="shared" si="239"/>
        <v>9</v>
      </c>
      <c r="N120">
        <f t="shared" si="239"/>
        <v>23</v>
      </c>
      <c r="O120">
        <f t="shared" si="239"/>
        <v>19</v>
      </c>
      <c r="P120">
        <f t="shared" si="239"/>
        <v>2</v>
      </c>
      <c r="Q120">
        <f t="shared" si="239"/>
        <v>10</v>
      </c>
      <c r="R120">
        <f t="shared" si="239"/>
        <v>1</v>
      </c>
      <c r="S120">
        <f t="shared" si="239"/>
        <v>19</v>
      </c>
      <c r="T120">
        <f t="shared" si="239"/>
        <v>28</v>
      </c>
      <c r="U120">
        <f t="shared" si="239"/>
        <v>47</v>
      </c>
      <c r="V120">
        <f t="shared" si="239"/>
        <v>17</v>
      </c>
      <c r="W120">
        <f t="shared" si="239"/>
        <v>20</v>
      </c>
      <c r="X120">
        <f t="shared" si="239"/>
        <v>76</v>
      </c>
      <c r="Y120">
        <f t="shared" si="239"/>
        <v>35</v>
      </c>
      <c r="Z120">
        <f t="shared" si="239"/>
        <v>20</v>
      </c>
    </row>
    <row r="121" spans="2:30" x14ac:dyDescent="0.55000000000000004">
      <c r="C121" s="1"/>
    </row>
    <row r="122" spans="2:30" ht="5" customHeight="1" x14ac:dyDescent="0.55000000000000004">
      <c r="C122" s="1"/>
    </row>
    <row r="125" spans="2:30" x14ac:dyDescent="0.55000000000000004">
      <c r="B125" s="241"/>
      <c r="J12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opLeftCell="A73" zoomScale="55" zoomScaleNormal="55" workbookViewId="0">
      <selection activeCell="T90" sqref="T90"/>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60"/>
  <sheetViews>
    <sheetView topLeftCell="A2" workbookViewId="0">
      <pane xSplit="2" ySplit="2" topLeftCell="G153" activePane="bottomRight" state="frozen"/>
      <selection activeCell="O24" sqref="O24"/>
      <selection pane="topRight" activeCell="O24" sqref="O24"/>
      <selection pane="bottomLeft" activeCell="O24" sqref="O24"/>
      <selection pane="bottomRight" activeCell="H158" sqref="H158:Z15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1" customWidth="1"/>
    <col min="13" max="14" width="4.83203125" customWidth="1"/>
    <col min="15" max="15" width="6.6640625" bestFit="1" customWidth="1"/>
    <col min="16" max="16" width="8.5" bestFit="1" customWidth="1"/>
    <col min="17" max="17" width="4.83203125" bestFit="1" customWidth="1"/>
    <col min="18" max="18" width="4.83203125" style="271"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4" t="s">
        <v>406</v>
      </c>
      <c r="M3" s="248" t="s">
        <v>132</v>
      </c>
      <c r="N3" s="248" t="s">
        <v>9</v>
      </c>
      <c r="O3" s="251" t="s">
        <v>182</v>
      </c>
      <c r="P3" s="251" t="s">
        <v>183</v>
      </c>
      <c r="Q3" s="251" t="s">
        <v>233</v>
      </c>
      <c r="R3" s="270"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5"/>
      <c r="M5" s="5"/>
      <c r="N5" s="249"/>
      <c r="O5" s="5">
        <v>3</v>
      </c>
      <c r="P5" s="5"/>
      <c r="Q5" s="5"/>
      <c r="R5" s="272"/>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5"/>
      <c r="M6" s="5"/>
      <c r="N6" s="249"/>
      <c r="O6" s="5"/>
      <c r="P6" s="5"/>
      <c r="Q6" s="5"/>
      <c r="R6" s="272"/>
      <c r="S6" s="5"/>
      <c r="T6" s="5"/>
      <c r="U6" s="1">
        <v>44026</v>
      </c>
      <c r="X6" s="45">
        <v>0</v>
      </c>
      <c r="Z6" s="45">
        <v>0</v>
      </c>
    </row>
    <row r="7" spans="1:26" x14ac:dyDescent="0.55000000000000004">
      <c r="A7">
        <v>3</v>
      </c>
      <c r="C7" s="45" t="s">
        <v>191</v>
      </c>
      <c r="D7" t="s">
        <v>192</v>
      </c>
      <c r="E7">
        <v>36</v>
      </c>
      <c r="H7" s="5">
        <v>5</v>
      </c>
      <c r="I7" s="249">
        <f>+I5+H7</f>
        <v>6</v>
      </c>
      <c r="J7" s="5"/>
      <c r="K7" s="249"/>
      <c r="L7" s="275"/>
      <c r="M7" s="5"/>
      <c r="N7" s="249"/>
      <c r="O7" s="5">
        <v>8</v>
      </c>
      <c r="P7" s="5"/>
      <c r="Q7" s="5"/>
      <c r="R7" s="272"/>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5"/>
      <c r="M8" s="5"/>
      <c r="N8" s="249"/>
      <c r="O8" s="5">
        <v>0</v>
      </c>
      <c r="P8" s="5"/>
      <c r="Q8" s="5"/>
      <c r="R8" s="272"/>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5"/>
      <c r="M9" s="5"/>
      <c r="N9" s="249"/>
      <c r="O9" s="5">
        <v>12</v>
      </c>
      <c r="P9" s="5"/>
      <c r="Q9" s="5"/>
      <c r="R9" s="272"/>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5"/>
      <c r="M10" s="5"/>
      <c r="N10" s="249"/>
      <c r="O10" s="5">
        <v>18</v>
      </c>
      <c r="P10" s="5"/>
      <c r="Q10" s="5"/>
      <c r="R10" s="272"/>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5"/>
      <c r="M11" s="5"/>
      <c r="N11" s="249"/>
      <c r="O11" s="5">
        <v>9</v>
      </c>
      <c r="P11" s="5"/>
      <c r="Q11" s="5"/>
      <c r="R11" s="272"/>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5"/>
      <c r="M12" s="5"/>
      <c r="N12" s="249"/>
      <c r="O12" s="5">
        <v>5</v>
      </c>
      <c r="P12" s="5"/>
      <c r="Q12" s="5"/>
      <c r="R12" s="272"/>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5"/>
      <c r="M13" s="5"/>
      <c r="N13" s="249"/>
      <c r="O13" s="5">
        <v>14</v>
      </c>
      <c r="P13" s="5"/>
      <c r="Q13" s="5"/>
      <c r="R13" s="272"/>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5"/>
      <c r="M14" s="5"/>
      <c r="N14" s="249"/>
      <c r="O14" s="5">
        <v>24</v>
      </c>
      <c r="P14" s="5">
        <v>16</v>
      </c>
      <c r="Q14" s="5"/>
      <c r="R14" s="272"/>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5"/>
      <c r="M15" s="5"/>
      <c r="N15" s="249"/>
      <c r="O15" s="5">
        <v>19</v>
      </c>
      <c r="P15" s="5">
        <v>11</v>
      </c>
      <c r="Q15" s="5"/>
      <c r="R15" s="272"/>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5"/>
      <c r="M16" s="5"/>
      <c r="N16" s="249"/>
      <c r="O16" s="5">
        <v>38</v>
      </c>
      <c r="P16" s="5">
        <v>9</v>
      </c>
      <c r="Q16" s="5"/>
      <c r="R16" s="272"/>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6"/>
      <c r="M17" s="5">
        <v>0</v>
      </c>
      <c r="N17" s="253">
        <v>3</v>
      </c>
      <c r="O17" s="5">
        <v>38</v>
      </c>
      <c r="P17" s="5">
        <v>5</v>
      </c>
      <c r="Q17" s="5"/>
      <c r="R17" s="272"/>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7"/>
      <c r="M18" s="5">
        <v>0</v>
      </c>
      <c r="N18" s="254">
        <f t="shared" ref="N18:N42" si="10">+N17+M18</f>
        <v>3</v>
      </c>
      <c r="O18" s="5">
        <v>38</v>
      </c>
      <c r="P18" s="5">
        <v>15</v>
      </c>
      <c r="Q18" s="5"/>
      <c r="R18" s="272"/>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7"/>
      <c r="M19" s="5"/>
      <c r="N19" s="254">
        <f t="shared" si="10"/>
        <v>3</v>
      </c>
      <c r="O19" s="130">
        <v>13</v>
      </c>
      <c r="P19" s="5">
        <v>18</v>
      </c>
      <c r="Q19" s="5"/>
      <c r="R19" s="272"/>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7"/>
      <c r="M20" s="5"/>
      <c r="N20" s="254">
        <f t="shared" si="10"/>
        <v>3</v>
      </c>
      <c r="O20" s="130">
        <v>15</v>
      </c>
      <c r="P20" s="5">
        <v>43</v>
      </c>
      <c r="Q20" s="6">
        <v>4</v>
      </c>
      <c r="R20" s="273"/>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7"/>
      <c r="M21" s="5"/>
      <c r="N21" s="254">
        <f t="shared" si="10"/>
        <v>3</v>
      </c>
      <c r="O21" s="130">
        <v>18</v>
      </c>
      <c r="P21" s="5">
        <v>8</v>
      </c>
      <c r="Q21" s="6"/>
      <c r="R21" s="273"/>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7"/>
      <c r="M22" s="5"/>
      <c r="N22" s="254">
        <f t="shared" si="10"/>
        <v>3</v>
      </c>
      <c r="O22" s="130">
        <v>0</v>
      </c>
      <c r="P22" s="5">
        <v>30</v>
      </c>
      <c r="Q22" s="6">
        <v>5</v>
      </c>
      <c r="R22" s="273"/>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7"/>
      <c r="M23" s="5"/>
      <c r="N23" s="254">
        <f t="shared" si="10"/>
        <v>3</v>
      </c>
      <c r="O23" s="130">
        <v>8</v>
      </c>
      <c r="P23" s="5"/>
      <c r="Q23" s="6">
        <v>7</v>
      </c>
      <c r="R23" s="273"/>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7"/>
      <c r="M24" s="5"/>
      <c r="N24" s="254">
        <f t="shared" si="10"/>
        <v>3</v>
      </c>
      <c r="O24" s="130">
        <v>9</v>
      </c>
      <c r="P24" s="5"/>
      <c r="Q24" s="6">
        <v>6</v>
      </c>
      <c r="R24" s="273"/>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7"/>
      <c r="M25" s="5"/>
      <c r="N25" s="254">
        <f t="shared" si="10"/>
        <v>3</v>
      </c>
      <c r="O25" s="130">
        <v>8</v>
      </c>
      <c r="P25" s="5"/>
      <c r="Q25" s="6">
        <v>4</v>
      </c>
      <c r="R25" s="273"/>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7"/>
      <c r="M26" s="5"/>
      <c r="N26" s="254">
        <f t="shared" si="10"/>
        <v>3</v>
      </c>
      <c r="O26" s="130">
        <v>9</v>
      </c>
      <c r="P26" s="5"/>
      <c r="Q26" s="6">
        <v>11</v>
      </c>
      <c r="R26" s="273"/>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7"/>
      <c r="M27" s="5"/>
      <c r="N27" s="254">
        <f t="shared" si="10"/>
        <v>3</v>
      </c>
      <c r="O27" s="130">
        <v>13</v>
      </c>
      <c r="P27" s="5"/>
      <c r="Q27" s="6">
        <v>5</v>
      </c>
      <c r="R27" s="273"/>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7"/>
      <c r="M28" s="5"/>
      <c r="N28" s="254">
        <f t="shared" si="10"/>
        <v>3</v>
      </c>
      <c r="O28" s="130">
        <v>12</v>
      </c>
      <c r="P28" s="5"/>
      <c r="Q28" s="6">
        <v>4</v>
      </c>
      <c r="R28" s="273"/>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7"/>
      <c r="M29" s="5"/>
      <c r="N29" s="254">
        <f t="shared" si="10"/>
        <v>3</v>
      </c>
      <c r="O29" s="130">
        <v>10</v>
      </c>
      <c r="P29" s="5"/>
      <c r="Q29" s="6">
        <v>12</v>
      </c>
      <c r="R29" s="273"/>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7"/>
      <c r="M30" s="5"/>
      <c r="N30" s="254">
        <f t="shared" si="10"/>
        <v>3</v>
      </c>
      <c r="O30" s="130">
        <v>8</v>
      </c>
      <c r="P30" s="5"/>
      <c r="Q30" s="6">
        <v>9</v>
      </c>
      <c r="R30" s="273"/>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7"/>
      <c r="M31" s="5"/>
      <c r="N31" s="254">
        <f t="shared" si="10"/>
        <v>3</v>
      </c>
      <c r="O31" s="130">
        <v>0</v>
      </c>
      <c r="P31" s="5"/>
      <c r="Q31" s="6">
        <v>4</v>
      </c>
      <c r="R31" s="273"/>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7"/>
      <c r="M32" s="5"/>
      <c r="N32" s="254">
        <f t="shared" si="10"/>
        <v>3</v>
      </c>
      <c r="O32" s="130">
        <v>7</v>
      </c>
      <c r="P32" s="5"/>
      <c r="Q32" s="6">
        <v>7</v>
      </c>
      <c r="R32" s="273"/>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7"/>
      <c r="M33" s="5"/>
      <c r="N33" s="254">
        <f t="shared" si="10"/>
        <v>3</v>
      </c>
      <c r="O33" s="130">
        <v>11</v>
      </c>
      <c r="P33" s="5"/>
      <c r="Q33" s="6">
        <v>3</v>
      </c>
      <c r="R33" s="273"/>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7"/>
      <c r="M34" s="5"/>
      <c r="N34" s="254">
        <f t="shared" si="10"/>
        <v>3</v>
      </c>
      <c r="O34" s="130">
        <v>8</v>
      </c>
      <c r="P34" s="5"/>
      <c r="Q34" s="6">
        <v>8</v>
      </c>
      <c r="R34" s="273"/>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7"/>
      <c r="M35" s="5"/>
      <c r="N35" s="254">
        <f t="shared" si="10"/>
        <v>3</v>
      </c>
      <c r="O35" s="130">
        <v>5</v>
      </c>
      <c r="P35" s="5"/>
      <c r="Q35" s="6">
        <v>6</v>
      </c>
      <c r="R35" s="273"/>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7"/>
      <c r="M36" s="5"/>
      <c r="N36" s="254">
        <f t="shared" si="10"/>
        <v>3</v>
      </c>
      <c r="O36" s="130">
        <v>4</v>
      </c>
      <c r="P36" s="5"/>
      <c r="Q36" s="6">
        <v>5</v>
      </c>
      <c r="R36" s="273"/>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7"/>
      <c r="M37" s="5"/>
      <c r="N37" s="254">
        <f t="shared" si="10"/>
        <v>3</v>
      </c>
      <c r="O37" s="130">
        <v>2</v>
      </c>
      <c r="P37" s="5"/>
      <c r="Q37" s="6">
        <v>5</v>
      </c>
      <c r="R37" s="273"/>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7"/>
      <c r="M38" s="5"/>
      <c r="N38" s="254">
        <f t="shared" si="10"/>
        <v>3</v>
      </c>
      <c r="O38" s="130">
        <v>5</v>
      </c>
      <c r="P38" s="5"/>
      <c r="Q38" s="6">
        <v>3</v>
      </c>
      <c r="R38" s="273"/>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7"/>
      <c r="M39" s="5"/>
      <c r="N39" s="254">
        <f t="shared" si="10"/>
        <v>3</v>
      </c>
      <c r="O39" s="130">
        <v>1</v>
      </c>
      <c r="P39" s="5"/>
      <c r="Q39" s="6">
        <v>2</v>
      </c>
      <c r="R39" s="273"/>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7"/>
      <c r="M40" s="5"/>
      <c r="N40" s="254">
        <f t="shared" si="10"/>
        <v>3</v>
      </c>
      <c r="O40" s="130">
        <v>1</v>
      </c>
      <c r="P40" s="5"/>
      <c r="Q40" s="6">
        <v>4</v>
      </c>
      <c r="R40" s="273"/>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7"/>
      <c r="M41" s="5"/>
      <c r="N41" s="254">
        <f t="shared" si="10"/>
        <v>3</v>
      </c>
      <c r="O41" s="130">
        <v>0</v>
      </c>
      <c r="P41" s="5"/>
      <c r="Q41" s="6">
        <v>12</v>
      </c>
      <c r="R41" s="273"/>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7"/>
      <c r="M42" s="5"/>
      <c r="N42" s="254">
        <f t="shared" si="10"/>
        <v>3</v>
      </c>
      <c r="O42" s="130">
        <v>0</v>
      </c>
      <c r="P42" s="5"/>
      <c r="Q42" s="6">
        <v>7</v>
      </c>
      <c r="R42" s="273"/>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7"/>
      <c r="M43" s="5"/>
      <c r="N43" s="254">
        <f t="shared" ref="N43" si="100">+N42+M43</f>
        <v>3</v>
      </c>
      <c r="O43" s="130">
        <v>0</v>
      </c>
      <c r="P43" s="5"/>
      <c r="Q43" s="6">
        <v>12</v>
      </c>
      <c r="R43" s="273"/>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7"/>
      <c r="M44" s="5"/>
      <c r="N44" s="254">
        <f t="shared" ref="N44:N46" si="107">+N43+M44</f>
        <v>3</v>
      </c>
      <c r="O44" s="130">
        <v>0</v>
      </c>
      <c r="P44" s="5"/>
      <c r="Q44" s="6">
        <v>15</v>
      </c>
      <c r="R44" s="273"/>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7"/>
      <c r="M45" s="5"/>
      <c r="N45" s="254">
        <f t="shared" si="107"/>
        <v>3</v>
      </c>
      <c r="O45" s="130">
        <v>0</v>
      </c>
      <c r="P45" s="5">
        <v>0</v>
      </c>
      <c r="Q45" s="6">
        <v>9</v>
      </c>
      <c r="R45" s="273"/>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7"/>
      <c r="M46" s="5"/>
      <c r="N46" s="254">
        <f t="shared" si="107"/>
        <v>3</v>
      </c>
      <c r="O46" s="130">
        <v>0</v>
      </c>
      <c r="P46" s="5"/>
      <c r="Q46" s="6">
        <v>12</v>
      </c>
      <c r="R46" s="273"/>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7"/>
      <c r="M47" s="5"/>
      <c r="N47" s="254">
        <f t="shared" ref="N47" si="124">+N46+M47</f>
        <v>3</v>
      </c>
      <c r="O47" s="130">
        <v>0</v>
      </c>
      <c r="P47" s="5"/>
      <c r="Q47" s="6">
        <v>8</v>
      </c>
      <c r="R47" s="273"/>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7"/>
      <c r="M48" s="5"/>
      <c r="N48" s="254">
        <f t="shared" ref="N48" si="132">+N47+M48</f>
        <v>3</v>
      </c>
      <c r="O48" s="130">
        <v>0</v>
      </c>
      <c r="P48" s="5"/>
      <c r="Q48" s="6">
        <v>5</v>
      </c>
      <c r="R48" s="273"/>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7"/>
      <c r="M49" s="5"/>
      <c r="N49" s="254">
        <f t="shared" ref="N49" si="141">+N48+M49</f>
        <v>3</v>
      </c>
      <c r="O49" s="130">
        <v>0</v>
      </c>
      <c r="P49" s="5"/>
      <c r="Q49" s="6">
        <v>6</v>
      </c>
      <c r="R49" s="273"/>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7"/>
      <c r="M50" s="5"/>
      <c r="N50" s="254">
        <f t="shared" ref="N50" si="150">+N49+M50</f>
        <v>3</v>
      </c>
      <c r="O50" s="130">
        <v>0</v>
      </c>
      <c r="P50" s="5"/>
      <c r="Q50" s="6">
        <v>3</v>
      </c>
      <c r="R50" s="273"/>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7"/>
      <c r="M51" s="5"/>
      <c r="N51" s="254">
        <f t="shared" ref="N51" si="158">+N50+M51</f>
        <v>3</v>
      </c>
      <c r="O51" s="130">
        <v>0</v>
      </c>
      <c r="P51" s="5"/>
      <c r="Q51" s="6">
        <v>5</v>
      </c>
      <c r="R51" s="273"/>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7"/>
      <c r="M52" s="5"/>
      <c r="N52" s="254">
        <f t="shared" ref="N52" si="166">+N51+M52</f>
        <v>3</v>
      </c>
      <c r="O52" s="130">
        <v>0</v>
      </c>
      <c r="P52" s="5"/>
      <c r="Q52" s="6">
        <v>5</v>
      </c>
      <c r="R52" s="273"/>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7"/>
      <c r="M53" s="5"/>
      <c r="N53" s="254">
        <f t="shared" ref="N53" si="174">+N52+M53</f>
        <v>3</v>
      </c>
      <c r="O53" s="130">
        <v>0</v>
      </c>
      <c r="P53" s="5"/>
      <c r="Q53" s="6">
        <v>5</v>
      </c>
      <c r="R53" s="273"/>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7"/>
      <c r="M54" s="5"/>
      <c r="N54" s="254">
        <f t="shared" ref="N54" si="182">+N53+M54</f>
        <v>3</v>
      </c>
      <c r="O54" s="130">
        <v>0</v>
      </c>
      <c r="P54" s="5"/>
      <c r="Q54" s="6">
        <v>6</v>
      </c>
      <c r="R54" s="273"/>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7"/>
      <c r="M55" s="5"/>
      <c r="N55" s="254">
        <f t="shared" ref="N55" si="190">+N54+M55</f>
        <v>3</v>
      </c>
      <c r="O55" s="130">
        <v>0</v>
      </c>
      <c r="P55" s="5"/>
      <c r="Q55" s="6">
        <v>5</v>
      </c>
      <c r="R55" s="273"/>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7"/>
      <c r="M56" s="5"/>
      <c r="N56" s="254">
        <f t="shared" ref="N56" si="198">+N55+M56</f>
        <v>3</v>
      </c>
      <c r="O56" s="130">
        <v>0</v>
      </c>
      <c r="P56" s="5"/>
      <c r="Q56" s="6">
        <v>2</v>
      </c>
      <c r="R56" s="273"/>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7"/>
      <c r="M57" s="5"/>
      <c r="N57" s="254">
        <f t="shared" ref="N57" si="206">+N56+M57</f>
        <v>3</v>
      </c>
      <c r="O57" s="130">
        <v>0</v>
      </c>
      <c r="P57" s="5"/>
      <c r="Q57" s="6">
        <v>1</v>
      </c>
      <c r="R57" s="273"/>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7"/>
      <c r="M58" s="5"/>
      <c r="N58" s="254">
        <f t="shared" ref="N58" si="214">+N57+M58</f>
        <v>3</v>
      </c>
      <c r="O58" s="130">
        <v>0</v>
      </c>
      <c r="P58" s="5"/>
      <c r="Q58" s="6">
        <v>2</v>
      </c>
      <c r="R58" s="273"/>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7"/>
      <c r="M59" s="5"/>
      <c r="N59" s="254">
        <f t="shared" ref="N59" si="222">+N58+M59</f>
        <v>3</v>
      </c>
      <c r="O59" s="130">
        <v>0</v>
      </c>
      <c r="P59" s="5"/>
      <c r="Q59" s="6">
        <v>2</v>
      </c>
      <c r="R59" s="273"/>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7"/>
      <c r="M60" s="5"/>
      <c r="N60" s="254">
        <f t="shared" ref="N60" si="230">+N59+M60</f>
        <v>3</v>
      </c>
      <c r="O60" s="130">
        <v>0</v>
      </c>
      <c r="P60" s="5"/>
      <c r="Q60" s="6">
        <v>1</v>
      </c>
      <c r="R60" s="273"/>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7"/>
      <c r="M61" s="5"/>
      <c r="N61" s="254">
        <f t="shared" ref="N61" si="237">+N60+M61</f>
        <v>3</v>
      </c>
      <c r="O61" s="130">
        <v>0</v>
      </c>
      <c r="P61" s="5"/>
      <c r="Q61" s="6">
        <v>1</v>
      </c>
      <c r="R61" s="273"/>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7"/>
      <c r="M62" s="5"/>
      <c r="N62" s="254">
        <f t="shared" ref="N62" si="245">+N61+M62</f>
        <v>3</v>
      </c>
      <c r="O62" s="130">
        <v>0</v>
      </c>
      <c r="P62" s="5"/>
      <c r="Q62" s="6">
        <v>0</v>
      </c>
      <c r="R62" s="273"/>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7"/>
      <c r="M63" s="5"/>
      <c r="N63" s="254">
        <f t="shared" ref="N63" si="253">+N62+M63</f>
        <v>3</v>
      </c>
      <c r="O63" s="130">
        <v>0</v>
      </c>
      <c r="P63" s="5"/>
      <c r="Q63" s="6">
        <v>0</v>
      </c>
      <c r="R63" s="273"/>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7"/>
      <c r="M64" s="5"/>
      <c r="N64" s="254">
        <f t="shared" ref="N64" si="261">+N63+M64</f>
        <v>3</v>
      </c>
      <c r="O64" s="130">
        <v>0</v>
      </c>
      <c r="P64" s="5"/>
      <c r="Q64" s="6">
        <v>0</v>
      </c>
      <c r="R64" s="273"/>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7"/>
      <c r="M65" s="5"/>
      <c r="N65" s="254">
        <f t="shared" ref="N65" si="269">+N64+M65</f>
        <v>3</v>
      </c>
      <c r="O65" s="130">
        <v>0</v>
      </c>
      <c r="P65" s="5"/>
      <c r="Q65" s="6">
        <v>0</v>
      </c>
      <c r="R65" s="273"/>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7"/>
      <c r="M66" s="5"/>
      <c r="N66" s="254">
        <f t="shared" ref="N66" si="277">+N65+M66</f>
        <v>3</v>
      </c>
      <c r="O66" s="130">
        <v>0</v>
      </c>
      <c r="P66" s="5"/>
      <c r="Q66" s="6">
        <v>0</v>
      </c>
      <c r="R66" s="273"/>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7"/>
      <c r="M67" s="5"/>
      <c r="N67" s="254">
        <f t="shared" ref="N67" si="285">+N66+M67</f>
        <v>3</v>
      </c>
      <c r="O67" s="130">
        <v>0</v>
      </c>
      <c r="P67" s="5"/>
      <c r="Q67" s="6">
        <v>0</v>
      </c>
      <c r="R67" s="273"/>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7"/>
      <c r="M68" s="5"/>
      <c r="N68" s="254">
        <f t="shared" ref="N68" si="293">+N67+M68</f>
        <v>3</v>
      </c>
      <c r="O68" s="130">
        <v>0</v>
      </c>
      <c r="P68" s="5"/>
      <c r="Q68" s="6">
        <v>0</v>
      </c>
      <c r="R68" s="273"/>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7"/>
      <c r="M69" s="5"/>
      <c r="N69" s="254">
        <f t="shared" ref="N69" si="301">+N68+M69</f>
        <v>3</v>
      </c>
      <c r="O69" s="130">
        <v>0</v>
      </c>
      <c r="P69" s="5"/>
      <c r="Q69" s="6">
        <v>0</v>
      </c>
      <c r="R69" s="273"/>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7"/>
      <c r="M70" s="5"/>
      <c r="N70" s="254">
        <f t="shared" ref="N70" si="309">+N69+M70</f>
        <v>3</v>
      </c>
      <c r="O70" s="130">
        <v>0</v>
      </c>
      <c r="P70" s="5"/>
      <c r="Q70" s="6">
        <v>0</v>
      </c>
      <c r="R70" s="273"/>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7"/>
      <c r="M71" s="5"/>
      <c r="N71" s="254">
        <f t="shared" ref="N71" si="317">+N70+M71</f>
        <v>3</v>
      </c>
      <c r="O71" s="130">
        <v>0</v>
      </c>
      <c r="P71" s="5"/>
      <c r="Q71" s="6">
        <v>0</v>
      </c>
      <c r="R71" s="273"/>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7"/>
      <c r="M72" s="5"/>
      <c r="N72" s="254">
        <f t="shared" ref="N72" si="326">+N71+M72</f>
        <v>3</v>
      </c>
      <c r="O72" s="130">
        <v>0</v>
      </c>
      <c r="P72" s="5"/>
      <c r="Q72" s="6">
        <v>0</v>
      </c>
      <c r="R72" s="273"/>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7"/>
      <c r="M73" s="5"/>
      <c r="N73" s="254">
        <f t="shared" ref="N73" si="334">+N72+M73</f>
        <v>3</v>
      </c>
      <c r="O73" s="130">
        <v>0</v>
      </c>
      <c r="P73" s="5"/>
      <c r="Q73" s="6">
        <v>0</v>
      </c>
      <c r="R73" s="273"/>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7"/>
      <c r="M74" s="5"/>
      <c r="N74" s="254">
        <f t="shared" ref="N74" si="342">+N73+M74</f>
        <v>3</v>
      </c>
      <c r="O74" s="130">
        <v>0</v>
      </c>
      <c r="P74" s="5"/>
      <c r="Q74" s="6">
        <v>0</v>
      </c>
      <c r="R74" s="273"/>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7"/>
      <c r="M75" s="5"/>
      <c r="N75" s="254">
        <f t="shared" ref="N75" si="350">+N74+M75</f>
        <v>3</v>
      </c>
      <c r="O75" s="130">
        <v>0</v>
      </c>
      <c r="P75" s="5"/>
      <c r="Q75" s="6">
        <v>0</v>
      </c>
      <c r="R75" s="273"/>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7"/>
      <c r="M76" s="5"/>
      <c r="N76" s="254">
        <f t="shared" ref="N76" si="358">+N75+M76</f>
        <v>3</v>
      </c>
      <c r="O76" s="130">
        <v>0</v>
      </c>
      <c r="P76" s="5"/>
      <c r="Q76" s="6">
        <v>0</v>
      </c>
      <c r="R76" s="273"/>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7"/>
      <c r="M77" s="5"/>
      <c r="N77" s="254">
        <f t="shared" ref="N77" si="366">+N76+M77</f>
        <v>3</v>
      </c>
      <c r="O77" s="130">
        <v>0</v>
      </c>
      <c r="P77" s="5"/>
      <c r="Q77" s="6">
        <v>0</v>
      </c>
      <c r="R77" s="273"/>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7"/>
      <c r="M78" s="5"/>
      <c r="N78" s="254">
        <f t="shared" ref="N78" si="374">+N77+M78</f>
        <v>3</v>
      </c>
      <c r="O78" s="130">
        <v>0</v>
      </c>
      <c r="P78" s="5"/>
      <c r="Q78" s="6">
        <v>0</v>
      </c>
      <c r="R78" s="273"/>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7"/>
      <c r="M79" s="5"/>
      <c r="N79" s="254">
        <f t="shared" ref="N79" si="382">+N78+M79</f>
        <v>3</v>
      </c>
      <c r="O79" s="130">
        <v>0</v>
      </c>
      <c r="P79" s="5"/>
      <c r="Q79" s="6">
        <v>0</v>
      </c>
      <c r="R79" s="273"/>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7"/>
      <c r="M80" s="5"/>
      <c r="N80" s="254">
        <f t="shared" ref="N80" si="390">+N79+M80</f>
        <v>3</v>
      </c>
      <c r="O80" s="130">
        <v>0</v>
      </c>
      <c r="P80" s="5"/>
      <c r="Q80" s="6">
        <v>0</v>
      </c>
      <c r="R80" s="273"/>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7"/>
      <c r="M81" s="5"/>
      <c r="N81" s="254">
        <f t="shared" ref="N81" si="399">+N80+M81</f>
        <v>3</v>
      </c>
      <c r="O81" s="130">
        <v>0</v>
      </c>
      <c r="P81" s="5"/>
      <c r="Q81" s="6">
        <v>0</v>
      </c>
      <c r="R81" s="273"/>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7"/>
      <c r="M82" s="5"/>
      <c r="N82" s="254">
        <f t="shared" ref="N82" si="408">+N81+M82</f>
        <v>3</v>
      </c>
      <c r="O82" s="130">
        <v>0</v>
      </c>
      <c r="P82" s="5"/>
      <c r="Q82" s="6">
        <v>0</v>
      </c>
      <c r="R82" s="273"/>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7"/>
      <c r="M83" s="5"/>
      <c r="N83" s="254">
        <f t="shared" ref="N83" si="416">+N82+M83</f>
        <v>3</v>
      </c>
      <c r="O83" s="130">
        <v>0</v>
      </c>
      <c r="P83" s="5"/>
      <c r="Q83" s="6">
        <v>0</v>
      </c>
      <c r="R83" s="273"/>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7"/>
      <c r="M84" s="5"/>
      <c r="N84" s="254">
        <f t="shared" ref="N84" si="424">+N83+M84</f>
        <v>3</v>
      </c>
      <c r="O84" s="130">
        <v>0</v>
      </c>
      <c r="P84" s="5"/>
      <c r="Q84" s="6">
        <v>0</v>
      </c>
      <c r="R84" s="273"/>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7"/>
      <c r="M85" s="5"/>
      <c r="N85" s="254">
        <f t="shared" ref="N85" si="432">+N84+M85</f>
        <v>3</v>
      </c>
      <c r="O85" s="130">
        <v>0</v>
      </c>
      <c r="P85" s="5"/>
      <c r="Q85" s="6">
        <v>0</v>
      </c>
      <c r="R85" s="273"/>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7"/>
      <c r="M86" s="5"/>
      <c r="N86" s="254">
        <f t="shared" ref="N86" si="440">+N85+M86</f>
        <v>3</v>
      </c>
      <c r="O86" s="130">
        <v>0</v>
      </c>
      <c r="P86" s="5"/>
      <c r="Q86" s="6">
        <v>0</v>
      </c>
      <c r="R86" s="273"/>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7"/>
      <c r="M87" s="5"/>
      <c r="N87" s="254">
        <f t="shared" ref="N87" si="448">+N86+M87</f>
        <v>3</v>
      </c>
      <c r="O87" s="130">
        <v>0</v>
      </c>
      <c r="P87" s="5"/>
      <c r="Q87" s="6">
        <v>0</v>
      </c>
      <c r="R87" s="273"/>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7"/>
      <c r="M88" s="5"/>
      <c r="N88" s="254">
        <f t="shared" ref="N88" si="456">+N87+M88</f>
        <v>3</v>
      </c>
      <c r="O88" s="130">
        <v>0</v>
      </c>
      <c r="P88" s="5"/>
      <c r="Q88" s="6">
        <v>0</v>
      </c>
      <c r="R88" s="273"/>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7"/>
      <c r="M89" s="5"/>
      <c r="N89" s="254">
        <f t="shared" ref="N89" si="464">+N88+M89</f>
        <v>3</v>
      </c>
      <c r="O89" s="130">
        <v>0</v>
      </c>
      <c r="P89" s="5"/>
      <c r="Q89" s="6">
        <v>0</v>
      </c>
      <c r="R89" s="273"/>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7"/>
      <c r="M90" s="5"/>
      <c r="N90" s="254">
        <f t="shared" ref="N90" si="472">+N89+M90</f>
        <v>3</v>
      </c>
      <c r="O90" s="130">
        <v>0</v>
      </c>
      <c r="P90" s="5"/>
      <c r="Q90" s="6">
        <v>0</v>
      </c>
      <c r="R90" s="273"/>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7"/>
      <c r="M91" s="5"/>
      <c r="N91" s="254">
        <f t="shared" ref="N91" si="480">+N90+M91</f>
        <v>3</v>
      </c>
      <c r="O91" s="130">
        <v>0</v>
      </c>
      <c r="P91" s="5"/>
      <c r="Q91" s="6">
        <v>0</v>
      </c>
      <c r="R91" s="273"/>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7"/>
      <c r="M92" s="5"/>
      <c r="N92" s="254">
        <f t="shared" ref="N92" si="488">+N91+M92</f>
        <v>3</v>
      </c>
      <c r="O92" s="130">
        <v>0</v>
      </c>
      <c r="P92" s="5"/>
      <c r="Q92" s="6">
        <v>0</v>
      </c>
      <c r="R92" s="273"/>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7"/>
      <c r="M93" s="5"/>
      <c r="N93" s="254">
        <f t="shared" ref="N93" si="496">+N92+M93</f>
        <v>3</v>
      </c>
      <c r="O93" s="130">
        <v>0</v>
      </c>
      <c r="P93" s="5"/>
      <c r="Q93" s="6">
        <v>0</v>
      </c>
      <c r="R93" s="273"/>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7"/>
      <c r="M94" s="5"/>
      <c r="N94" s="254">
        <f t="shared" ref="N94" si="504">+N93+M94</f>
        <v>3</v>
      </c>
      <c r="O94" s="130">
        <v>0</v>
      </c>
      <c r="P94" s="5"/>
      <c r="Q94" s="6">
        <v>0</v>
      </c>
      <c r="R94" s="273"/>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7"/>
      <c r="M95" s="5"/>
      <c r="N95" s="254">
        <f t="shared" ref="N95" si="512">+N94+M95</f>
        <v>3</v>
      </c>
      <c r="O95" s="130">
        <v>0</v>
      </c>
      <c r="P95" s="5"/>
      <c r="Q95" s="6">
        <v>0</v>
      </c>
      <c r="R95" s="273"/>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7"/>
      <c r="M96" s="5"/>
      <c r="N96" s="254">
        <f t="shared" ref="N96" si="520">+N95+M96</f>
        <v>3</v>
      </c>
      <c r="O96" s="130">
        <v>0</v>
      </c>
      <c r="P96" s="5"/>
      <c r="Q96" s="6">
        <v>0</v>
      </c>
      <c r="R96" s="273"/>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7"/>
      <c r="M97" s="5"/>
      <c r="N97" s="254">
        <f t="shared" ref="N97" si="528">+N96+M97</f>
        <v>3</v>
      </c>
      <c r="O97" s="130">
        <v>0</v>
      </c>
      <c r="P97" s="5"/>
      <c r="Q97" s="6">
        <v>0</v>
      </c>
      <c r="R97" s="273"/>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7"/>
      <c r="M98" s="5"/>
      <c r="N98" s="254">
        <f t="shared" ref="N98" si="536">+N97+M98</f>
        <v>3</v>
      </c>
      <c r="O98" s="130">
        <v>0</v>
      </c>
      <c r="P98" s="5"/>
      <c r="Q98" s="6">
        <v>0</v>
      </c>
      <c r="R98" s="273"/>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7"/>
      <c r="M99" s="5"/>
      <c r="N99" s="254">
        <f t="shared" ref="N99" si="544">+N98+M99</f>
        <v>3</v>
      </c>
      <c r="O99" s="130">
        <v>0</v>
      </c>
      <c r="P99" s="5"/>
      <c r="Q99" s="6">
        <v>0</v>
      </c>
      <c r="R99" s="273"/>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7"/>
      <c r="M100" s="5"/>
      <c r="N100" s="254">
        <f t="shared" ref="N100" si="552">+N99+M100</f>
        <v>3</v>
      </c>
      <c r="O100" s="130">
        <v>0</v>
      </c>
      <c r="P100" s="5"/>
      <c r="Q100" s="6">
        <v>0</v>
      </c>
      <c r="R100" s="273"/>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7"/>
      <c r="M101" s="5"/>
      <c r="N101" s="254">
        <f t="shared" ref="N101" si="560">+N100+M101</f>
        <v>3</v>
      </c>
      <c r="O101" s="130">
        <v>0</v>
      </c>
      <c r="P101" s="5"/>
      <c r="Q101" s="6">
        <v>0</v>
      </c>
      <c r="R101" s="273"/>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7"/>
      <c r="M102" s="5"/>
      <c r="N102" s="254">
        <f t="shared" ref="N102" si="568">+N101+M102</f>
        <v>3</v>
      </c>
      <c r="O102" s="130">
        <v>0</v>
      </c>
      <c r="P102" s="5"/>
      <c r="Q102" s="6">
        <v>0</v>
      </c>
      <c r="R102" s="273"/>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7"/>
      <c r="M103" s="5"/>
      <c r="N103" s="254">
        <f t="shared" ref="N103" si="576">+N102+M103</f>
        <v>3</v>
      </c>
      <c r="O103" s="130">
        <v>0</v>
      </c>
      <c r="P103" s="5"/>
      <c r="Q103" s="6">
        <v>0</v>
      </c>
      <c r="R103" s="273"/>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7"/>
      <c r="M104" s="5"/>
      <c r="N104" s="254">
        <f t="shared" ref="N104" si="585">+N103+M104</f>
        <v>3</v>
      </c>
      <c r="O104" s="130">
        <v>0</v>
      </c>
      <c r="P104" s="5"/>
      <c r="Q104" s="6">
        <v>0</v>
      </c>
      <c r="R104" s="273"/>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7"/>
      <c r="M105" s="5"/>
      <c r="N105" s="254">
        <f t="shared" ref="N105" si="593">+N104+M105</f>
        <v>3</v>
      </c>
      <c r="O105" s="130">
        <v>0</v>
      </c>
      <c r="P105" s="5"/>
      <c r="Q105" s="6">
        <v>0</v>
      </c>
      <c r="R105" s="273"/>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7"/>
      <c r="M106" s="5"/>
      <c r="N106" s="254">
        <f t="shared" ref="N106" si="601">+N105+M106</f>
        <v>3</v>
      </c>
      <c r="O106" s="130">
        <v>0</v>
      </c>
      <c r="P106" s="5"/>
      <c r="Q106" s="6">
        <v>0</v>
      </c>
      <c r="R106" s="273"/>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7"/>
      <c r="M107" s="5"/>
      <c r="N107" s="254">
        <f t="shared" ref="N107" si="609">+N106+M107</f>
        <v>3</v>
      </c>
      <c r="O107" s="130">
        <v>0</v>
      </c>
      <c r="P107" s="5"/>
      <c r="Q107" s="6">
        <v>0</v>
      </c>
      <c r="R107" s="273"/>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8">
        <f>+J108</f>
        <v>0</v>
      </c>
      <c r="M108" s="5"/>
      <c r="N108" s="254">
        <f t="shared" ref="N108" si="617">+N107+M108</f>
        <v>3</v>
      </c>
      <c r="O108" s="6">
        <v>1</v>
      </c>
      <c r="P108" s="5"/>
      <c r="Q108" s="6">
        <v>0</v>
      </c>
      <c r="R108" s="273">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8">
        <f>+L108+J109</f>
        <v>0</v>
      </c>
      <c r="M109" s="5"/>
      <c r="N109" s="254">
        <f t="shared" ref="N109" si="625">+N108+M109</f>
        <v>3</v>
      </c>
      <c r="O109" s="6">
        <v>137</v>
      </c>
      <c r="P109" s="5"/>
      <c r="Q109" s="6">
        <v>0</v>
      </c>
      <c r="R109" s="273">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8">
        <f t="shared" ref="L110:L123" si="633">+L109+J110</f>
        <v>0</v>
      </c>
      <c r="M110" s="5"/>
      <c r="N110" s="254">
        <f t="shared" ref="N110:N113" si="634">+N109+M110</f>
        <v>3</v>
      </c>
      <c r="O110" s="130">
        <v>26</v>
      </c>
      <c r="P110" s="5"/>
      <c r="Q110" s="6">
        <v>0</v>
      </c>
      <c r="R110" s="273">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8">
        <f t="shared" si="633"/>
        <v>0</v>
      </c>
      <c r="M111" s="5"/>
      <c r="N111" s="254">
        <f t="shared" si="634"/>
        <v>3</v>
      </c>
      <c r="O111" s="130">
        <v>19</v>
      </c>
      <c r="P111" s="5">
        <v>22</v>
      </c>
      <c r="Q111" s="6">
        <v>0</v>
      </c>
      <c r="R111" s="273">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8">
        <f t="shared" si="633"/>
        <v>0</v>
      </c>
      <c r="M112" s="5"/>
      <c r="N112" s="254">
        <f t="shared" si="634"/>
        <v>3</v>
      </c>
      <c r="O112" s="130">
        <v>0</v>
      </c>
      <c r="P112" s="5">
        <v>23</v>
      </c>
      <c r="Q112" s="6">
        <v>0</v>
      </c>
      <c r="R112" s="273">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8">
        <f t="shared" si="633"/>
        <v>0</v>
      </c>
      <c r="M113" s="5"/>
      <c r="N113" s="254">
        <f t="shared" si="634"/>
        <v>3</v>
      </c>
      <c r="O113" s="130">
        <v>14</v>
      </c>
      <c r="P113" s="5"/>
      <c r="Q113" s="6">
        <v>0</v>
      </c>
      <c r="R113" s="273">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8">
        <f t="shared" si="633"/>
        <v>0</v>
      </c>
      <c r="M114" s="5"/>
      <c r="N114" s="254">
        <f t="shared" ref="N114" si="659">+N113+M114</f>
        <v>3</v>
      </c>
      <c r="O114" s="130">
        <v>15</v>
      </c>
      <c r="P114" s="5">
        <v>6</v>
      </c>
      <c r="Q114" s="6">
        <v>0</v>
      </c>
      <c r="R114" s="273">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8">
        <f t="shared" si="633"/>
        <v>0</v>
      </c>
      <c r="M115" s="5"/>
      <c r="N115" s="254">
        <f t="shared" ref="N115" si="667">+N114+M115</f>
        <v>3</v>
      </c>
      <c r="O115" s="130">
        <v>61</v>
      </c>
      <c r="P115" s="5">
        <v>3</v>
      </c>
      <c r="Q115" s="6">
        <v>0</v>
      </c>
      <c r="R115" s="273">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8">
        <f t="shared" si="633"/>
        <v>0</v>
      </c>
      <c r="M116" s="5"/>
      <c r="N116" s="254">
        <f t="shared" ref="N116" si="675">+N115+M116</f>
        <v>3</v>
      </c>
      <c r="O116" s="130">
        <v>6</v>
      </c>
      <c r="P116" s="5">
        <v>2</v>
      </c>
      <c r="Q116" s="6">
        <v>0</v>
      </c>
      <c r="R116" s="273">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8">
        <f t="shared" si="633"/>
        <v>0</v>
      </c>
      <c r="M117" s="5"/>
      <c r="N117" s="254">
        <f t="shared" ref="N117:N120" si="682">+N116+M117</f>
        <v>3</v>
      </c>
      <c r="O117" s="130">
        <v>13</v>
      </c>
      <c r="P117" s="5">
        <v>5</v>
      </c>
      <c r="Q117" s="6">
        <v>0</v>
      </c>
      <c r="R117" s="273">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8">
        <f t="shared" si="633"/>
        <v>0</v>
      </c>
      <c r="M118" s="5"/>
      <c r="N118" s="254">
        <f t="shared" si="682"/>
        <v>3</v>
      </c>
      <c r="O118" s="130">
        <v>116</v>
      </c>
      <c r="P118" s="5">
        <v>2</v>
      </c>
      <c r="Q118" s="6"/>
      <c r="R118" s="273">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8">
        <f t="shared" si="633"/>
        <v>0</v>
      </c>
      <c r="M119" s="5"/>
      <c r="N119" s="254">
        <f t="shared" si="682"/>
        <v>3</v>
      </c>
      <c r="O119" s="130">
        <v>2</v>
      </c>
      <c r="P119" s="130">
        <v>8</v>
      </c>
      <c r="Q119" s="6"/>
      <c r="R119" s="273">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8">
        <f t="shared" si="633"/>
        <v>0</v>
      </c>
      <c r="M120" s="5"/>
      <c r="N120" s="254">
        <f t="shared" si="682"/>
        <v>3</v>
      </c>
      <c r="O120" s="130">
        <v>15</v>
      </c>
      <c r="P120" s="130">
        <v>6</v>
      </c>
      <c r="Q120" s="6">
        <v>9</v>
      </c>
      <c r="R120" s="273">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8">
        <f t="shared" si="633"/>
        <v>4</v>
      </c>
      <c r="M121" s="5"/>
      <c r="N121" s="254">
        <f t="shared" ref="N121:N130" si="704">+N120+M121</f>
        <v>3</v>
      </c>
      <c r="O121" s="130">
        <v>2</v>
      </c>
      <c r="P121" s="130">
        <v>0</v>
      </c>
      <c r="Q121" s="6">
        <v>14</v>
      </c>
      <c r="R121" s="273">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8">
        <f t="shared" si="633"/>
        <v>16</v>
      </c>
      <c r="M122" s="5"/>
      <c r="N122" s="254">
        <f t="shared" si="704"/>
        <v>3</v>
      </c>
      <c r="O122" s="130">
        <v>2</v>
      </c>
      <c r="P122" s="130">
        <v>0</v>
      </c>
      <c r="Q122" s="6">
        <v>14</v>
      </c>
      <c r="R122" s="273">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8">
        <f t="shared" si="633"/>
        <v>19</v>
      </c>
      <c r="M123" s="5"/>
      <c r="N123" s="254">
        <f t="shared" si="704"/>
        <v>3</v>
      </c>
      <c r="O123" s="130">
        <v>0</v>
      </c>
      <c r="P123" s="130">
        <v>0</v>
      </c>
      <c r="Q123" s="6">
        <v>9</v>
      </c>
      <c r="R123" s="273">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8">
        <f t="shared" ref="L124" si="715">+L123+J124</f>
        <v>21</v>
      </c>
      <c r="M124" s="5"/>
      <c r="N124" s="254">
        <f t="shared" si="704"/>
        <v>3</v>
      </c>
      <c r="O124" s="130">
        <v>0</v>
      </c>
      <c r="P124" s="130">
        <v>0</v>
      </c>
      <c r="Q124" s="6">
        <v>8</v>
      </c>
      <c r="R124" s="273">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8">
        <f t="shared" ref="L125:L127" si="722">+L124+J125</f>
        <v>26</v>
      </c>
      <c r="M125" s="5"/>
      <c r="N125" s="254">
        <f t="shared" si="704"/>
        <v>3</v>
      </c>
      <c r="O125" s="130">
        <v>0</v>
      </c>
      <c r="P125" s="130">
        <v>0</v>
      </c>
      <c r="Q125" s="6">
        <v>6</v>
      </c>
      <c r="R125" s="273">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9">
        <f t="shared" si="722"/>
        <v>37</v>
      </c>
      <c r="M126" s="5"/>
      <c r="N126" s="254">
        <f t="shared" si="704"/>
        <v>3</v>
      </c>
      <c r="O126" s="130">
        <v>0</v>
      </c>
      <c r="P126" s="130">
        <v>0</v>
      </c>
      <c r="Q126" s="6">
        <v>24</v>
      </c>
      <c r="R126" s="280">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9">
        <f t="shared" si="722"/>
        <v>42</v>
      </c>
      <c r="M127" s="5"/>
      <c r="N127" s="254">
        <f t="shared" si="704"/>
        <v>3</v>
      </c>
      <c r="O127" s="130">
        <v>0</v>
      </c>
      <c r="P127" s="130">
        <v>0</v>
      </c>
      <c r="Q127" s="6">
        <v>24</v>
      </c>
      <c r="R127" s="280">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9">
        <f t="shared" ref="L128" si="744">+L127+J128</f>
        <v>49</v>
      </c>
      <c r="M128" s="5"/>
      <c r="N128" s="254">
        <f t="shared" si="704"/>
        <v>3</v>
      </c>
      <c r="O128" s="130">
        <v>0</v>
      </c>
      <c r="P128" s="130">
        <v>0</v>
      </c>
      <c r="Q128" s="6">
        <v>33</v>
      </c>
      <c r="R128" s="280">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9">
        <f t="shared" ref="L129" si="755">+L128+J129</f>
        <v>53</v>
      </c>
      <c r="M129" s="5"/>
      <c r="N129" s="254">
        <f t="shared" si="704"/>
        <v>3</v>
      </c>
      <c r="O129" s="130">
        <v>0</v>
      </c>
      <c r="P129" s="130">
        <v>0</v>
      </c>
      <c r="Q129" s="6">
        <v>24</v>
      </c>
      <c r="R129" s="280">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9">
        <f t="shared" ref="L130" si="765">+L129+J130</f>
        <v>61</v>
      </c>
      <c r="M130" s="5"/>
      <c r="N130" s="254">
        <f t="shared" si="704"/>
        <v>3</v>
      </c>
      <c r="O130" s="130">
        <v>0</v>
      </c>
      <c r="P130" s="130">
        <v>0</v>
      </c>
      <c r="Q130" s="6">
        <v>57</v>
      </c>
      <c r="R130" s="280">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9">
        <f t="shared" ref="L131" si="777">+L130+J131</f>
        <v>63</v>
      </c>
      <c r="M131" s="5"/>
      <c r="N131" s="254">
        <f t="shared" ref="N131" si="778">+N130+M131</f>
        <v>3</v>
      </c>
      <c r="O131" s="130">
        <v>0</v>
      </c>
      <c r="P131" s="130">
        <v>0</v>
      </c>
      <c r="Q131" s="6">
        <v>26</v>
      </c>
      <c r="R131" s="280">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9">
        <f t="shared" ref="L132" si="788">+L131+J132</f>
        <v>70</v>
      </c>
      <c r="M132" s="5"/>
      <c r="N132" s="254">
        <f t="shared" ref="N132" si="789">+N131+M132</f>
        <v>3</v>
      </c>
      <c r="O132" s="130">
        <v>0</v>
      </c>
      <c r="P132" s="130">
        <v>0</v>
      </c>
      <c r="Q132" s="6">
        <v>38</v>
      </c>
      <c r="R132" s="280">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9">
        <f t="shared" ref="L133" si="801">+L132+J133</f>
        <v>74</v>
      </c>
      <c r="M133" s="5"/>
      <c r="N133" s="254">
        <f t="shared" ref="N133" si="802">+N132+M133</f>
        <v>3</v>
      </c>
      <c r="O133" s="130">
        <v>0</v>
      </c>
      <c r="P133" s="130">
        <v>0</v>
      </c>
      <c r="Q133" s="6">
        <v>30</v>
      </c>
      <c r="R133" s="280">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9">
        <f t="shared" ref="L134" si="814">+L133+J134</f>
        <v>78</v>
      </c>
      <c r="M134" s="5"/>
      <c r="N134" s="254">
        <f t="shared" ref="N134" si="815">+N133+M134</f>
        <v>3</v>
      </c>
      <c r="O134" s="130">
        <v>0</v>
      </c>
      <c r="P134" s="130">
        <v>0</v>
      </c>
      <c r="Q134" s="6">
        <v>34</v>
      </c>
      <c r="R134" s="280">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9">
        <f t="shared" ref="L135" si="827">+L134+J135</f>
        <v>78</v>
      </c>
      <c r="M135" s="5"/>
      <c r="N135" s="254">
        <f t="shared" ref="N135" si="828">+N134+M135</f>
        <v>3</v>
      </c>
      <c r="O135" s="130">
        <v>0</v>
      </c>
      <c r="P135" s="130">
        <v>0</v>
      </c>
      <c r="Q135" s="6">
        <v>2</v>
      </c>
      <c r="R135" s="280">
        <f t="shared" ref="R135" si="829">+R134+Q135</f>
        <v>352</v>
      </c>
      <c r="S135" s="240">
        <f t="shared" ref="S135" si="830">+S134+Q135</f>
        <v>591</v>
      </c>
      <c r="T135" s="255">
        <f t="shared" ref="T135" si="831">+T134+O135-P135-Q135</f>
        <v>0</v>
      </c>
      <c r="U135" s="282">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9">
        <f t="shared" ref="L136" si="840">+L135+J136</f>
        <v>78</v>
      </c>
      <c r="M136" s="5"/>
      <c r="N136" s="254">
        <f t="shared" ref="N136" si="841">+N135+M136</f>
        <v>3</v>
      </c>
      <c r="O136" s="130">
        <v>0</v>
      </c>
      <c r="P136" s="130"/>
      <c r="Q136" s="6"/>
      <c r="R136" s="280">
        <f t="shared" ref="R136" si="842">+R135+Q136</f>
        <v>352</v>
      </c>
      <c r="S136" s="240">
        <f t="shared" ref="S136" si="843">+S135+Q136</f>
        <v>591</v>
      </c>
      <c r="T136" s="255">
        <f t="shared" ref="T136" si="844">+T135+O136-P136-Q136</f>
        <v>0</v>
      </c>
      <c r="U136" s="282">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9">
        <f t="shared" ref="L137" si="853">+L136+J137</f>
        <v>78</v>
      </c>
      <c r="M137" s="5"/>
      <c r="N137" s="254">
        <f t="shared" ref="N137" si="854">+N136+M137</f>
        <v>3</v>
      </c>
      <c r="O137" s="130">
        <v>0</v>
      </c>
      <c r="P137" s="130"/>
      <c r="Q137" s="6"/>
      <c r="R137" s="280">
        <f t="shared" ref="R137" si="855">+R136+Q137</f>
        <v>352</v>
      </c>
      <c r="S137" s="240">
        <f t="shared" ref="S137" si="856">+S136+Q137</f>
        <v>591</v>
      </c>
      <c r="T137" s="255">
        <f t="shared" ref="T137" si="857">+T136+O137-P137-Q137</f>
        <v>0</v>
      </c>
      <c r="U137" s="282">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9">
        <f t="shared" ref="L138" si="866">+L137+J138</f>
        <v>78</v>
      </c>
      <c r="M138" s="5"/>
      <c r="N138" s="254">
        <f t="shared" ref="N138" si="867">+N137+M138</f>
        <v>3</v>
      </c>
      <c r="O138" s="130">
        <v>0</v>
      </c>
      <c r="P138" s="130"/>
      <c r="Q138" s="6"/>
      <c r="R138" s="280">
        <f t="shared" ref="R138" si="868">+R137+Q138</f>
        <v>352</v>
      </c>
      <c r="S138" s="240">
        <f t="shared" ref="S138" si="869">+S137+Q138</f>
        <v>591</v>
      </c>
      <c r="T138" s="255">
        <f t="shared" ref="T138" si="870">+T137+O138-P138-Q138</f>
        <v>0</v>
      </c>
      <c r="U138" s="282">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9">
        <f t="shared" ref="L139" si="879">+L138+J139</f>
        <v>78</v>
      </c>
      <c r="M139" s="5"/>
      <c r="N139" s="254">
        <f t="shared" ref="N139" si="880">+N138+M139</f>
        <v>3</v>
      </c>
      <c r="O139" s="130">
        <v>0</v>
      </c>
      <c r="P139" s="130"/>
      <c r="Q139" s="6"/>
      <c r="R139" s="280">
        <f t="shared" ref="R139" si="881">+R138+Q139</f>
        <v>352</v>
      </c>
      <c r="S139" s="240">
        <f t="shared" ref="S139" si="882">+S138+Q139</f>
        <v>591</v>
      </c>
      <c r="T139" s="255">
        <f t="shared" ref="T139" si="883">+T138+O139-P139-Q139</f>
        <v>0</v>
      </c>
      <c r="U139" s="282">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9">
        <f t="shared" ref="L140" si="892">+L139+J140</f>
        <v>78</v>
      </c>
      <c r="M140" s="5"/>
      <c r="N140" s="254">
        <f t="shared" ref="N140" si="893">+N139+M140</f>
        <v>3</v>
      </c>
      <c r="O140" s="130">
        <v>0</v>
      </c>
      <c r="P140" s="130"/>
      <c r="Q140" s="6"/>
      <c r="R140" s="280">
        <f t="shared" ref="R140" si="894">+R139+Q140</f>
        <v>352</v>
      </c>
      <c r="S140" s="240">
        <f t="shared" ref="S140" si="895">+S139+Q140</f>
        <v>591</v>
      </c>
      <c r="T140" s="255">
        <f t="shared" ref="T140" si="896">+T139+O140-P140-Q140</f>
        <v>0</v>
      </c>
      <c r="U140" s="282">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9">
        <f t="shared" ref="L141" si="905">+L140+J141</f>
        <v>78</v>
      </c>
      <c r="M141" s="5"/>
      <c r="N141" s="254">
        <f t="shared" ref="N141" si="906">+N140+M141</f>
        <v>3</v>
      </c>
      <c r="O141" s="130">
        <v>0</v>
      </c>
      <c r="P141" s="130"/>
      <c r="Q141" s="6"/>
      <c r="R141" s="280">
        <f t="shared" ref="R141" si="907">+R140+Q141</f>
        <v>352</v>
      </c>
      <c r="S141" s="240">
        <f t="shared" ref="S141" si="908">+S140+Q141</f>
        <v>591</v>
      </c>
      <c r="T141" s="255">
        <f t="shared" ref="T141" si="909">+T140+O141-P141-Q141</f>
        <v>0</v>
      </c>
      <c r="U141" s="282">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9">
        <f t="shared" ref="L142" si="918">+L141+J142</f>
        <v>78</v>
      </c>
      <c r="M142" s="5"/>
      <c r="N142" s="254">
        <f t="shared" ref="N142" si="919">+N141+M142</f>
        <v>3</v>
      </c>
      <c r="O142" s="130">
        <v>0</v>
      </c>
      <c r="P142" s="130"/>
      <c r="Q142" s="6"/>
      <c r="R142" s="280">
        <f t="shared" ref="R142" si="920">+R141+Q142</f>
        <v>352</v>
      </c>
      <c r="S142" s="240">
        <f t="shared" ref="S142" si="921">+S141+Q142</f>
        <v>591</v>
      </c>
      <c r="T142" s="255">
        <f t="shared" ref="T142" si="922">+T141+O142-P142-Q142</f>
        <v>0</v>
      </c>
      <c r="U142" s="282">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9">
        <f t="shared" ref="L143:L148" si="931">+L142+J143</f>
        <v>78</v>
      </c>
      <c r="M143" s="5"/>
      <c r="N143" s="254">
        <f t="shared" ref="N143:N148" si="932">+N142+M143</f>
        <v>3</v>
      </c>
      <c r="O143" s="130">
        <v>0</v>
      </c>
      <c r="P143" s="130"/>
      <c r="Q143" s="6"/>
      <c r="R143" s="280">
        <f t="shared" ref="R143:R148" si="933">+R142+Q143</f>
        <v>352</v>
      </c>
      <c r="S143" s="240">
        <f t="shared" ref="S143:S148" si="934">+S142+Q143</f>
        <v>591</v>
      </c>
      <c r="T143" s="255">
        <f t="shared" ref="T143:T148" si="935">+T142+O143-P143-Q143</f>
        <v>0</v>
      </c>
      <c r="U143" s="282">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9">
        <f t="shared" si="931"/>
        <v>78</v>
      </c>
      <c r="M144" s="5"/>
      <c r="N144" s="254">
        <f t="shared" si="932"/>
        <v>3</v>
      </c>
      <c r="O144" s="130">
        <v>0</v>
      </c>
      <c r="P144" s="130"/>
      <c r="Q144" s="6"/>
      <c r="R144" s="280">
        <f t="shared" si="933"/>
        <v>352</v>
      </c>
      <c r="S144" s="240">
        <f t="shared" si="934"/>
        <v>591</v>
      </c>
      <c r="T144" s="255">
        <f t="shared" si="935"/>
        <v>0</v>
      </c>
      <c r="U144" s="282">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9">
        <f t="shared" si="931"/>
        <v>78</v>
      </c>
      <c r="M145" s="5"/>
      <c r="N145" s="254">
        <f t="shared" si="932"/>
        <v>3</v>
      </c>
      <c r="O145" s="130">
        <v>0</v>
      </c>
      <c r="P145" s="130"/>
      <c r="Q145" s="6"/>
      <c r="R145" s="280">
        <f t="shared" si="933"/>
        <v>352</v>
      </c>
      <c r="S145" s="240">
        <f t="shared" si="934"/>
        <v>591</v>
      </c>
      <c r="T145" s="255">
        <f t="shared" si="935"/>
        <v>0</v>
      </c>
      <c r="U145" s="282">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9">
        <f t="shared" si="931"/>
        <v>78</v>
      </c>
      <c r="M146" s="5"/>
      <c r="N146" s="254">
        <f t="shared" si="932"/>
        <v>3</v>
      </c>
      <c r="O146" s="130">
        <v>0</v>
      </c>
      <c r="P146" s="130"/>
      <c r="Q146" s="6"/>
      <c r="R146" s="280">
        <f t="shared" si="933"/>
        <v>352</v>
      </c>
      <c r="S146" s="240">
        <f t="shared" si="934"/>
        <v>591</v>
      </c>
      <c r="T146" s="255">
        <f t="shared" si="935"/>
        <v>0</v>
      </c>
      <c r="U146" s="282">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9">
        <f t="shared" si="931"/>
        <v>78</v>
      </c>
      <c r="M147" s="5"/>
      <c r="N147" s="254">
        <f t="shared" si="932"/>
        <v>3</v>
      </c>
      <c r="O147" s="130">
        <v>0</v>
      </c>
      <c r="P147" s="130"/>
      <c r="Q147" s="6"/>
      <c r="R147" s="280">
        <f t="shared" si="933"/>
        <v>352</v>
      </c>
      <c r="S147" s="240">
        <f t="shared" si="934"/>
        <v>591</v>
      </c>
      <c r="T147" s="255">
        <f t="shared" si="935"/>
        <v>0</v>
      </c>
      <c r="U147" s="282">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9">
        <f t="shared" si="931"/>
        <v>78</v>
      </c>
      <c r="M148" s="5"/>
      <c r="N148" s="254">
        <f t="shared" si="932"/>
        <v>3</v>
      </c>
      <c r="O148" s="130">
        <v>0</v>
      </c>
      <c r="P148" s="130"/>
      <c r="Q148" s="6"/>
      <c r="R148" s="280">
        <f t="shared" si="933"/>
        <v>352</v>
      </c>
      <c r="S148" s="240">
        <f t="shared" si="934"/>
        <v>591</v>
      </c>
      <c r="T148" s="255">
        <f t="shared" si="935"/>
        <v>0</v>
      </c>
      <c r="U148" s="282">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9">
        <f t="shared" ref="L149" si="964">+L148+J149</f>
        <v>78</v>
      </c>
      <c r="M149" s="5"/>
      <c r="N149" s="254">
        <f t="shared" ref="N149" si="965">+N148+M149</f>
        <v>3</v>
      </c>
      <c r="O149" s="130">
        <v>0</v>
      </c>
      <c r="P149" s="130"/>
      <c r="Q149" s="6"/>
      <c r="R149" s="280">
        <f t="shared" ref="R149" si="966">+R148+Q149</f>
        <v>352</v>
      </c>
      <c r="S149" s="240">
        <f t="shared" ref="S149" si="967">+S148+Q149</f>
        <v>591</v>
      </c>
      <c r="T149" s="255">
        <f t="shared" ref="T149" si="968">+T148+O149-P149-Q149</f>
        <v>0</v>
      </c>
      <c r="U149" s="282">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9">
        <f t="shared" ref="L150" si="977">+L149+J150</f>
        <v>78</v>
      </c>
      <c r="M150" s="5"/>
      <c r="N150" s="254">
        <f t="shared" ref="N150" si="978">+N149+M150</f>
        <v>3</v>
      </c>
      <c r="O150" s="130">
        <v>0</v>
      </c>
      <c r="P150" s="130"/>
      <c r="Q150" s="6"/>
      <c r="R150" s="280">
        <f t="shared" ref="R150" si="979">+R149+Q150</f>
        <v>352</v>
      </c>
      <c r="S150" s="240">
        <f t="shared" ref="S150" si="980">+S149+Q150</f>
        <v>591</v>
      </c>
      <c r="T150" s="255">
        <f t="shared" ref="T150" si="981">+T149+O150-P150-Q150</f>
        <v>0</v>
      </c>
      <c r="U150" s="282">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9">
        <f t="shared" ref="L151" si="990">+L150+J151</f>
        <v>78</v>
      </c>
      <c r="M151" s="5"/>
      <c r="N151" s="254">
        <f t="shared" ref="N151" si="991">+N150+M151</f>
        <v>3</v>
      </c>
      <c r="O151" s="130">
        <v>0</v>
      </c>
      <c r="P151" s="130"/>
      <c r="Q151" s="6"/>
      <c r="R151" s="280">
        <f t="shared" ref="R151" si="992">+R150+Q151</f>
        <v>352</v>
      </c>
      <c r="S151" s="240">
        <f t="shared" ref="S151" si="993">+S150+Q151</f>
        <v>591</v>
      </c>
      <c r="T151" s="255">
        <f t="shared" ref="T151" si="994">+T150+O151-P151-Q151</f>
        <v>0</v>
      </c>
      <c r="U151" s="282">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9">
        <f t="shared" ref="L152" si="1003">+L151+J152</f>
        <v>78</v>
      </c>
      <c r="M152" s="5"/>
      <c r="N152" s="254">
        <f t="shared" ref="N152" si="1004">+N151+M152</f>
        <v>3</v>
      </c>
      <c r="O152" s="130">
        <v>0</v>
      </c>
      <c r="P152" s="130"/>
      <c r="Q152" s="6"/>
      <c r="R152" s="280">
        <f t="shared" ref="R152" si="1005">+R151+Q152</f>
        <v>352</v>
      </c>
      <c r="S152" s="240">
        <f t="shared" ref="S152" si="1006">+S151+Q152</f>
        <v>591</v>
      </c>
      <c r="T152" s="255">
        <f t="shared" ref="T152" si="1007">+T151+O152-P152-Q152</f>
        <v>0</v>
      </c>
      <c r="U152" s="282">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9">
        <f t="shared" ref="L153" si="1016">+L152+J153</f>
        <v>78</v>
      </c>
      <c r="M153" s="5"/>
      <c r="N153" s="254">
        <f t="shared" ref="N153" si="1017">+N152+M153</f>
        <v>3</v>
      </c>
      <c r="O153" s="130">
        <v>0</v>
      </c>
      <c r="P153" s="130"/>
      <c r="Q153" s="6"/>
      <c r="R153" s="280">
        <f t="shared" ref="R153" si="1018">+R152+Q153</f>
        <v>352</v>
      </c>
      <c r="S153" s="240">
        <f t="shared" ref="S153" si="1019">+S152+Q153</f>
        <v>591</v>
      </c>
      <c r="T153" s="255">
        <f t="shared" ref="T153" si="1020">+T152+O153-P153-Q153</f>
        <v>0</v>
      </c>
      <c r="U153" s="282">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9">
        <f t="shared" ref="L154" si="1029">+L153+J154</f>
        <v>78</v>
      </c>
      <c r="M154" s="5"/>
      <c r="N154" s="254">
        <f t="shared" ref="N154" si="1030">+N153+M154</f>
        <v>3</v>
      </c>
      <c r="O154" s="130">
        <v>0</v>
      </c>
      <c r="P154" s="130"/>
      <c r="Q154" s="6"/>
      <c r="R154" s="280">
        <f t="shared" ref="R154" si="1031">+R153+Q154</f>
        <v>352</v>
      </c>
      <c r="S154" s="240">
        <f t="shared" ref="S154" si="1032">+S153+Q154</f>
        <v>591</v>
      </c>
      <c r="T154" s="255">
        <f t="shared" ref="T154" si="1033">+T153+O154-P154-Q154</f>
        <v>0</v>
      </c>
      <c r="U154" s="282">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9">
        <f t="shared" ref="L155" si="1042">+L154+J155</f>
        <v>78</v>
      </c>
      <c r="M155" s="5"/>
      <c r="N155" s="254">
        <f t="shared" ref="N155" si="1043">+N154+M155</f>
        <v>3</v>
      </c>
      <c r="O155" s="130">
        <v>0</v>
      </c>
      <c r="P155" s="130"/>
      <c r="Q155" s="6"/>
      <c r="R155" s="280">
        <f t="shared" ref="R155" si="1044">+R154+Q155</f>
        <v>352</v>
      </c>
      <c r="S155" s="240">
        <f t="shared" ref="S155" si="1045">+S154+Q155</f>
        <v>591</v>
      </c>
      <c r="T155" s="255">
        <f t="shared" ref="T155" si="1046">+T154+O155-P155-Q155</f>
        <v>0</v>
      </c>
      <c r="U155" s="282">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9">
        <f t="shared" ref="L156" si="1055">+L155+J156</f>
        <v>78</v>
      </c>
      <c r="M156" s="5"/>
      <c r="N156" s="254">
        <f t="shared" ref="N156" si="1056">+N155+M156</f>
        <v>3</v>
      </c>
      <c r="O156" s="130">
        <v>0</v>
      </c>
      <c r="P156" s="130"/>
      <c r="Q156" s="6"/>
      <c r="R156" s="280">
        <f t="shared" ref="R156" si="1057">+R155+Q156</f>
        <v>352</v>
      </c>
      <c r="S156" s="240">
        <f t="shared" ref="S156" si="1058">+S155+Q156</f>
        <v>591</v>
      </c>
      <c r="T156" s="255">
        <f t="shared" ref="T156" si="1059">+T155+O156-P156-Q156</f>
        <v>0</v>
      </c>
      <c r="U156" s="282">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9">
        <f t="shared" ref="L157" si="1068">+L156+J157</f>
        <v>78</v>
      </c>
      <c r="M157" s="5"/>
      <c r="N157" s="254">
        <f t="shared" ref="N157" si="1069">+N156+M157</f>
        <v>3</v>
      </c>
      <c r="O157" s="130">
        <v>0</v>
      </c>
      <c r="P157" s="130"/>
      <c r="Q157" s="6"/>
      <c r="R157" s="280">
        <f t="shared" ref="R157" si="1070">+R156+Q157</f>
        <v>352</v>
      </c>
      <c r="S157" s="240">
        <f t="shared" ref="S157" si="1071">+S156+Q157</f>
        <v>591</v>
      </c>
      <c r="T157" s="255">
        <f t="shared" ref="T157" si="1072">+T156+O157-P157-Q157</f>
        <v>0</v>
      </c>
      <c r="U157" s="282">
        <f t="shared" ref="U157:U158"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9">
        <f t="shared" ref="L158" si="1081">+L157+J158</f>
        <v>78</v>
      </c>
      <c r="M158" s="5"/>
      <c r="N158" s="254">
        <f t="shared" ref="N158" si="1082">+N157+M158</f>
        <v>3</v>
      </c>
      <c r="O158" s="130">
        <v>0</v>
      </c>
      <c r="P158" s="130"/>
      <c r="Q158" s="6"/>
      <c r="R158" s="280">
        <f t="shared" ref="R158" si="1083">+R157+Q158</f>
        <v>352</v>
      </c>
      <c r="S158" s="240">
        <f t="shared" ref="S158" si="1084">+S157+Q158</f>
        <v>591</v>
      </c>
      <c r="T158" s="255">
        <f t="shared" ref="T158" si="1085">+T157+O158-P158-Q158</f>
        <v>0</v>
      </c>
      <c r="U158" s="282">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x14ac:dyDescent="0.55000000000000004">
      <c r="B159" s="250"/>
      <c r="C159" s="45"/>
      <c r="G159" s="1"/>
      <c r="H159" s="130"/>
      <c r="I159" s="249"/>
      <c r="J159" s="130"/>
      <c r="K159" s="254"/>
      <c r="L159" s="277"/>
      <c r="M159" s="5"/>
      <c r="N159" s="254"/>
      <c r="O159" s="130"/>
      <c r="P159" s="5"/>
      <c r="Q159" s="6"/>
      <c r="R159" s="273"/>
      <c r="S159" s="240"/>
      <c r="T159" s="255"/>
      <c r="U159" s="1"/>
      <c r="V159" s="5"/>
      <c r="W159" s="27"/>
      <c r="X159" s="255"/>
      <c r="Y159" s="5"/>
      <c r="Z159" s="252"/>
    </row>
    <row r="160"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9" t="s">
        <v>2</v>
      </c>
      <c r="C4" s="36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9" t="s">
        <v>38</v>
      </c>
      <c r="CI4" s="369"/>
      <c r="CJ4" s="369"/>
      <c r="CK4" s="369"/>
      <c r="CL4" s="369"/>
    </row>
    <row r="5" spans="2:90" x14ac:dyDescent="0.55000000000000004">
      <c r="B5" t="s">
        <v>3</v>
      </c>
      <c r="C5" t="s">
        <v>1</v>
      </c>
      <c r="D5" s="369" t="s">
        <v>4</v>
      </c>
      <c r="E5" s="36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2020-12-14T08:41:20Z</dcterms:modified>
</cp:coreProperties>
</file>