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F654D720-22C5-489D-AE18-8907F5C33D85}" xr6:coauthVersionLast="45" xr6:coauthVersionMax="45"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376" i="5" l="1"/>
  <c r="CI376" i="5"/>
  <c r="CH376" i="5"/>
  <c r="CG376" i="5"/>
  <c r="CF376" i="5"/>
  <c r="CE376" i="5"/>
  <c r="CD376" i="5"/>
  <c r="CA376" i="5"/>
  <c r="BZ376" i="5"/>
  <c r="BY376" i="5"/>
  <c r="BX376" i="5"/>
  <c r="BW376" i="5"/>
  <c r="BV376" i="5"/>
  <c r="BU376" i="5"/>
  <c r="BT376" i="5"/>
  <c r="BS376" i="5"/>
  <c r="BR376" i="5"/>
  <c r="BQ376" i="5"/>
  <c r="BP376" i="5"/>
  <c r="BO376" i="5"/>
  <c r="BK376" i="5"/>
  <c r="BN376" i="5" s="1"/>
  <c r="BJ376" i="5"/>
  <c r="BM376" i="5" s="1"/>
  <c r="BI376" i="5"/>
  <c r="BL376" i="5" s="1"/>
  <c r="BG376" i="5"/>
  <c r="BF376" i="5"/>
  <c r="BE376" i="5"/>
  <c r="BD376" i="5"/>
  <c r="BC376" i="5"/>
  <c r="BA376" i="5"/>
  <c r="AZ376" i="5"/>
  <c r="AX376" i="5"/>
  <c r="AU376" i="5"/>
  <c r="AG376" i="5"/>
  <c r="CC376" i="5" s="1"/>
  <c r="AI376" i="5"/>
  <c r="AQ376" i="5"/>
  <c r="AO376" i="5"/>
  <c r="AM376" i="5"/>
  <c r="AK376" i="5"/>
  <c r="AD376" i="5"/>
  <c r="AE376" i="5" s="1"/>
  <c r="AC376" i="5"/>
  <c r="AB376" i="5"/>
  <c r="AA376" i="5"/>
  <c r="Z376" i="5"/>
  <c r="C376" i="5"/>
  <c r="D376" i="5" s="1"/>
  <c r="AE138" i="7"/>
  <c r="AC138" i="7"/>
  <c r="I138" i="7"/>
  <c r="B138" i="7" s="1"/>
  <c r="AD138" i="7" s="1"/>
  <c r="Y180" i="6"/>
  <c r="Z180" i="6" s="1"/>
  <c r="X180" i="6"/>
  <c r="V180" i="6"/>
  <c r="U180" i="6"/>
  <c r="T180" i="6"/>
  <c r="S180" i="6"/>
  <c r="R180" i="6"/>
  <c r="N180" i="6"/>
  <c r="L180" i="6"/>
  <c r="K180" i="6"/>
  <c r="I180" i="6"/>
  <c r="W180" i="6" s="1"/>
  <c r="AB377" i="2"/>
  <c r="AA377" i="2"/>
  <c r="Z377" i="2"/>
  <c r="X377" i="2"/>
  <c r="W377" i="2"/>
  <c r="P377" i="2"/>
  <c r="O377" i="2"/>
  <c r="M377" i="2"/>
  <c r="K377" i="2"/>
  <c r="H377" i="2"/>
  <c r="Y377" i="2" s="1"/>
  <c r="CB376" i="5" l="1"/>
  <c r="BH376" i="5"/>
  <c r="I377" i="2"/>
  <c r="CI375" i="5"/>
  <c r="CH375" i="5"/>
  <c r="CG375" i="5"/>
  <c r="CF375" i="5"/>
  <c r="CE375" i="5"/>
  <c r="CD375" i="5"/>
  <c r="CC375" i="5"/>
  <c r="CB375" i="5"/>
  <c r="CA375" i="5"/>
  <c r="BZ375" i="5"/>
  <c r="BY375" i="5"/>
  <c r="BX375" i="5"/>
  <c r="BW375" i="5"/>
  <c r="BV375" i="5"/>
  <c r="BU375" i="5"/>
  <c r="BT375" i="5"/>
  <c r="BS375" i="5"/>
  <c r="BR375" i="5"/>
  <c r="BQ375" i="5"/>
  <c r="BP375" i="5"/>
  <c r="BO375" i="5"/>
  <c r="BK375" i="5"/>
  <c r="BJ375" i="5"/>
  <c r="BH375" i="5"/>
  <c r="BG375" i="5"/>
  <c r="BF375" i="5"/>
  <c r="BE375" i="5"/>
  <c r="BI375" i="5" s="1"/>
  <c r="BL375" i="5" s="1"/>
  <c r="BD375" i="5"/>
  <c r="CI374" i="5"/>
  <c r="CH374" i="5"/>
  <c r="CG374" i="5"/>
  <c r="CF374" i="5"/>
  <c r="CE374" i="5"/>
  <c r="CD374" i="5"/>
  <c r="CC374" i="5"/>
  <c r="CB374" i="5"/>
  <c r="CA374" i="5"/>
  <c r="BZ374" i="5"/>
  <c r="BY374" i="5"/>
  <c r="BX374" i="5"/>
  <c r="BW374" i="5"/>
  <c r="BV374" i="5"/>
  <c r="BU374" i="5"/>
  <c r="BT374" i="5"/>
  <c r="BS374" i="5"/>
  <c r="BR374" i="5"/>
  <c r="BQ374" i="5"/>
  <c r="BP374" i="5"/>
  <c r="BO374" i="5"/>
  <c r="BN374" i="5"/>
  <c r="BN375" i="5" s="1"/>
  <c r="BM374" i="5"/>
  <c r="BM375" i="5" s="1"/>
  <c r="BK374" i="5"/>
  <c r="BJ374" i="5"/>
  <c r="BH374" i="5"/>
  <c r="BG374" i="5"/>
  <c r="BF374" i="5"/>
  <c r="BE374" i="5"/>
  <c r="BI374" i="5" s="1"/>
  <c r="BL374" i="5" s="1"/>
  <c r="BD374" i="5"/>
  <c r="BC374" i="5"/>
  <c r="BC375" i="5" s="1"/>
  <c r="BA375" i="5"/>
  <c r="AZ375" i="5"/>
  <c r="AX375" i="5"/>
  <c r="AU375" i="5"/>
  <c r="AS375" i="5"/>
  <c r="AQ375" i="5"/>
  <c r="AO375" i="5"/>
  <c r="AM375" i="5"/>
  <c r="AK375" i="5"/>
  <c r="AI375" i="5"/>
  <c r="AG375" i="5"/>
  <c r="Y179" i="6"/>
  <c r="Z179" i="6" s="1"/>
  <c r="V179" i="6"/>
  <c r="X179" i="6" s="1"/>
  <c r="U179" i="6"/>
  <c r="T179" i="6"/>
  <c r="S179" i="6"/>
  <c r="R179" i="6"/>
  <c r="N179" i="6"/>
  <c r="L179" i="6"/>
  <c r="K179" i="6"/>
  <c r="I179" i="6"/>
  <c r="W179" i="6" s="1"/>
  <c r="I137" i="7"/>
  <c r="B137" i="7" s="1"/>
  <c r="AD137" i="7" s="1"/>
  <c r="AE137" i="7"/>
  <c r="AC137" i="7"/>
  <c r="AB376" i="2"/>
  <c r="AA376" i="2"/>
  <c r="Z376" i="2"/>
  <c r="Y376" i="2"/>
  <c r="X376" i="2"/>
  <c r="W376" i="2"/>
  <c r="M376" i="2"/>
  <c r="K376" i="2"/>
  <c r="P376" i="2"/>
  <c r="O376" i="2"/>
  <c r="H376" i="2"/>
  <c r="AD375" i="5"/>
  <c r="AE375" i="5" s="1"/>
  <c r="AC375" i="5"/>
  <c r="AB375" i="5"/>
  <c r="AA375" i="5"/>
  <c r="Z375" i="5"/>
  <c r="C375" i="5"/>
  <c r="D375" i="5" s="1"/>
  <c r="I376" i="2" l="1"/>
  <c r="AY381" i="5"/>
  <c r="AB375" i="2"/>
  <c r="AA375" i="2"/>
  <c r="Z375" i="2"/>
  <c r="X375" i="2"/>
  <c r="W375" i="2"/>
  <c r="P375" i="2"/>
  <c r="O375" i="2"/>
  <c r="M375" i="2"/>
  <c r="K375" i="2"/>
  <c r="H375" i="2"/>
  <c r="Y375" i="2" s="1"/>
  <c r="AG374" i="5"/>
  <c r="AI374" i="5"/>
  <c r="AU374" i="5"/>
  <c r="AS374" i="5"/>
  <c r="AQ374" i="5"/>
  <c r="AO374" i="5"/>
  <c r="AM374" i="5"/>
  <c r="AK374" i="5"/>
  <c r="BA374" i="5"/>
  <c r="AZ374" i="5"/>
  <c r="AX374" i="5"/>
  <c r="AD374" i="5"/>
  <c r="AE374" i="5" s="1"/>
  <c r="AC374" i="5"/>
  <c r="AB374" i="5"/>
  <c r="AA374" i="5"/>
  <c r="Z374" i="5"/>
  <c r="C374" i="5"/>
  <c r="D374" i="5" s="1"/>
  <c r="AE136" i="7"/>
  <c r="AC136" i="7"/>
  <c r="I136" i="7"/>
  <c r="B136" i="7" s="1"/>
  <c r="AD136" i="7" s="1"/>
  <c r="Y178" i="6"/>
  <c r="Z178" i="6" s="1"/>
  <c r="V178" i="6"/>
  <c r="X178" i="6" s="1"/>
  <c r="U178" i="6"/>
  <c r="T178" i="6"/>
  <c r="S178" i="6"/>
  <c r="R178" i="6"/>
  <c r="N178" i="6"/>
  <c r="L178" i="6"/>
  <c r="K178" i="6"/>
  <c r="I178" i="6"/>
  <c r="W178" i="6" s="1"/>
  <c r="I375" i="2" l="1"/>
  <c r="K374" i="2"/>
  <c r="AB374" i="2"/>
  <c r="AA374" i="2"/>
  <c r="Z374" i="2"/>
  <c r="X374" i="2"/>
  <c r="W374" i="2"/>
  <c r="P374" i="2"/>
  <c r="O374" i="2"/>
  <c r="M374" i="2"/>
  <c r="H374" i="2"/>
  <c r="Y374" i="2" s="1"/>
  <c r="CI373" i="5"/>
  <c r="CH373" i="5"/>
  <c r="CG373" i="5"/>
  <c r="CF373" i="5"/>
  <c r="CE373" i="5"/>
  <c r="CD373" i="5"/>
  <c r="CC373" i="5"/>
  <c r="CB373" i="5"/>
  <c r="CA373" i="5"/>
  <c r="BZ373" i="5"/>
  <c r="BY373" i="5"/>
  <c r="BX373" i="5"/>
  <c r="BW373" i="5"/>
  <c r="BV373" i="5"/>
  <c r="BU373" i="5"/>
  <c r="BT373" i="5"/>
  <c r="BS373" i="5"/>
  <c r="BR373" i="5"/>
  <c r="BQ373" i="5"/>
  <c r="BP373" i="5"/>
  <c r="BO373" i="5"/>
  <c r="BK373" i="5"/>
  <c r="BN373" i="5" s="1"/>
  <c r="BJ373" i="5"/>
  <c r="BM373" i="5" s="1"/>
  <c r="BI373" i="5"/>
  <c r="BL373" i="5" s="1"/>
  <c r="BH373" i="5"/>
  <c r="BG373" i="5"/>
  <c r="BF373" i="5"/>
  <c r="BE373" i="5"/>
  <c r="BD373" i="5"/>
  <c r="BC373" i="5"/>
  <c r="BA373" i="5"/>
  <c r="AZ373" i="5"/>
  <c r="AX373" i="5"/>
  <c r="AU373" i="5"/>
  <c r="AS373" i="5"/>
  <c r="AQ373" i="5"/>
  <c r="AO373" i="5"/>
  <c r="AM373" i="5"/>
  <c r="AK373" i="5"/>
  <c r="AI373" i="5"/>
  <c r="AG373" i="5"/>
  <c r="AD373" i="5"/>
  <c r="AE373" i="5" s="1"/>
  <c r="AC373" i="5"/>
  <c r="AB373" i="5"/>
  <c r="AA373" i="5"/>
  <c r="Z373" i="5"/>
  <c r="C373" i="5"/>
  <c r="D373" i="5" s="1"/>
  <c r="AE135" i="7"/>
  <c r="AC135" i="7"/>
  <c r="I135" i="7"/>
  <c r="B135" i="7" s="1"/>
  <c r="AD135" i="7" s="1"/>
  <c r="Y177" i="6"/>
  <c r="Z177" i="6" s="1"/>
  <c r="V177" i="6"/>
  <c r="X177" i="6" s="1"/>
  <c r="U177" i="6"/>
  <c r="T177" i="6"/>
  <c r="S177" i="6"/>
  <c r="R177" i="6"/>
  <c r="N177" i="6"/>
  <c r="L177" i="6"/>
  <c r="K177" i="6"/>
  <c r="I177" i="6"/>
  <c r="W177" i="6" s="1"/>
  <c r="I374" i="2" l="1"/>
  <c r="AE134" i="7"/>
  <c r="AC134" i="7"/>
  <c r="I134" i="7"/>
  <c r="B134" i="7" s="1"/>
  <c r="AD134" i="7" s="1"/>
  <c r="Z176" i="6"/>
  <c r="Y176" i="6"/>
  <c r="V176" i="6"/>
  <c r="X176" i="6" s="1"/>
  <c r="U176" i="6"/>
  <c r="T176" i="6"/>
  <c r="S176" i="6"/>
  <c r="R176" i="6"/>
  <c r="N176" i="6"/>
  <c r="L176" i="6"/>
  <c r="K176" i="6"/>
  <c r="I176" i="6"/>
  <c r="W176" i="6" s="1"/>
  <c r="CI372" i="5"/>
  <c r="CH372" i="5"/>
  <c r="CG372" i="5"/>
  <c r="CF372" i="5"/>
  <c r="CE372" i="5"/>
  <c r="CD372" i="5"/>
  <c r="CC372" i="5"/>
  <c r="CB372" i="5"/>
  <c r="CA372" i="5"/>
  <c r="BZ372" i="5"/>
  <c r="BY372" i="5"/>
  <c r="BX372" i="5"/>
  <c r="BW372" i="5"/>
  <c r="BV372" i="5"/>
  <c r="BU372" i="5"/>
  <c r="BT372" i="5"/>
  <c r="BS372" i="5"/>
  <c r="BR372" i="5"/>
  <c r="BQ372" i="5"/>
  <c r="BP372" i="5"/>
  <c r="BO372" i="5"/>
  <c r="BK372" i="5"/>
  <c r="BN372" i="5" s="1"/>
  <c r="BJ372" i="5"/>
  <c r="BM372" i="5" s="1"/>
  <c r="BG372" i="5"/>
  <c r="BF372" i="5"/>
  <c r="BE372" i="5"/>
  <c r="BI372" i="5" s="1"/>
  <c r="BL372" i="5" s="1"/>
  <c r="BD372" i="5"/>
  <c r="BC372" i="5"/>
  <c r="BA372" i="5"/>
  <c r="AZ372" i="5"/>
  <c r="AB373" i="2"/>
  <c r="AA373" i="2"/>
  <c r="Z373" i="2"/>
  <c r="X373" i="2"/>
  <c r="W373" i="2"/>
  <c r="P373" i="2"/>
  <c r="O373" i="2"/>
  <c r="M373" i="2"/>
  <c r="K373" i="2"/>
  <c r="H373" i="2"/>
  <c r="Y373" i="2" s="1"/>
  <c r="AX372" i="5"/>
  <c r="AU372" i="5"/>
  <c r="AS372" i="5"/>
  <c r="AQ372" i="5"/>
  <c r="AO372" i="5"/>
  <c r="AM372" i="5"/>
  <c r="AK372" i="5"/>
  <c r="AI372" i="5"/>
  <c r="AG372" i="5"/>
  <c r="AD372" i="5"/>
  <c r="AE372" i="5" s="1"/>
  <c r="AC372" i="5"/>
  <c r="AB372" i="5"/>
  <c r="AA372" i="5"/>
  <c r="Z372" i="5"/>
  <c r="C372" i="5"/>
  <c r="BH372" i="5" s="1"/>
  <c r="D372" i="5" l="1"/>
  <c r="I373" i="2"/>
  <c r="AS371" i="5"/>
  <c r="AQ371" i="5"/>
  <c r="AO371" i="5"/>
  <c r="AM371" i="5"/>
  <c r="AK371" i="5"/>
  <c r="AI371" i="5"/>
  <c r="AG371" i="5"/>
  <c r="AB372" i="2" l="1"/>
  <c r="AA372" i="2"/>
  <c r="Z372" i="2"/>
  <c r="X372" i="2"/>
  <c r="W372" i="2"/>
  <c r="AB371" i="2"/>
  <c r="AA371" i="2"/>
  <c r="Z371" i="2"/>
  <c r="Y371" i="2"/>
  <c r="X371" i="2"/>
  <c r="W371" i="2"/>
  <c r="AB370" i="2"/>
  <c r="AA370" i="2"/>
  <c r="Z370" i="2"/>
  <c r="Y370" i="2"/>
  <c r="X370" i="2"/>
  <c r="W370" i="2"/>
  <c r="P372" i="2"/>
  <c r="O372" i="2"/>
  <c r="M372" i="2"/>
  <c r="K372" i="2"/>
  <c r="H372" i="2"/>
  <c r="Y372" i="2" s="1"/>
  <c r="AU371" i="5"/>
  <c r="CI371" i="5"/>
  <c r="CH371" i="5"/>
  <c r="CG371" i="5"/>
  <c r="CF371" i="5"/>
  <c r="CE371" i="5"/>
  <c r="CD371" i="5"/>
  <c r="CC371" i="5"/>
  <c r="CA371" i="5"/>
  <c r="BZ371" i="5"/>
  <c r="BY371" i="5"/>
  <c r="BX371" i="5"/>
  <c r="BW371" i="5"/>
  <c r="BV371" i="5"/>
  <c r="BU371" i="5"/>
  <c r="BT371" i="5"/>
  <c r="BS371" i="5"/>
  <c r="BR371" i="5"/>
  <c r="BQ371" i="5"/>
  <c r="BP371" i="5"/>
  <c r="BO371" i="5"/>
  <c r="BK371" i="5"/>
  <c r="BN371" i="5" s="1"/>
  <c r="BJ371" i="5"/>
  <c r="BM371" i="5" s="1"/>
  <c r="BI371" i="5"/>
  <c r="BL371" i="5" s="1"/>
  <c r="BG371" i="5"/>
  <c r="BF371" i="5"/>
  <c r="BE371" i="5"/>
  <c r="BD371" i="5"/>
  <c r="BC371" i="5"/>
  <c r="BA371" i="5"/>
  <c r="AZ371" i="5"/>
  <c r="AX371" i="5"/>
  <c r="AD371" i="5"/>
  <c r="AE371" i="5" s="1"/>
  <c r="AC371" i="5"/>
  <c r="AB371" i="5"/>
  <c r="AA371" i="5"/>
  <c r="Z371" i="5"/>
  <c r="C371" i="5"/>
  <c r="D371" i="5" s="1"/>
  <c r="AE133" i="7"/>
  <c r="AC133" i="7"/>
  <c r="I133" i="7"/>
  <c r="B133" i="7" s="1"/>
  <c r="AD133" i="7" s="1"/>
  <c r="Y175" i="6"/>
  <c r="Z175" i="6" s="1"/>
  <c r="V175" i="6"/>
  <c r="X175" i="6" s="1"/>
  <c r="U175" i="6"/>
  <c r="T175" i="6"/>
  <c r="S175" i="6"/>
  <c r="R175" i="6"/>
  <c r="N175" i="6"/>
  <c r="L175" i="6"/>
  <c r="K175" i="6"/>
  <c r="I175" i="6"/>
  <c r="W175" i="6" s="1"/>
  <c r="CB371" i="5" l="1"/>
  <c r="BH371" i="5"/>
  <c r="I372" i="2"/>
  <c r="AU370" i="5"/>
  <c r="AS370" i="5"/>
  <c r="AQ370" i="5"/>
  <c r="AO370" i="5"/>
  <c r="AM370" i="5"/>
  <c r="AK370" i="5"/>
  <c r="AI370" i="5"/>
  <c r="CE370" i="5" s="1"/>
  <c r="AG370" i="5"/>
  <c r="P371" i="2"/>
  <c r="O371" i="2"/>
  <c r="M371" i="2"/>
  <c r="K371" i="2"/>
  <c r="H371" i="2"/>
  <c r="I132" i="7"/>
  <c r="B132" i="7" s="1"/>
  <c r="AD132" i="7" s="1"/>
  <c r="AE132" i="7"/>
  <c r="AC132" i="7"/>
  <c r="Y174" i="6"/>
  <c r="Z174" i="6" s="1"/>
  <c r="X174" i="6"/>
  <c r="V174" i="6"/>
  <c r="U174" i="6"/>
  <c r="T174" i="6"/>
  <c r="S174" i="6"/>
  <c r="R174" i="6"/>
  <c r="N174" i="6"/>
  <c r="L174" i="6"/>
  <c r="K174" i="6"/>
  <c r="I174" i="6"/>
  <c r="W174" i="6" s="1"/>
  <c r="CH370" i="5"/>
  <c r="CF370" i="5"/>
  <c r="CD370" i="5"/>
  <c r="CC370" i="5"/>
  <c r="CA370" i="5"/>
  <c r="BZ370" i="5"/>
  <c r="BY370" i="5"/>
  <c r="BX370" i="5"/>
  <c r="BW370" i="5"/>
  <c r="BV370" i="5"/>
  <c r="BU370" i="5"/>
  <c r="BT370" i="5"/>
  <c r="BS370" i="5"/>
  <c r="BR370" i="5"/>
  <c r="BQ370" i="5"/>
  <c r="BP370" i="5"/>
  <c r="BO370" i="5"/>
  <c r="BM370" i="5"/>
  <c r="BK370" i="5"/>
  <c r="BN370" i="5" s="1"/>
  <c r="BJ370" i="5"/>
  <c r="BG370" i="5"/>
  <c r="BF370" i="5"/>
  <c r="BE370" i="5"/>
  <c r="BI370" i="5" s="1"/>
  <c r="BL370" i="5" s="1"/>
  <c r="BD370" i="5"/>
  <c r="BC370" i="5"/>
  <c r="BA370" i="5"/>
  <c r="AZ370" i="5"/>
  <c r="AX370" i="5"/>
  <c r="AD370" i="5"/>
  <c r="AE370" i="5" s="1"/>
  <c r="AC370" i="5"/>
  <c r="AB370" i="5"/>
  <c r="AA370" i="5"/>
  <c r="Z370" i="5"/>
  <c r="C370" i="5"/>
  <c r="D370" i="5" s="1"/>
  <c r="CI370" i="5" l="1"/>
  <c r="CG370" i="5"/>
  <c r="CB370" i="5"/>
  <c r="BH370" i="5"/>
  <c r="I371" i="2"/>
  <c r="AS369" i="5"/>
  <c r="AI369" i="5"/>
  <c r="AG369" i="5" l="1"/>
  <c r="CC369" i="5" s="1"/>
  <c r="P370" i="2"/>
  <c r="O370" i="2"/>
  <c r="M370" i="2"/>
  <c r="K370" i="2"/>
  <c r="H370" i="2"/>
  <c r="CI369" i="5"/>
  <c r="CH369" i="5"/>
  <c r="CF369" i="5"/>
  <c r="CE369" i="5"/>
  <c r="CD369" i="5"/>
  <c r="CA369" i="5"/>
  <c r="BZ369" i="5"/>
  <c r="BY369" i="5"/>
  <c r="BX369" i="5"/>
  <c r="BW369" i="5"/>
  <c r="BV369" i="5"/>
  <c r="BU369" i="5"/>
  <c r="BT369" i="5"/>
  <c r="BS369" i="5"/>
  <c r="BR369" i="5"/>
  <c r="BQ369" i="5"/>
  <c r="BP369" i="5"/>
  <c r="BO369" i="5"/>
  <c r="BK369" i="5"/>
  <c r="BN369" i="5" s="1"/>
  <c r="BJ369" i="5"/>
  <c r="BM369" i="5" s="1"/>
  <c r="BI369" i="5"/>
  <c r="BL369" i="5" s="1"/>
  <c r="BH369" i="5"/>
  <c r="BG369" i="5"/>
  <c r="BF369" i="5"/>
  <c r="BE369" i="5"/>
  <c r="BD369" i="5"/>
  <c r="BC369" i="5"/>
  <c r="BA369" i="5"/>
  <c r="AZ369" i="5"/>
  <c r="AX369" i="5"/>
  <c r="AU369" i="5"/>
  <c r="AQ369" i="5"/>
  <c r="AO369" i="5"/>
  <c r="AM369" i="5"/>
  <c r="AK369" i="5"/>
  <c r="AD369" i="5"/>
  <c r="AE369" i="5" s="1"/>
  <c r="AC369" i="5"/>
  <c r="AB369" i="5"/>
  <c r="AA369" i="5"/>
  <c r="Z369" i="5"/>
  <c r="C369" i="5"/>
  <c r="D369" i="5" s="1"/>
  <c r="AE131" i="7"/>
  <c r="AC131" i="7"/>
  <c r="I131" i="7"/>
  <c r="B131" i="7" s="1"/>
  <c r="AD131" i="7" s="1"/>
  <c r="Y173" i="6"/>
  <c r="Z173" i="6" s="1"/>
  <c r="V173" i="6"/>
  <c r="X173" i="6" s="1"/>
  <c r="U173" i="6"/>
  <c r="T173" i="6"/>
  <c r="S173" i="6"/>
  <c r="R173" i="6"/>
  <c r="N173" i="6"/>
  <c r="L173" i="6"/>
  <c r="K173" i="6"/>
  <c r="I173" i="6"/>
  <c r="W173" i="6" s="1"/>
  <c r="CG369" i="5" l="1"/>
  <c r="CB369" i="5"/>
  <c r="I370" i="2"/>
  <c r="AU368" i="5"/>
  <c r="AS368" i="5"/>
  <c r="AQ368" i="5"/>
  <c r="AO368" i="5"/>
  <c r="AM368" i="5"/>
  <c r="AK368" i="5"/>
  <c r="AI368" i="5"/>
  <c r="AG368" i="5"/>
  <c r="CC368" i="5" s="1"/>
  <c r="AB369" i="2"/>
  <c r="AA369" i="2"/>
  <c r="Z369" i="2"/>
  <c r="X369" i="2"/>
  <c r="W369" i="2"/>
  <c r="P369" i="2"/>
  <c r="O369" i="2"/>
  <c r="M369" i="2"/>
  <c r="K369" i="2"/>
  <c r="H369" i="2"/>
  <c r="Y369" i="2" s="1"/>
  <c r="CI368" i="5"/>
  <c r="CH368" i="5"/>
  <c r="CF368" i="5"/>
  <c r="CE368" i="5"/>
  <c r="CD368" i="5"/>
  <c r="CB368" i="5"/>
  <c r="CA368" i="5"/>
  <c r="BZ368" i="5"/>
  <c r="BY368" i="5"/>
  <c r="BX368" i="5"/>
  <c r="BW368" i="5"/>
  <c r="BV368" i="5"/>
  <c r="BU368" i="5"/>
  <c r="BT368" i="5"/>
  <c r="BS368" i="5"/>
  <c r="BR368" i="5"/>
  <c r="BQ368" i="5"/>
  <c r="BP368" i="5"/>
  <c r="BO368" i="5"/>
  <c r="BN368" i="5"/>
  <c r="BM368" i="5"/>
  <c r="BL368" i="5"/>
  <c r="BK368" i="5"/>
  <c r="BJ368" i="5"/>
  <c r="BI368" i="5"/>
  <c r="BG368" i="5"/>
  <c r="BF368" i="5"/>
  <c r="BE368" i="5"/>
  <c r="BD368" i="5"/>
  <c r="BC368" i="5"/>
  <c r="BA368" i="5"/>
  <c r="AZ368" i="5"/>
  <c r="AX368" i="5"/>
  <c r="AE368" i="5"/>
  <c r="AD368" i="5"/>
  <c r="CG368" i="5" s="1"/>
  <c r="AC368" i="5"/>
  <c r="AB368" i="5"/>
  <c r="AA368" i="5"/>
  <c r="Z368" i="5"/>
  <c r="C368" i="5"/>
  <c r="D368" i="5" s="1"/>
  <c r="AC130" i="7"/>
  <c r="I130" i="7"/>
  <c r="Y172" i="6"/>
  <c r="Z172" i="6" s="1"/>
  <c r="V172" i="6"/>
  <c r="X172" i="6" s="1"/>
  <c r="U172" i="6"/>
  <c r="T172" i="6"/>
  <c r="S172" i="6"/>
  <c r="R172" i="6"/>
  <c r="N172" i="6"/>
  <c r="L172" i="6"/>
  <c r="K172" i="6"/>
  <c r="I172" i="6"/>
  <c r="W172" i="6" s="1"/>
  <c r="BH368" i="5" l="1"/>
  <c r="I369" i="2"/>
  <c r="AU367" i="5"/>
  <c r="AS367" i="5"/>
  <c r="AQ367" i="5"/>
  <c r="AO367" i="5"/>
  <c r="AM367" i="5"/>
  <c r="AK367" i="5"/>
  <c r="AI367" i="5"/>
  <c r="CI367" i="5" s="1"/>
  <c r="AG367" i="5"/>
  <c r="CC367" i="5" s="1"/>
  <c r="AB368" i="2"/>
  <c r="AA368" i="2"/>
  <c r="Z368" i="2"/>
  <c r="X368" i="2"/>
  <c r="W368" i="2"/>
  <c r="P368" i="2"/>
  <c r="O368" i="2"/>
  <c r="M368" i="2"/>
  <c r="K368" i="2"/>
  <c r="H368" i="2"/>
  <c r="Y368" i="2" s="1"/>
  <c r="CH367" i="5"/>
  <c r="CF367" i="5"/>
  <c r="CD367" i="5"/>
  <c r="CA367" i="5"/>
  <c r="BZ367" i="5"/>
  <c r="BY367" i="5"/>
  <c r="BX367" i="5"/>
  <c r="BW367" i="5"/>
  <c r="BV367" i="5"/>
  <c r="BU367" i="5"/>
  <c r="BT367" i="5"/>
  <c r="BS367" i="5"/>
  <c r="BR367" i="5"/>
  <c r="BQ367" i="5"/>
  <c r="BP367" i="5"/>
  <c r="BO367" i="5"/>
  <c r="BK367" i="5"/>
  <c r="BN367" i="5" s="1"/>
  <c r="BJ367" i="5"/>
  <c r="BM367" i="5" s="1"/>
  <c r="BI367" i="5"/>
  <c r="BL367" i="5" s="1"/>
  <c r="BG367" i="5"/>
  <c r="BF367" i="5"/>
  <c r="BE367" i="5"/>
  <c r="BD367" i="5"/>
  <c r="BC367" i="5"/>
  <c r="BA367" i="5"/>
  <c r="AZ367" i="5"/>
  <c r="AD367" i="5"/>
  <c r="AE367" i="5" s="1"/>
  <c r="AC367" i="5"/>
  <c r="AB367" i="5"/>
  <c r="AA367" i="5"/>
  <c r="C367" i="5"/>
  <c r="D367" i="5" s="1"/>
  <c r="Z367" i="5"/>
  <c r="AX367" i="5"/>
  <c r="K142" i="7"/>
  <c r="AE129" i="7"/>
  <c r="AC129" i="7"/>
  <c r="I129" i="7"/>
  <c r="B129" i="7" s="1"/>
  <c r="AD129" i="7" s="1"/>
  <c r="Y171" i="6"/>
  <c r="Z171" i="6" s="1"/>
  <c r="X171" i="6"/>
  <c r="V171" i="6"/>
  <c r="U171" i="6"/>
  <c r="T171" i="6"/>
  <c r="S171" i="6"/>
  <c r="R171" i="6"/>
  <c r="N171" i="6"/>
  <c r="L171" i="6"/>
  <c r="K171" i="6"/>
  <c r="I171" i="6"/>
  <c r="W171" i="6" s="1"/>
  <c r="CE367" i="5" l="1"/>
  <c r="CB367" i="5"/>
  <c r="CG367" i="5"/>
  <c r="BH367" i="5"/>
  <c r="I368" i="2"/>
  <c r="CI366" i="5"/>
  <c r="CH366" i="5"/>
  <c r="CG366" i="5"/>
  <c r="CF366" i="5"/>
  <c r="CE366" i="5"/>
  <c r="CD366" i="5"/>
  <c r="CC366" i="5"/>
  <c r="CB366" i="5"/>
  <c r="CA366" i="5"/>
  <c r="BZ366" i="5"/>
  <c r="BY366" i="5"/>
  <c r="BX366" i="5"/>
  <c r="BW366" i="5"/>
  <c r="BV366" i="5"/>
  <c r="BU366" i="5"/>
  <c r="BT366" i="5"/>
  <c r="BS366" i="5"/>
  <c r="BR366" i="5"/>
  <c r="BQ366" i="5"/>
  <c r="BP366" i="5"/>
  <c r="BO366" i="5"/>
  <c r="BM366" i="5"/>
  <c r="BK366" i="5"/>
  <c r="BN366" i="5" s="1"/>
  <c r="BJ366" i="5"/>
  <c r="BH366" i="5"/>
  <c r="BG366" i="5"/>
  <c r="BF366" i="5"/>
  <c r="BE366" i="5"/>
  <c r="BI366" i="5" s="1"/>
  <c r="BL366" i="5" s="1"/>
  <c r="BD366" i="5"/>
  <c r="BC366" i="5"/>
  <c r="BA366" i="5"/>
  <c r="AZ366" i="5"/>
  <c r="AX366" i="5"/>
  <c r="AU366" i="5"/>
  <c r="AS366" i="5"/>
  <c r="AQ366" i="5"/>
  <c r="AO366" i="5"/>
  <c r="AM366" i="5"/>
  <c r="AK366" i="5"/>
  <c r="AI366" i="5"/>
  <c r="AG366" i="5"/>
  <c r="AD366" i="5"/>
  <c r="AE366" i="5" s="1"/>
  <c r="AC366" i="5"/>
  <c r="AB366" i="5"/>
  <c r="AA366" i="5"/>
  <c r="Z366" i="5"/>
  <c r="C366" i="5"/>
  <c r="D366" i="5" s="1"/>
  <c r="AE128" i="7"/>
  <c r="AC128" i="7"/>
  <c r="I128" i="7"/>
  <c r="B128" i="7" s="1"/>
  <c r="AD128" i="7" s="1"/>
  <c r="AB367" i="2" l="1"/>
  <c r="AA367" i="2"/>
  <c r="Z367" i="2"/>
  <c r="X367" i="2"/>
  <c r="W367" i="2"/>
  <c r="P367" i="2"/>
  <c r="O367" i="2"/>
  <c r="M367" i="2"/>
  <c r="K367" i="2"/>
  <c r="H367" i="2"/>
  <c r="Y367" i="2" s="1"/>
  <c r="Y170" i="6"/>
  <c r="Z170" i="6" s="1"/>
  <c r="V170" i="6"/>
  <c r="X170" i="6" s="1"/>
  <c r="U170" i="6"/>
  <c r="T170" i="6"/>
  <c r="S170" i="6"/>
  <c r="R170" i="6"/>
  <c r="N170" i="6"/>
  <c r="L170" i="6"/>
  <c r="K170" i="6"/>
  <c r="I170" i="6"/>
  <c r="W170" i="6" s="1"/>
  <c r="I367" i="2" l="1"/>
  <c r="C364" i="5"/>
  <c r="D364" i="5" s="1"/>
  <c r="AB366" i="2"/>
  <c r="AA366" i="2"/>
  <c r="Z366" i="2"/>
  <c r="X366" i="2"/>
  <c r="W366" i="2"/>
  <c r="P366" i="2"/>
  <c r="O366" i="2"/>
  <c r="M366" i="2"/>
  <c r="K366" i="2"/>
  <c r="H366" i="2"/>
  <c r="Y366" i="2" s="1"/>
  <c r="CH365" i="5"/>
  <c r="CF365" i="5"/>
  <c r="CD365" i="5"/>
  <c r="CA365" i="5"/>
  <c r="BZ365" i="5"/>
  <c r="BY365" i="5"/>
  <c r="BX365" i="5"/>
  <c r="BW365" i="5"/>
  <c r="BV365" i="5"/>
  <c r="BU365" i="5"/>
  <c r="BT365" i="5"/>
  <c r="BS365" i="5"/>
  <c r="BR365" i="5"/>
  <c r="BQ365" i="5"/>
  <c r="BP365" i="5"/>
  <c r="BO365" i="5"/>
  <c r="BN365" i="5"/>
  <c r="BK365" i="5"/>
  <c r="BJ365" i="5"/>
  <c r="BM365" i="5" s="1"/>
  <c r="BG365" i="5"/>
  <c r="BF365" i="5"/>
  <c r="BE365" i="5"/>
  <c r="BI365" i="5" s="1"/>
  <c r="BL365" i="5" s="1"/>
  <c r="BD365" i="5"/>
  <c r="BC365" i="5"/>
  <c r="BA365" i="5"/>
  <c r="AZ365" i="5"/>
  <c r="AX365" i="5"/>
  <c r="AU365" i="5"/>
  <c r="AS365" i="5"/>
  <c r="AQ365" i="5"/>
  <c r="AO365" i="5"/>
  <c r="AM365" i="5"/>
  <c r="AK365" i="5"/>
  <c r="AG365" i="5"/>
  <c r="CC365" i="5" s="1"/>
  <c r="AI365" i="5"/>
  <c r="CI365" i="5" s="1"/>
  <c r="AD365" i="5"/>
  <c r="AE365" i="5" s="1"/>
  <c r="AC365" i="5"/>
  <c r="AB365" i="5"/>
  <c r="AA365" i="5"/>
  <c r="Z365" i="5"/>
  <c r="AE127" i="7"/>
  <c r="AC127" i="7"/>
  <c r="I127" i="7"/>
  <c r="B127" i="7" s="1"/>
  <c r="AD127" i="7" s="1"/>
  <c r="Y169" i="6"/>
  <c r="Z169" i="6" s="1"/>
  <c r="X169" i="6"/>
  <c r="V169" i="6"/>
  <c r="U169" i="6"/>
  <c r="T169" i="6"/>
  <c r="S169" i="6"/>
  <c r="R169" i="6"/>
  <c r="N169" i="6"/>
  <c r="L169" i="6"/>
  <c r="K169" i="6"/>
  <c r="I169" i="6"/>
  <c r="W169" i="6" s="1"/>
  <c r="CG365" i="5" l="1"/>
  <c r="CE365" i="5"/>
  <c r="CB365" i="5"/>
  <c r="C365" i="5"/>
  <c r="D365" i="5" s="1"/>
  <c r="BH365" i="5"/>
  <c r="I366" i="2"/>
  <c r="AS364" i="5"/>
  <c r="AI364" i="5"/>
  <c r="CE364" i="5" s="1"/>
  <c r="AG364" i="5"/>
  <c r="CC364" i="5" s="1"/>
  <c r="Y168" i="6"/>
  <c r="Z168" i="6" s="1"/>
  <c r="X168" i="6"/>
  <c r="V168" i="6"/>
  <c r="U168" i="6"/>
  <c r="T168" i="6"/>
  <c r="S168" i="6"/>
  <c r="R168" i="6"/>
  <c r="N168" i="6"/>
  <c r="L168" i="6"/>
  <c r="K168" i="6"/>
  <c r="I168" i="6"/>
  <c r="W168" i="6" s="1"/>
  <c r="AE126" i="7"/>
  <c r="AC126" i="7"/>
  <c r="I126" i="7"/>
  <c r="B126" i="7" s="1"/>
  <c r="AD126" i="7" s="1"/>
  <c r="CI364" i="5"/>
  <c r="CH364" i="5"/>
  <c r="CF364" i="5"/>
  <c r="CD364" i="5"/>
  <c r="CA364" i="5"/>
  <c r="BZ364" i="5"/>
  <c r="BY364" i="5"/>
  <c r="BX364" i="5"/>
  <c r="BW364" i="5"/>
  <c r="BV364" i="5"/>
  <c r="BU364" i="5"/>
  <c r="BT364" i="5"/>
  <c r="BS364" i="5"/>
  <c r="BR364" i="5"/>
  <c r="BQ364" i="5"/>
  <c r="BP364" i="5"/>
  <c r="BO364" i="5"/>
  <c r="BK364" i="5"/>
  <c r="BN364" i="5" s="1"/>
  <c r="BJ364" i="5"/>
  <c r="BM364" i="5" s="1"/>
  <c r="BG364" i="5"/>
  <c r="BF364" i="5"/>
  <c r="BE364" i="5"/>
  <c r="BI364" i="5" s="1"/>
  <c r="BL364" i="5" s="1"/>
  <c r="BD364" i="5"/>
  <c r="BC364" i="5"/>
  <c r="BA364" i="5"/>
  <c r="AU364" i="5"/>
  <c r="AQ364" i="5"/>
  <c r="AO364" i="5"/>
  <c r="AM364" i="5"/>
  <c r="AK364" i="5"/>
  <c r="AD364" i="5"/>
  <c r="AE364" i="5" s="1"/>
  <c r="AC364" i="5"/>
  <c r="AB364" i="5"/>
  <c r="AA364" i="5"/>
  <c r="Z364" i="5"/>
  <c r="AX364" i="5"/>
  <c r="AB365" i="2"/>
  <c r="AA365" i="2"/>
  <c r="Z365" i="2"/>
  <c r="Y365" i="2"/>
  <c r="X365" i="2"/>
  <c r="W365" i="2"/>
  <c r="P365" i="2"/>
  <c r="O365" i="2"/>
  <c r="M365" i="2"/>
  <c r="K365" i="2"/>
  <c r="H365" i="2"/>
  <c r="I365" i="2" l="1"/>
  <c r="CG364" i="5"/>
  <c r="CB364" i="5"/>
  <c r="BH364" i="5"/>
  <c r="AB364" i="2"/>
  <c r="AA364" i="2"/>
  <c r="Z364" i="2"/>
  <c r="Y364" i="2"/>
  <c r="X364" i="2"/>
  <c r="W364" i="2"/>
  <c r="P364" i="2"/>
  <c r="O364" i="2"/>
  <c r="M364" i="2"/>
  <c r="K364" i="2"/>
  <c r="H364" i="2"/>
  <c r="AU363" i="5"/>
  <c r="AS363" i="5"/>
  <c r="AQ363" i="5"/>
  <c r="AO363" i="5"/>
  <c r="AM363" i="5"/>
  <c r="AK363" i="5"/>
  <c r="AI363" i="5"/>
  <c r="CE363" i="5" s="1"/>
  <c r="AG363" i="5"/>
  <c r="CC363" i="5" s="1"/>
  <c r="Z167" i="6"/>
  <c r="Y167" i="6"/>
  <c r="X167" i="6"/>
  <c r="V167" i="6"/>
  <c r="U167" i="6"/>
  <c r="T167" i="6"/>
  <c r="S167" i="6"/>
  <c r="R167" i="6"/>
  <c r="N167" i="6"/>
  <c r="L167" i="6"/>
  <c r="K167" i="6"/>
  <c r="I167" i="6"/>
  <c r="W167" i="6" s="1"/>
  <c r="AE125" i="7"/>
  <c r="AC125" i="7"/>
  <c r="I125" i="7"/>
  <c r="B125" i="7" s="1"/>
  <c r="AD125" i="7" s="1"/>
  <c r="CH363" i="5"/>
  <c r="CG363" i="5"/>
  <c r="CF363" i="5"/>
  <c r="CD363" i="5"/>
  <c r="CA363" i="5"/>
  <c r="BZ363" i="5"/>
  <c r="BY363" i="5"/>
  <c r="BX363" i="5"/>
  <c r="BW363" i="5"/>
  <c r="BV363" i="5"/>
  <c r="BU363" i="5"/>
  <c r="BT363" i="5"/>
  <c r="BS363" i="5"/>
  <c r="BR363" i="5"/>
  <c r="BQ363" i="5"/>
  <c r="BP363" i="5"/>
  <c r="BO363" i="5"/>
  <c r="BK363" i="5"/>
  <c r="BN363" i="5" s="1"/>
  <c r="BJ363" i="5"/>
  <c r="BM363" i="5" s="1"/>
  <c r="BG363" i="5"/>
  <c r="BF363" i="5"/>
  <c r="BE363" i="5"/>
  <c r="BI363" i="5" s="1"/>
  <c r="BL363" i="5" s="1"/>
  <c r="BD363" i="5"/>
  <c r="BC363" i="5"/>
  <c r="BA363" i="5"/>
  <c r="AX363" i="5"/>
  <c r="AD363" i="5"/>
  <c r="CB363" i="5" s="1"/>
  <c r="AC363" i="5"/>
  <c r="AB363" i="5"/>
  <c r="AA363" i="5"/>
  <c r="Z363" i="5"/>
  <c r="C363" i="5"/>
  <c r="D363" i="5" s="1"/>
  <c r="I364" i="2" l="1"/>
  <c r="CI363" i="5"/>
  <c r="AE363" i="5"/>
  <c r="BH363" i="5"/>
  <c r="AI362" i="5"/>
  <c r="CI362" i="5" s="1"/>
  <c r="AG362" i="5"/>
  <c r="Y166" i="6"/>
  <c r="Z166" i="6" s="1"/>
  <c r="X166" i="6"/>
  <c r="W166" i="6"/>
  <c r="V166" i="6"/>
  <c r="U166" i="6"/>
  <c r="T166" i="6"/>
  <c r="S166" i="6"/>
  <c r="R166" i="6"/>
  <c r="N166" i="6"/>
  <c r="L166" i="6"/>
  <c r="K166" i="6"/>
  <c r="I166" i="6"/>
  <c r="AE124" i="7"/>
  <c r="AC124" i="7"/>
  <c r="I124" i="7"/>
  <c r="B124" i="7" s="1"/>
  <c r="AD124" i="7" s="1"/>
  <c r="C362" i="5"/>
  <c r="D362" i="5" s="1"/>
  <c r="CH362" i="5"/>
  <c r="CF362" i="5"/>
  <c r="CE362" i="5"/>
  <c r="CD362" i="5"/>
  <c r="CC362" i="5"/>
  <c r="CA362" i="5"/>
  <c r="BZ362" i="5"/>
  <c r="BY362" i="5"/>
  <c r="BX362" i="5"/>
  <c r="BW362" i="5"/>
  <c r="BV362" i="5"/>
  <c r="BU362" i="5"/>
  <c r="BT362" i="5"/>
  <c r="BS362" i="5"/>
  <c r="BR362" i="5"/>
  <c r="BQ362" i="5"/>
  <c r="BP362" i="5"/>
  <c r="BO362" i="5"/>
  <c r="BK362" i="5"/>
  <c r="BN362" i="5" s="1"/>
  <c r="BJ362" i="5"/>
  <c r="BM362" i="5" s="1"/>
  <c r="BI362" i="5"/>
  <c r="BL362" i="5" s="1"/>
  <c r="BH362" i="5"/>
  <c r="BG362" i="5"/>
  <c r="BF362" i="5"/>
  <c r="BE362" i="5"/>
  <c r="BD362" i="5"/>
  <c r="BC362" i="5"/>
  <c r="BA362" i="5"/>
  <c r="AX362" i="5"/>
  <c r="AU362" i="5"/>
  <c r="AS362" i="5"/>
  <c r="AQ362" i="5"/>
  <c r="AO362" i="5"/>
  <c r="AM362" i="5"/>
  <c r="AK362" i="5"/>
  <c r="AD362" i="5"/>
  <c r="AE362" i="5" s="1"/>
  <c r="AC362" i="5"/>
  <c r="AB362" i="5"/>
  <c r="AA362" i="5"/>
  <c r="Z362" i="5"/>
  <c r="AB363" i="2"/>
  <c r="AA363" i="2"/>
  <c r="Z363" i="2"/>
  <c r="X363" i="2"/>
  <c r="W363" i="2"/>
  <c r="P363" i="2"/>
  <c r="O363" i="2"/>
  <c r="M363" i="2"/>
  <c r="K363" i="2"/>
  <c r="H363" i="2"/>
  <c r="Y363" i="2" s="1"/>
  <c r="CB362" i="5" l="1"/>
  <c r="CG362" i="5"/>
  <c r="I363" i="2"/>
  <c r="AU361" i="5"/>
  <c r="AS361" i="5"/>
  <c r="AQ361" i="5"/>
  <c r="AO361" i="5"/>
  <c r="AM361" i="5"/>
  <c r="AK361" i="5"/>
  <c r="AI361" i="5"/>
  <c r="CE361" i="5" s="1"/>
  <c r="AG361" i="5"/>
  <c r="CC361" i="5" s="1"/>
  <c r="Y165" i="6"/>
  <c r="Z165" i="6" s="1"/>
  <c r="X165" i="6"/>
  <c r="V165" i="6"/>
  <c r="U165" i="6"/>
  <c r="T165" i="6"/>
  <c r="S165" i="6"/>
  <c r="R165" i="6"/>
  <c r="N165" i="6"/>
  <c r="L165" i="6"/>
  <c r="K165" i="6"/>
  <c r="I165" i="6"/>
  <c r="W165" i="6" s="1"/>
  <c r="AE123" i="7"/>
  <c r="AC123" i="7"/>
  <c r="I123" i="7"/>
  <c r="B123" i="7" s="1"/>
  <c r="AD123" i="7" s="1"/>
  <c r="CH361" i="5"/>
  <c r="CF361" i="5"/>
  <c r="CD361" i="5"/>
  <c r="CA361" i="5"/>
  <c r="BZ361" i="5"/>
  <c r="BY361" i="5"/>
  <c r="BX361" i="5"/>
  <c r="BW361" i="5"/>
  <c r="BV361" i="5"/>
  <c r="BU361" i="5"/>
  <c r="BT361" i="5"/>
  <c r="BS361" i="5"/>
  <c r="BR361" i="5"/>
  <c r="BQ361" i="5"/>
  <c r="BP361" i="5"/>
  <c r="BO361" i="5"/>
  <c r="BK361" i="5"/>
  <c r="BN361" i="5" s="1"/>
  <c r="BJ361" i="5"/>
  <c r="BM361" i="5" s="1"/>
  <c r="BI361" i="5"/>
  <c r="BL361" i="5" s="1"/>
  <c r="BH361" i="5"/>
  <c r="BG361" i="5"/>
  <c r="BF361" i="5"/>
  <c r="BE361" i="5"/>
  <c r="BD361" i="5"/>
  <c r="BC361" i="5"/>
  <c r="BA361" i="5"/>
  <c r="AX361" i="5"/>
  <c r="AD361" i="5"/>
  <c r="CB361" i="5" s="1"/>
  <c r="AC361" i="5"/>
  <c r="AB361" i="5"/>
  <c r="AA361" i="5"/>
  <c r="Z361" i="5"/>
  <c r="C361" i="5"/>
  <c r="D361" i="5" s="1"/>
  <c r="AB362" i="2"/>
  <c r="AA362" i="2"/>
  <c r="Z362" i="2"/>
  <c r="X362" i="2"/>
  <c r="W362" i="2"/>
  <c r="P362" i="2"/>
  <c r="O362" i="2"/>
  <c r="M362" i="2"/>
  <c r="K362" i="2"/>
  <c r="H362" i="2"/>
  <c r="Y362" i="2" s="1"/>
  <c r="CI361" i="5" l="1"/>
  <c r="CG361" i="5"/>
  <c r="AE361" i="5"/>
  <c r="I362" i="2"/>
  <c r="AU360" i="5"/>
  <c r="AS360" i="5"/>
  <c r="AI360" i="5"/>
  <c r="CE360" i="5" s="1"/>
  <c r="AG360" i="5"/>
  <c r="CC360" i="5" s="1"/>
  <c r="Y164" i="6"/>
  <c r="Z164" i="6" s="1"/>
  <c r="V164" i="6"/>
  <c r="X164" i="6" s="1"/>
  <c r="U164" i="6"/>
  <c r="T164" i="6"/>
  <c r="S164" i="6"/>
  <c r="R164" i="6"/>
  <c r="N164" i="6"/>
  <c r="L164" i="6"/>
  <c r="K164" i="6"/>
  <c r="I164" i="6"/>
  <c r="W164" i="6" s="1"/>
  <c r="I122" i="7"/>
  <c r="B122" i="7" s="1"/>
  <c r="AD122" i="7" s="1"/>
  <c r="AE122" i="7"/>
  <c r="AC122" i="7"/>
  <c r="CH360" i="5"/>
  <c r="CF360" i="5"/>
  <c r="CD360" i="5"/>
  <c r="CA360" i="5"/>
  <c r="BZ360" i="5"/>
  <c r="BY360" i="5"/>
  <c r="BX360" i="5"/>
  <c r="BW360" i="5"/>
  <c r="BV360" i="5"/>
  <c r="BU360" i="5"/>
  <c r="BT360" i="5"/>
  <c r="BS360" i="5"/>
  <c r="BR360" i="5"/>
  <c r="BQ360" i="5"/>
  <c r="BP360" i="5"/>
  <c r="BO360" i="5"/>
  <c r="BN360" i="5"/>
  <c r="BK360" i="5"/>
  <c r="BJ360" i="5"/>
  <c r="BM360" i="5" s="1"/>
  <c r="BG360" i="5"/>
  <c r="BF360" i="5"/>
  <c r="BE360" i="5"/>
  <c r="BI360" i="5" s="1"/>
  <c r="BL360" i="5" s="1"/>
  <c r="BD360" i="5"/>
  <c r="BC360" i="5"/>
  <c r="BA360" i="5"/>
  <c r="AZ360" i="5"/>
  <c r="AZ361" i="5" s="1"/>
  <c r="AZ362" i="5" s="1"/>
  <c r="AZ363" i="5" s="1"/>
  <c r="AZ364" i="5" s="1"/>
  <c r="AX360" i="5"/>
  <c r="AQ360" i="5"/>
  <c r="AO360" i="5"/>
  <c r="AM360" i="5"/>
  <c r="AK360" i="5"/>
  <c r="AE360" i="5"/>
  <c r="AD360" i="5"/>
  <c r="CB360" i="5" s="1"/>
  <c r="AC360" i="5"/>
  <c r="AB360" i="5"/>
  <c r="AA360" i="5"/>
  <c r="Z360" i="5"/>
  <c r="C360" i="5"/>
  <c r="D360" i="5" s="1"/>
  <c r="AB361" i="2"/>
  <c r="AA361" i="2"/>
  <c r="Z361" i="2"/>
  <c r="X361" i="2"/>
  <c r="W361" i="2"/>
  <c r="P361" i="2"/>
  <c r="O361" i="2"/>
  <c r="M361" i="2"/>
  <c r="K361" i="2"/>
  <c r="H361" i="2"/>
  <c r="Y361" i="2" s="1"/>
  <c r="CI360" i="5" l="1"/>
  <c r="CG360" i="5"/>
  <c r="BH360" i="5"/>
  <c r="I361" i="2"/>
  <c r="AU359" i="5"/>
  <c r="AS359" i="5"/>
  <c r="AI359" i="5"/>
  <c r="CE359" i="5" s="1"/>
  <c r="AG359" i="5"/>
  <c r="CC359" i="5" s="1"/>
  <c r="Z163" i="6"/>
  <c r="Y163" i="6"/>
  <c r="V163" i="6"/>
  <c r="X163" i="6" s="1"/>
  <c r="U163" i="6"/>
  <c r="T163" i="6"/>
  <c r="S163" i="6"/>
  <c r="R163" i="6"/>
  <c r="N163" i="6"/>
  <c r="L163" i="6"/>
  <c r="K163" i="6"/>
  <c r="I163" i="6"/>
  <c r="W163" i="6" s="1"/>
  <c r="AE121" i="7"/>
  <c r="AC121" i="7"/>
  <c r="I121" i="7"/>
  <c r="B121" i="7" s="1"/>
  <c r="AD121" i="7" s="1"/>
  <c r="CI359" i="5"/>
  <c r="CH359" i="5"/>
  <c r="CG359" i="5"/>
  <c r="CF359" i="5"/>
  <c r="CD359" i="5"/>
  <c r="CB359" i="5"/>
  <c r="CA359" i="5"/>
  <c r="BZ359" i="5"/>
  <c r="BY359" i="5"/>
  <c r="BX359" i="5"/>
  <c r="BW359" i="5"/>
  <c r="BV359" i="5"/>
  <c r="BU359" i="5"/>
  <c r="BT359" i="5"/>
  <c r="BS359" i="5"/>
  <c r="BR359" i="5"/>
  <c r="BQ359" i="5"/>
  <c r="BP359" i="5"/>
  <c r="BO359" i="5"/>
  <c r="BK359" i="5"/>
  <c r="BN359" i="5" s="1"/>
  <c r="BJ359" i="5"/>
  <c r="BM359" i="5" s="1"/>
  <c r="BI359" i="5"/>
  <c r="BL359" i="5" s="1"/>
  <c r="BG359" i="5"/>
  <c r="BF359" i="5"/>
  <c r="BE359" i="5"/>
  <c r="BD359" i="5"/>
  <c r="BC359" i="5"/>
  <c r="BA359" i="5"/>
  <c r="AZ359" i="5"/>
  <c r="AX359" i="5"/>
  <c r="AQ359" i="5"/>
  <c r="AO359" i="5"/>
  <c r="AM359" i="5"/>
  <c r="AK359" i="5"/>
  <c r="AD359" i="5"/>
  <c r="AE359" i="5" s="1"/>
  <c r="AC359" i="5"/>
  <c r="AB359" i="5"/>
  <c r="AA359" i="5"/>
  <c r="Z359" i="5"/>
  <c r="C359" i="5"/>
  <c r="D359" i="5" s="1"/>
  <c r="AB360" i="2"/>
  <c r="AA360" i="2"/>
  <c r="Z360" i="2"/>
  <c r="Y360" i="2"/>
  <c r="X360" i="2"/>
  <c r="W360" i="2"/>
  <c r="P360" i="2"/>
  <c r="O360" i="2"/>
  <c r="M360" i="2"/>
  <c r="K360" i="2"/>
  <c r="H360" i="2"/>
  <c r="BH359" i="5" l="1"/>
  <c r="I360" i="2"/>
  <c r="Y162" i="6"/>
  <c r="Z162" i="6" s="1"/>
  <c r="X162" i="6"/>
  <c r="V162" i="6"/>
  <c r="U162" i="6"/>
  <c r="T162" i="6"/>
  <c r="S162" i="6"/>
  <c r="R162" i="6"/>
  <c r="N162" i="6"/>
  <c r="L162" i="6"/>
  <c r="K162" i="6"/>
  <c r="I162" i="6"/>
  <c r="W162" i="6" s="1"/>
  <c r="CI358" i="5"/>
  <c r="CH358" i="5"/>
  <c r="CG358" i="5"/>
  <c r="CF358" i="5"/>
  <c r="CE358" i="5"/>
  <c r="CD358" i="5"/>
  <c r="CC358" i="5"/>
  <c r="CB358" i="5"/>
  <c r="CA358" i="5"/>
  <c r="BZ358" i="5"/>
  <c r="BY358" i="5"/>
  <c r="BX358" i="5"/>
  <c r="BW358" i="5"/>
  <c r="BV358" i="5"/>
  <c r="BU358" i="5"/>
  <c r="BT358" i="5"/>
  <c r="BS358" i="5"/>
  <c r="BR358" i="5"/>
  <c r="BQ358" i="5"/>
  <c r="BP358" i="5"/>
  <c r="BO358" i="5"/>
  <c r="BK358" i="5"/>
  <c r="BN358" i="5" s="1"/>
  <c r="BJ358" i="5"/>
  <c r="BM358" i="5" s="1"/>
  <c r="BI358" i="5"/>
  <c r="BL358" i="5" s="1"/>
  <c r="BH358" i="5"/>
  <c r="BG358" i="5"/>
  <c r="BF358" i="5"/>
  <c r="BE358" i="5"/>
  <c r="BD358" i="5"/>
  <c r="BC358" i="5"/>
  <c r="BA358" i="5"/>
  <c r="AZ358" i="5"/>
  <c r="AU358" i="5"/>
  <c r="AS358" i="5"/>
  <c r="AQ358" i="5"/>
  <c r="AO358" i="5"/>
  <c r="AM358" i="5"/>
  <c r="AK358" i="5"/>
  <c r="AI358" i="5"/>
  <c r="AG358" i="5"/>
  <c r="AE120" i="7"/>
  <c r="AC120" i="7"/>
  <c r="I120" i="7"/>
  <c r="B120" i="7" s="1"/>
  <c r="AD120" i="7" s="1"/>
  <c r="C358" i="5"/>
  <c r="D358" i="5" s="1"/>
  <c r="AX358" i="5"/>
  <c r="AD358" i="5"/>
  <c r="AE358" i="5" s="1"/>
  <c r="AC358" i="5"/>
  <c r="AB358" i="5"/>
  <c r="AA358" i="5"/>
  <c r="Z358" i="5"/>
  <c r="AB359" i="2"/>
  <c r="AA359" i="2"/>
  <c r="Z359" i="2"/>
  <c r="X359" i="2"/>
  <c r="W359" i="2"/>
  <c r="P359" i="2"/>
  <c r="O359" i="2"/>
  <c r="M359" i="2"/>
  <c r="K359" i="2"/>
  <c r="H359" i="2"/>
  <c r="Y359" i="2" s="1"/>
  <c r="I359" i="2" l="1"/>
  <c r="AU357" i="5"/>
  <c r="AS357" i="5"/>
  <c r="AQ357" i="5"/>
  <c r="AO357" i="5"/>
  <c r="AM357" i="5"/>
  <c r="AK357" i="5"/>
  <c r="AI357" i="5"/>
  <c r="CI357" i="5" s="1"/>
  <c r="AG357" i="5"/>
  <c r="CC357" i="5" s="1"/>
  <c r="I119" i="7"/>
  <c r="B119" i="7" s="1"/>
  <c r="AD119" i="7" s="1"/>
  <c r="AE119" i="7"/>
  <c r="AC119" i="7"/>
  <c r="Y161" i="6"/>
  <c r="Z161" i="6" s="1"/>
  <c r="V161" i="6"/>
  <c r="X161" i="6" s="1"/>
  <c r="U161" i="6"/>
  <c r="T161" i="6"/>
  <c r="S161" i="6"/>
  <c r="R161" i="6"/>
  <c r="N161" i="6"/>
  <c r="L161" i="6"/>
  <c r="K161" i="6"/>
  <c r="I161" i="6"/>
  <c r="W161" i="6" s="1"/>
  <c r="CH357" i="5"/>
  <c r="CF357" i="5"/>
  <c r="CD357" i="5"/>
  <c r="CA357" i="5"/>
  <c r="BZ357" i="5"/>
  <c r="BY357" i="5"/>
  <c r="BX357" i="5"/>
  <c r="BW357" i="5"/>
  <c r="BV357" i="5"/>
  <c r="BU357" i="5"/>
  <c r="BT357" i="5"/>
  <c r="BS357" i="5"/>
  <c r="BR357" i="5"/>
  <c r="BQ357" i="5"/>
  <c r="BP357" i="5"/>
  <c r="BO357" i="5"/>
  <c r="BM357" i="5"/>
  <c r="BK357" i="5"/>
  <c r="BN357" i="5" s="1"/>
  <c r="BJ357" i="5"/>
  <c r="BI357" i="5"/>
  <c r="BL357" i="5" s="1"/>
  <c r="BH357" i="5"/>
  <c r="BG357" i="5"/>
  <c r="BF357" i="5"/>
  <c r="BE357" i="5"/>
  <c r="BD357" i="5"/>
  <c r="BC357" i="5"/>
  <c r="BA357" i="5"/>
  <c r="AZ357" i="5"/>
  <c r="AX357" i="5"/>
  <c r="AD357" i="5"/>
  <c r="CB357" i="5" s="1"/>
  <c r="AC357" i="5"/>
  <c r="AB357" i="5"/>
  <c r="AA357" i="5"/>
  <c r="Z357" i="5"/>
  <c r="C357" i="5"/>
  <c r="D357" i="5" s="1"/>
  <c r="AB358" i="2"/>
  <c r="AA358" i="2"/>
  <c r="Z358" i="2"/>
  <c r="Y358" i="2"/>
  <c r="X358" i="2"/>
  <c r="W358" i="2"/>
  <c r="P358" i="2"/>
  <c r="O358" i="2"/>
  <c r="M358" i="2"/>
  <c r="K358" i="2"/>
  <c r="H358" i="2"/>
  <c r="CE357" i="5" l="1"/>
  <c r="AE357" i="5"/>
  <c r="CG357" i="5"/>
  <c r="I358" i="2"/>
  <c r="AU356" i="5"/>
  <c r="AS356" i="5"/>
  <c r="AQ356" i="5"/>
  <c r="AO356" i="5"/>
  <c r="AM356" i="5"/>
  <c r="AK356" i="5"/>
  <c r="AI356" i="5"/>
  <c r="CE356" i="5" s="1"/>
  <c r="AG356" i="5"/>
  <c r="CC356" i="5" s="1"/>
  <c r="Y160" i="6"/>
  <c r="Z160" i="6" s="1"/>
  <c r="X160" i="6"/>
  <c r="V160" i="6"/>
  <c r="U160" i="6"/>
  <c r="T160" i="6"/>
  <c r="S160" i="6"/>
  <c r="R160" i="6"/>
  <c r="N160" i="6"/>
  <c r="L160" i="6"/>
  <c r="K160" i="6"/>
  <c r="I160" i="6"/>
  <c r="W160" i="6" s="1"/>
  <c r="AE118" i="7"/>
  <c r="AC118" i="7"/>
  <c r="I118" i="7"/>
  <c r="B118" i="7" s="1"/>
  <c r="AD118" i="7" s="1"/>
  <c r="CH356" i="5"/>
  <c r="CF356" i="5"/>
  <c r="CD356" i="5"/>
  <c r="CA356" i="5"/>
  <c r="BZ356" i="5"/>
  <c r="BY356" i="5"/>
  <c r="BX356" i="5"/>
  <c r="BW356" i="5"/>
  <c r="BV356" i="5"/>
  <c r="BU356" i="5"/>
  <c r="BT356" i="5"/>
  <c r="BS356" i="5"/>
  <c r="BR356" i="5"/>
  <c r="BQ356" i="5"/>
  <c r="BP356" i="5"/>
  <c r="BO356" i="5"/>
  <c r="BK356" i="5"/>
  <c r="BN356" i="5" s="1"/>
  <c r="BJ356" i="5"/>
  <c r="BM356" i="5" s="1"/>
  <c r="BI356" i="5"/>
  <c r="BL356" i="5" s="1"/>
  <c r="BG356" i="5"/>
  <c r="BF356" i="5"/>
  <c r="BE356" i="5"/>
  <c r="BD356" i="5"/>
  <c r="BC356" i="5"/>
  <c r="BA356" i="5"/>
  <c r="AZ356" i="5"/>
  <c r="AX356" i="5"/>
  <c r="AD356" i="5"/>
  <c r="AE356" i="5" s="1"/>
  <c r="AC356" i="5"/>
  <c r="AB356" i="5"/>
  <c r="AA356" i="5"/>
  <c r="Z356" i="5"/>
  <c r="C356" i="5"/>
  <c r="D356" i="5" s="1"/>
  <c r="AB357" i="2"/>
  <c r="AA357" i="2"/>
  <c r="Z357" i="2"/>
  <c r="X357" i="2"/>
  <c r="W357" i="2"/>
  <c r="P357" i="2"/>
  <c r="O357" i="2"/>
  <c r="M357" i="2"/>
  <c r="K357" i="2"/>
  <c r="H357" i="2"/>
  <c r="Y357" i="2" s="1"/>
  <c r="CI356" i="5" l="1"/>
  <c r="CG356" i="5"/>
  <c r="CB356" i="5"/>
  <c r="BH356" i="5"/>
  <c r="I357" i="2"/>
  <c r="AU355" i="5"/>
  <c r="AS355" i="5"/>
  <c r="AQ355" i="5"/>
  <c r="AO355" i="5"/>
  <c r="AM355" i="5"/>
  <c r="AK355" i="5"/>
  <c r="AI355" i="5"/>
  <c r="AG355" i="5"/>
  <c r="CC355" i="5" s="1"/>
  <c r="Y159" i="6"/>
  <c r="Z159" i="6" s="1"/>
  <c r="X159" i="6"/>
  <c r="V159" i="6"/>
  <c r="U159" i="6"/>
  <c r="T159" i="6"/>
  <c r="S159" i="6"/>
  <c r="R159" i="6"/>
  <c r="N159" i="6"/>
  <c r="L159" i="6"/>
  <c r="K159" i="6"/>
  <c r="I159" i="6"/>
  <c r="W159" i="6" s="1"/>
  <c r="I117" i="7"/>
  <c r="B117" i="7" s="1"/>
  <c r="AD117" i="7" s="1"/>
  <c r="AE117" i="7"/>
  <c r="AC117" i="7"/>
  <c r="C355" i="5"/>
  <c r="D355" i="5" s="1"/>
  <c r="CI355" i="5"/>
  <c r="CG355" i="5"/>
  <c r="CE355" i="5"/>
  <c r="CD355" i="5"/>
  <c r="CA355" i="5"/>
  <c r="BZ355" i="5"/>
  <c r="BY355" i="5"/>
  <c r="BX355" i="5"/>
  <c r="BW355" i="5"/>
  <c r="BV355" i="5"/>
  <c r="BU355" i="5"/>
  <c r="BT355" i="5"/>
  <c r="BS355" i="5"/>
  <c r="BR355" i="5"/>
  <c r="BQ355" i="5"/>
  <c r="BP355" i="5"/>
  <c r="BO355" i="5"/>
  <c r="BK355" i="5"/>
  <c r="BN355" i="5" s="1"/>
  <c r="BJ355" i="5"/>
  <c r="BM355" i="5" s="1"/>
  <c r="BG355" i="5"/>
  <c r="BF355" i="5"/>
  <c r="BD355" i="5"/>
  <c r="BC355" i="5"/>
  <c r="BA355" i="5"/>
  <c r="AZ355" i="5"/>
  <c r="AX355" i="5"/>
  <c r="AE355" i="5"/>
  <c r="AD355" i="5"/>
  <c r="CB355" i="5" s="1"/>
  <c r="AC355" i="5"/>
  <c r="AB355" i="5"/>
  <c r="AA355" i="5"/>
  <c r="Z355" i="5"/>
  <c r="CF355" i="5" s="1"/>
  <c r="AB356" i="2"/>
  <c r="AA356" i="2"/>
  <c r="Z356" i="2"/>
  <c r="X356" i="2"/>
  <c r="W356" i="2"/>
  <c r="P356" i="2"/>
  <c r="O356" i="2"/>
  <c r="M356" i="2"/>
  <c r="K356" i="2"/>
  <c r="H356" i="2"/>
  <c r="Y356" i="2" s="1"/>
  <c r="BH355" i="5" l="1"/>
  <c r="CH355" i="5"/>
  <c r="BE355" i="5"/>
  <c r="BI355" i="5" s="1"/>
  <c r="BL355" i="5" s="1"/>
  <c r="I356" i="2"/>
  <c r="AU354" i="5"/>
  <c r="AS354" i="5"/>
  <c r="AQ354" i="5"/>
  <c r="AG354" i="5"/>
  <c r="CC354" i="5" s="1"/>
  <c r="Y158" i="6"/>
  <c r="Z158" i="6" s="1"/>
  <c r="X158" i="6"/>
  <c r="V158" i="6"/>
  <c r="U158" i="6"/>
  <c r="T158" i="6"/>
  <c r="S158" i="6"/>
  <c r="R158" i="6"/>
  <c r="N158" i="6"/>
  <c r="L158" i="6"/>
  <c r="K158" i="6"/>
  <c r="I158" i="6"/>
  <c r="W158" i="6" s="1"/>
  <c r="AE116" i="7"/>
  <c r="AC116" i="7"/>
  <c r="I116" i="7"/>
  <c r="B116" i="7" s="1"/>
  <c r="AD116" i="7" s="1"/>
  <c r="CI354" i="5"/>
  <c r="CE354" i="5"/>
  <c r="CD354" i="5"/>
  <c r="CA354" i="5"/>
  <c r="BZ354" i="5"/>
  <c r="BY354" i="5"/>
  <c r="BX354" i="5"/>
  <c r="BW354" i="5"/>
  <c r="BV354" i="5"/>
  <c r="BU354" i="5"/>
  <c r="BT354" i="5"/>
  <c r="BS354" i="5"/>
  <c r="BR354" i="5"/>
  <c r="BQ354" i="5"/>
  <c r="BP354" i="5"/>
  <c r="BO354" i="5"/>
  <c r="BK354" i="5"/>
  <c r="BN354" i="5" s="1"/>
  <c r="BJ354" i="5"/>
  <c r="BM354" i="5" s="1"/>
  <c r="BG354" i="5"/>
  <c r="BF354" i="5"/>
  <c r="BD354" i="5"/>
  <c r="BC354" i="5"/>
  <c r="BA354" i="5"/>
  <c r="AZ354" i="5"/>
  <c r="AI354" i="5"/>
  <c r="AO354" i="5"/>
  <c r="AM354" i="5"/>
  <c r="AK354" i="5"/>
  <c r="AD354" i="5"/>
  <c r="AE354" i="5" s="1"/>
  <c r="AC354" i="5"/>
  <c r="AB354" i="5"/>
  <c r="AA354" i="5"/>
  <c r="C354" i="5"/>
  <c r="D354" i="5" s="1"/>
  <c r="Z354" i="5"/>
  <c r="BE354" i="5" s="1"/>
  <c r="BI354" i="5" s="1"/>
  <c r="BL354" i="5" s="1"/>
  <c r="AX354" i="5"/>
  <c r="AB355" i="2"/>
  <c r="AA355" i="2"/>
  <c r="Z355" i="2"/>
  <c r="Y355" i="2"/>
  <c r="X355" i="2"/>
  <c r="W355" i="2"/>
  <c r="P355" i="2"/>
  <c r="O355" i="2"/>
  <c r="M355" i="2"/>
  <c r="K355" i="2"/>
  <c r="H355" i="2"/>
  <c r="CF354" i="5" l="1"/>
  <c r="CH354" i="5"/>
  <c r="CG354" i="5"/>
  <c r="CB354" i="5"/>
  <c r="BH354" i="5"/>
  <c r="I355" i="2"/>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E113" i="7"/>
  <c r="AC113" i="7"/>
  <c r="I113" i="7"/>
  <c r="B113" i="7" s="1"/>
  <c r="AD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E112" i="7"/>
  <c r="AC112" i="7"/>
  <c r="I112" i="7"/>
  <c r="B112" i="7" s="1"/>
  <c r="AD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E111" i="7"/>
  <c r="AC111" i="7"/>
  <c r="I111" i="7"/>
  <c r="B111" i="7" s="1"/>
  <c r="AD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E110" i="7"/>
  <c r="AC110" i="7"/>
  <c r="I110" i="7"/>
  <c r="B110" i="7" s="1"/>
  <c r="AD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E109" i="7"/>
  <c r="AC109" i="7"/>
  <c r="I109" i="7"/>
  <c r="B109" i="7" s="1"/>
  <c r="AD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D102" i="7" s="1"/>
  <c r="AE102" i="7"/>
  <c r="AC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BE335" i="5" l="1"/>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42"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42" i="7"/>
  <c r="Q142"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42" i="7"/>
  <c r="AA142" i="7"/>
  <c r="Z142" i="7"/>
  <c r="Y142" i="7"/>
  <c r="X142" i="7"/>
  <c r="W142" i="7"/>
  <c r="F142" i="7"/>
  <c r="G142" i="7"/>
  <c r="V142" i="7"/>
  <c r="U142" i="7"/>
  <c r="T142" i="7"/>
  <c r="P142" i="7"/>
  <c r="O142" i="7"/>
  <c r="N142" i="7"/>
  <c r="M142" i="7"/>
  <c r="H142" i="7"/>
  <c r="L142" i="7"/>
  <c r="E142"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47"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83"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81"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81"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83" i="5"/>
  <c r="AD382"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82" i="5"/>
  <c r="L382"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 r="B142" i="7"/>
  <c r="D142" i="7"/>
  <c r="B130" i="7"/>
  <c r="AD130" i="7" s="1"/>
  <c r="AE130" i="7"/>
</calcChain>
</file>

<file path=xl/sharedStrings.xml><?xml version="1.0" encoding="utf-8"?>
<sst xmlns="http://schemas.openxmlformats.org/spreadsheetml/2006/main" count="683" uniqueCount="469">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</sst>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国家衛健委発表に基づく感染状況!$X$27:$X$380</c:f>
              <c:numCache>
                <c:formatCode>#,##0_);[Red]\(#,##0\)</c:formatCode>
                <c:ptCount val="3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国家衛健委発表に基づく感染状況!$Y$27:$Y$380</c:f>
              <c:numCache>
                <c:formatCode>General</c:formatCode>
                <c:ptCount val="3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香港マカオ台湾の患者・海外輸入症例・無症状病原体保有者!$AX$169:$AX$378</c:f>
              <c:numCache>
                <c:formatCode>m"月"d"日"</c:formatCode>
                <c:ptCount val="2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numCache>
            </c:numRef>
          </c:cat>
          <c:val>
            <c:numRef>
              <c:f>香港マカオ台湾の患者・海外輸入症例・無症状病原体保有者!$AY$169:$AY$378</c:f>
              <c:numCache>
                <c:formatCode>General</c:formatCode>
                <c:ptCount val="210"/>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香港マカオ台湾の患者・海外輸入症例・無症状病原体保有者!$AX$169:$AX$378</c:f>
              <c:numCache>
                <c:formatCode>m"月"d"日"</c:formatCode>
                <c:ptCount val="2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numCache>
            </c:numRef>
          </c:cat>
          <c:val>
            <c:numRef>
              <c:f>香港マカオ台湾の患者・海外輸入症例・無症状病原体保有者!$BB$169:$BB$378</c:f>
              <c:numCache>
                <c:formatCode>General</c:formatCode>
                <c:ptCount val="210"/>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香港マカオ台湾の患者・海外輸入症例・無症状病原体保有者!$AX$169:$AX$378</c:f>
              <c:numCache>
                <c:formatCode>m"月"d"日"</c:formatCode>
                <c:ptCount val="2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numCache>
            </c:numRef>
          </c:cat>
          <c:val>
            <c:numRef>
              <c:f>香港マカオ台湾の患者・海外輸入症例・無症状病原体保有者!$AZ$169:$AZ$378</c:f>
              <c:numCache>
                <c:formatCode>General</c:formatCode>
                <c:ptCount val="210"/>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香港マカオ台湾の患者・海外輸入症例・無症状病原体保有者!$AX$169:$AX$378</c:f>
              <c:numCache>
                <c:formatCode>m"月"d"日"</c:formatCode>
                <c:ptCount val="210"/>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numCache>
            </c:numRef>
          </c:cat>
          <c:val>
            <c:numRef>
              <c:f>香港マカオ台湾の患者・海外輸入症例・無症状病原体保有者!$BC$169:$BC$378</c:f>
              <c:numCache>
                <c:formatCode>General</c:formatCode>
                <c:ptCount val="210"/>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香港マカオ台湾の患者・海外輸入症例・無症状病原体保有者!$CE$29:$CE$379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香港マカオ台湾の患者・海外輸入症例・無症状病原体保有者!$CB$29:$CB$379</c:f>
              <c:numCache>
                <c:formatCode>General</c:formatCode>
                <c:ptCount val="35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香港マカオ台湾の患者・海外輸入症例・無症状病原体保有者!$CC$29:$CC$379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国家衛健委発表に基づく感染状況!$X$27:$X$380</c:f>
              <c:numCache>
                <c:formatCode>#,##0_);[Red]\(#,##0\)</c:formatCode>
                <c:ptCount val="3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国家衛健委発表に基づく感染状況!$Y$27:$Y$380</c:f>
              <c:numCache>
                <c:formatCode>General</c:formatCode>
                <c:ptCount val="3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国家衛健委発表に基づく感染状況!$AA$27:$AA$380</c:f>
              <c:numCache>
                <c:formatCode>General</c:formatCode>
                <c:ptCount val="3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国家衛健委発表に基づく感染状況!$AB$27:$AB$380</c:f>
              <c:numCache>
                <c:formatCode>General</c:formatCode>
                <c:ptCount val="3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formatCode="General">
                  <c:v>1</c:v>
                </c:pt>
              </c:numCache>
            </c:numRef>
          </c:cat>
          <c:val>
            <c:numRef>
              <c:f>省市別輸入症例数変化!$AD$2:$AD$139</c:f>
              <c:numCache>
                <c:formatCode>0_);[Red]\(0\)</c:formatCode>
                <c:ptCount val="138"/>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省市別輸入症例数変化!$AC$2:$AC$139</c:f>
              <c:numCache>
                <c:formatCode>m"月"d"日"</c:formatCode>
                <c:ptCount val="13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formatCode="General">
                  <c:v>1</c:v>
                </c:pt>
              </c:numCache>
            </c:numRef>
          </c:cat>
          <c:val>
            <c:numRef>
              <c:f>省市別輸入症例数変化!$AE$2:$AE$139</c:f>
              <c:numCache>
                <c:formatCode>General</c:formatCode>
                <c:ptCount val="138"/>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省市別輸入症例数変化!$D$2:$D$140</c:f>
              <c:numCache>
                <c:formatCode>General</c:formatCode>
                <c:ptCount val="139"/>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省市別輸入症例数変化!$E$2:$E$140</c:f>
              <c:numCache>
                <c:formatCode>General</c:formatCode>
                <c:ptCount val="139"/>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省市別輸入症例数変化!$F$2:$F$140</c:f>
              <c:numCache>
                <c:formatCode>General</c:formatCode>
                <c:ptCount val="139"/>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省市別輸入症例数変化!$G$2:$G$140</c:f>
              <c:numCache>
                <c:formatCode>General</c:formatCode>
                <c:ptCount val="139"/>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省市別輸入症例数変化!$H$2:$H$140</c:f>
              <c:numCache>
                <c:formatCode>General</c:formatCode>
                <c:ptCount val="139"/>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省市別輸入症例数変化!$C$2:$C$140</c:f>
              <c:numCache>
                <c:formatCode>m"月"d"日"</c:formatCode>
                <c:ptCount val="139"/>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numCache>
            </c:numRef>
          </c:cat>
          <c:val>
            <c:numRef>
              <c:f>省市別輸入症例数変化!$I$2:$I$140</c:f>
              <c:numCache>
                <c:formatCode>0_);[Red]\(0\)</c:formatCode>
                <c:ptCount val="139"/>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国家衛健委発表に基づく感染状況!$X$27:$X$380</c:f>
              <c:numCache>
                <c:formatCode>#,##0_);[Red]\(#,##0\)</c:formatCode>
                <c:ptCount val="3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国家衛健委発表に基づく感染状況!$Y$27:$Y$380</c:f>
              <c:numCache>
                <c:formatCode>General</c:formatCode>
                <c:ptCount val="3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国家衛健委発表に基づく感染状況!$AA$27:$AA$380</c:f>
              <c:numCache>
                <c:formatCode>General</c:formatCode>
                <c:ptCount val="3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国家衛健委発表に基づく感染状況!$AB$27:$AB$380</c:f>
              <c:numCache>
                <c:formatCode>General</c:formatCode>
                <c:ptCount val="3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香港マカオ台湾の患者・海外輸入症例・無症状病原体保有者!$CE$29:$CE$379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国家衛健委発表に基づく感染状況!$AA$27:$AA$380</c:f>
              <c:numCache>
                <c:formatCode>General</c:formatCode>
                <c:ptCount val="3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国家衛健委発表に基づく感染状況!$AB$27:$AB$380</c:f>
              <c:numCache>
                <c:formatCode>General</c:formatCode>
                <c:ptCount val="3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香港マカオ台湾の患者・海外輸入症例・無症状病原体保有者!$CB$29:$CB$379</c:f>
              <c:numCache>
                <c:formatCode>General</c:formatCode>
                <c:ptCount val="35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香港マカオ台湾の患者・海外輸入症例・無症状病原体保有者!$CC$29:$CC$379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香港マカオ台湾の患者・海外輸入症例・無症状病原体保有者!$CH$189:$CH$378</c:f>
              <c:numCache>
                <c:formatCode>m"月"d"日"</c:formatCode>
                <c:ptCount val="19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numCache>
            </c:numRef>
          </c:cat>
          <c:val>
            <c:numRef>
              <c:f>香港マカオ台湾の患者・海外輸入症例・無症状病原体保有者!$CI$189:$CI$378</c:f>
              <c:numCache>
                <c:formatCode>General</c:formatCode>
                <c:ptCount val="190"/>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香港マカオ台湾の患者・海外輸入症例・無症状病原体保有者!$CF$189:$CF$378</c:f>
              <c:numCache>
                <c:formatCode>m"月"d"日"</c:formatCode>
                <c:ptCount val="190"/>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numCache>
            </c:numRef>
          </c:cat>
          <c:val>
            <c:numRef>
              <c:f>香港マカオ台湾の患者・海外輸入症例・無症状病原体保有者!$CG$189:$CG$378</c:f>
              <c:numCache>
                <c:formatCode>General</c:formatCode>
                <c:ptCount val="190"/>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国家衛健委発表に基づく感染状況!$X$27:$X$380</c:f>
              <c:numCache>
                <c:formatCode>#,##0_);[Red]\(#,##0\)</c:formatCode>
                <c:ptCount val="353"/>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国家衛健委発表に基づく感染状況!$Y$27:$Y$380</c:f>
              <c:numCache>
                <c:formatCode>General</c:formatCode>
                <c:ptCount val="353"/>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国家衛健委発表に基づく感染状況!$AA$27:$AA$380</c:f>
              <c:numCache>
                <c:formatCode>General</c:formatCode>
                <c:ptCount val="353"/>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国家衛健委発表に基づく感染状況!$Z$27:$Z$380</c:f>
              <c:numCache>
                <c:formatCode>m"月"d"日"</c:formatCode>
                <c:ptCount val="353"/>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numCache>
            </c:numRef>
          </c:cat>
          <c:val>
            <c:numRef>
              <c:f>国家衛健委発表に基づく感染状況!$AB$27:$AB$380</c:f>
              <c:numCache>
                <c:formatCode>General</c:formatCode>
                <c:ptCount val="353"/>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香港マカオ台湾の患者・海外輸入症例・無症状病原体保有者!$BF$70:$BF$379</c:f>
              <c:numCache>
                <c:formatCode>General</c:formatCode>
                <c:ptCount val="31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香港マカオ台湾の患者・海外輸入症例・無症状病原体保有者!$BH$70:$BH$379</c:f>
              <c:numCache>
                <c:formatCode>General</c:formatCode>
                <c:ptCount val="31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香港マカオ台湾の患者・海外輸入症例・無症状病原体保有者!$BF$70:$BF$379</c:f>
              <c:numCache>
                <c:formatCode>General</c:formatCode>
                <c:ptCount val="31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香港マカオ台湾の患者・海外輸入症例・無症状病原体保有者!$BH$70:$BH$379</c:f>
              <c:numCache>
                <c:formatCode>General</c:formatCode>
                <c:ptCount val="31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香港マカオ台湾の患者・海外輸入症例・無症状病原体保有者!$CE$29:$CE$379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香港マカオ台湾の患者・海外輸入症例・無症状病原体保有者!$BF$70:$BF$379</c:f>
              <c:numCache>
                <c:formatCode>General</c:formatCode>
                <c:ptCount val="310"/>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香港マカオ台湾の患者・海外輸入症例・無症状病原体保有者!$CB$29:$CB$379</c:f>
              <c:numCache>
                <c:formatCode>General</c:formatCode>
                <c:ptCount val="35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香港マカオ台湾の患者・海外輸入症例・無症状病原体保有者!$CC$29:$CC$379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香港マカオ台湾の患者・海外輸入症例・無症状病原体保有者!$CE$29:$CE$379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香港マカオ台湾の患者・海外輸入症例・無症状病原体保有者!$CB$29:$CB$379</c:f>
              <c:numCache>
                <c:formatCode>General</c:formatCode>
                <c:ptCount val="351"/>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香港マカオ台湾の患者・海外輸入症例・無症状病原体保有者!$CC$29:$CC$379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香港マカオ台湾の患者・海外輸入症例・無症状病原体保有者!$BG$70:$BG$379</c:f>
              <c:numCache>
                <c:formatCode>m"月"d"日"</c:formatCode>
                <c:ptCount val="310"/>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numCache>
            </c:numRef>
          </c:cat>
          <c:val>
            <c:numRef>
              <c:f>香港マカオ台湾の患者・海外輸入症例・無症状病原体保有者!$BH$70:$BH$379</c:f>
              <c:numCache>
                <c:formatCode>General</c:formatCode>
                <c:ptCount val="310"/>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2556480511166116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香港マカオ台湾の患者・海外輸入症例・無症状病原体保有者!$BT$29:$BT$379</c:f>
              <c:numCache>
                <c:formatCode>General</c:formatCode>
                <c:ptCount val="351"/>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香港マカオ台湾の患者・海外輸入症例・無症状病原体保有者!$BU$29:$BU$379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香港マカオ台湾の患者・海外輸入症例・無症状病原体保有者!$BV$29:$BV$379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香港マカオ台湾の患者・海外輸入症例・無症状病原体保有者!$BP$29:$BP$379</c:f>
              <c:numCache>
                <c:formatCode>General</c:formatCode>
                <c:ptCount val="351"/>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香港マカオ台湾の患者・海外輸入症例・無症状病原体保有者!$BQ$29:$BQ$379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香港マカオ台湾の患者・海外輸入症例・無症状病原体保有者!$BR$29:$BR$379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香港マカオ台湾の患者・海外輸入症例・無症状病原体保有者!$BX$29:$BX$379</c:f>
              <c:numCache>
                <c:formatCode>General</c:formatCode>
                <c:ptCount val="351"/>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香港マカオ台湾の患者・海外輸入症例・無症状病原体保有者!$BY$29:$BY$379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香港マカオ台湾の患者・海外輸入症例・無症状病原体保有者!$BW$29:$BW$379</c:f>
              <c:numCache>
                <c:formatCode>m"月"d"日"</c:formatCode>
                <c:ptCount val="351"/>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numCache>
            </c:numRef>
          </c:cat>
          <c:val>
            <c:numRef>
              <c:f>香港マカオ台湾の患者・海外輸入症例・無症状病原体保有者!$BZ$29:$BZ$379</c:f>
              <c:numCache>
                <c:formatCode>General</c:formatCode>
                <c:ptCount val="35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香港マカオ台湾の患者・海外輸入症例・無症状病原体保有者!$BI$97:$BI$378</c:f>
              <c:numCache>
                <c:formatCode>m"月"d"日"</c:formatCode>
                <c:ptCount val="2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numCache>
            </c:numRef>
          </c:cat>
          <c:val>
            <c:numRef>
              <c:f>香港マカオ台湾の患者・海外輸入症例・無症状病原体保有者!$BJ$97:$BJ$378</c:f>
              <c:numCache>
                <c:formatCode>General</c:formatCode>
                <c:ptCount val="282"/>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香港マカオ台湾の患者・海外輸入症例・無症状病原体保有者!$BI$97:$BI$378</c:f>
              <c:numCache>
                <c:formatCode>m"月"d"日"</c:formatCode>
                <c:ptCount val="2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numCache>
            </c:numRef>
          </c:cat>
          <c:val>
            <c:numRef>
              <c:f>香港マカオ台湾の患者・海外輸入症例・無症状病原体保有者!$BK$97:$BK$378</c:f>
              <c:numCache>
                <c:formatCode>General</c:formatCode>
                <c:ptCount val="282"/>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香港マカオ台湾の患者・海外輸入症例・無症状病原体保有者!$BL$97:$BL$378</c:f>
              <c:numCache>
                <c:formatCode>m"月"d"日"</c:formatCode>
                <c:ptCount val="2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numCache>
            </c:numRef>
          </c:cat>
          <c:val>
            <c:numRef>
              <c:f>香港マカオ台湾の患者・海外輸入症例・無症状病原体保有者!$BM$97:$BM$378</c:f>
              <c:numCache>
                <c:formatCode>General</c:formatCode>
                <c:ptCount val="282"/>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香港マカオ台湾の患者・海外輸入症例・無症状病原体保有者!$BL$97:$BL$378</c:f>
              <c:numCache>
                <c:formatCode>m"月"d"日"</c:formatCode>
                <c:ptCount val="282"/>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numCache>
            </c:numRef>
          </c:cat>
          <c:val>
            <c:numRef>
              <c:f>香港マカオ台湾の患者・海外輸入症例・無症状病原体保有者!$BN$97:$BN$378</c:f>
              <c:numCache>
                <c:formatCode>General</c:formatCode>
                <c:ptCount val="282"/>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89"/>
  <sheetViews>
    <sheetView workbookViewId="0">
      <pane xSplit="2" ySplit="5" topLeftCell="C374" activePane="bottomRight" state="frozen"/>
      <selection pane="topRight" activeCell="C1" sqref="C1"/>
      <selection pane="bottomLeft" activeCell="A8" sqref="A8"/>
      <selection pane="bottomRight" activeCell="B381" sqref="B381:E38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44201</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ref="W374" si="1826">+B374</f>
        <v>44197</v>
      </c>
      <c r="X374" s="122">
        <f t="shared" ref="X374" si="1827">+G374</f>
        <v>22</v>
      </c>
      <c r="Y374" s="97">
        <f t="shared" ref="Y374" si="1828">+H374</f>
        <v>87093</v>
      </c>
      <c r="Z374" s="123">
        <f t="shared" ref="Z374" si="1829">+B374</f>
        <v>44197</v>
      </c>
      <c r="AA374" s="97">
        <f t="shared" ref="AA374" si="1830">+L374</f>
        <v>0</v>
      </c>
      <c r="AB374" s="97">
        <f t="shared" ref="AB374" si="1831">+M374</f>
        <v>4634</v>
      </c>
    </row>
    <row r="375" spans="2:28" x14ac:dyDescent="0.55000000000000004">
      <c r="B375" s="77">
        <v>44198</v>
      </c>
      <c r="C375" s="48">
        <v>0</v>
      </c>
      <c r="D375" s="84"/>
      <c r="E375" s="110"/>
      <c r="F375" s="57">
        <v>1</v>
      </c>
      <c r="G375" s="48">
        <v>24</v>
      </c>
      <c r="H375" s="89">
        <f t="shared" ref="H375" si="1832">+H374+G375</f>
        <v>87117</v>
      </c>
      <c r="I375" s="89">
        <f t="shared" ref="I375" si="1833">+H375-M375-O375</f>
        <v>395</v>
      </c>
      <c r="J375" s="48">
        <v>-1</v>
      </c>
      <c r="K375" s="56">
        <f t="shared" si="1811"/>
        <v>9</v>
      </c>
      <c r="L375" s="48">
        <v>0</v>
      </c>
      <c r="M375" s="89">
        <f t="shared" ref="M375" si="1834">+L375+M374</f>
        <v>4634</v>
      </c>
      <c r="N375" s="48">
        <v>12</v>
      </c>
      <c r="O375" s="89">
        <f t="shared" ref="O375" si="1835">+N375+O374</f>
        <v>82088</v>
      </c>
      <c r="P375" s="111">
        <f t="shared" ref="P375" si="1836">+Q375-Q374</f>
        <v>826</v>
      </c>
      <c r="Q375" s="57">
        <v>907460</v>
      </c>
      <c r="R375" s="48">
        <v>960</v>
      </c>
      <c r="S375" s="118"/>
      <c r="T375" s="57">
        <v>14175</v>
      </c>
      <c r="U375" s="78"/>
      <c r="W375" s="121">
        <f t="shared" ref="W375" si="1837">+B375</f>
        <v>44198</v>
      </c>
      <c r="X375" s="122">
        <f t="shared" ref="X375" si="1838">+G375</f>
        <v>24</v>
      </c>
      <c r="Y375" s="97">
        <f t="shared" ref="Y375" si="1839">+H375</f>
        <v>87117</v>
      </c>
      <c r="Z375" s="123">
        <f t="shared" ref="Z375" si="1840">+B375</f>
        <v>44198</v>
      </c>
      <c r="AA375" s="97">
        <f t="shared" ref="AA375" si="1841">+L375</f>
        <v>0</v>
      </c>
      <c r="AB375" s="97">
        <f t="shared" ref="AB375" si="1842">+M375</f>
        <v>4634</v>
      </c>
    </row>
    <row r="376" spans="2:28" x14ac:dyDescent="0.55000000000000004">
      <c r="B376" s="77">
        <v>44199</v>
      </c>
      <c r="C376" s="48">
        <v>0</v>
      </c>
      <c r="D376" s="84"/>
      <c r="E376" s="110"/>
      <c r="F376" s="57">
        <v>1</v>
      </c>
      <c r="G376" s="48">
        <v>33</v>
      </c>
      <c r="H376" s="89">
        <f t="shared" ref="H376" si="1843">+H375+G376</f>
        <v>87150</v>
      </c>
      <c r="I376" s="89">
        <f t="shared" ref="I376" si="1844">+H376-M376-O376</f>
        <v>411</v>
      </c>
      <c r="J376" s="48">
        <v>1</v>
      </c>
      <c r="K376" s="56">
        <f t="shared" ref="K376" si="1845">+J376+K375</f>
        <v>10</v>
      </c>
      <c r="L376" s="48">
        <v>0</v>
      </c>
      <c r="M376" s="89">
        <f t="shared" ref="M376" si="1846">+L376+M375</f>
        <v>4634</v>
      </c>
      <c r="N376" s="48">
        <v>17</v>
      </c>
      <c r="O376" s="89">
        <f t="shared" ref="O376" si="1847">+N376+O375</f>
        <v>82105</v>
      </c>
      <c r="P376" s="111">
        <f t="shared" ref="P376" si="1848">+Q376-Q375</f>
        <v>1965</v>
      </c>
      <c r="Q376" s="57">
        <v>909425</v>
      </c>
      <c r="R376" s="48">
        <v>452</v>
      </c>
      <c r="S376" s="118"/>
      <c r="T376" s="57">
        <v>15685</v>
      </c>
      <c r="U376" s="78"/>
      <c r="W376" s="121">
        <f t="shared" ref="W376" si="1849">+B376</f>
        <v>44199</v>
      </c>
      <c r="X376" s="122">
        <f t="shared" ref="X376" si="1850">+G376</f>
        <v>33</v>
      </c>
      <c r="Y376" s="97">
        <f t="shared" ref="Y376" si="1851">+H376</f>
        <v>87150</v>
      </c>
      <c r="Z376" s="123">
        <f t="shared" ref="Z376" si="1852">+B376</f>
        <v>44199</v>
      </c>
      <c r="AA376" s="97">
        <f t="shared" ref="AA376" si="1853">+L376</f>
        <v>0</v>
      </c>
      <c r="AB376" s="97">
        <f t="shared" ref="AB376" si="1854">+M376</f>
        <v>4634</v>
      </c>
    </row>
    <row r="377" spans="2:28" x14ac:dyDescent="0.55000000000000004">
      <c r="B377" s="77">
        <v>44200</v>
      </c>
      <c r="C377" s="48">
        <v>0</v>
      </c>
      <c r="D377" s="84"/>
      <c r="E377" s="110"/>
      <c r="F377" s="57">
        <v>1</v>
      </c>
      <c r="G377" s="48">
        <v>33</v>
      </c>
      <c r="H377" s="89">
        <f t="shared" ref="H377" si="1855">+H376+G377</f>
        <v>87183</v>
      </c>
      <c r="I377" s="89">
        <f t="shared" ref="I377" si="1856">+H377-M377-O377</f>
        <v>432</v>
      </c>
      <c r="J377" s="48">
        <v>3</v>
      </c>
      <c r="K377" s="56">
        <f t="shared" ref="K377" si="1857">+J377+K376</f>
        <v>13</v>
      </c>
      <c r="L377" s="48">
        <v>0</v>
      </c>
      <c r="M377" s="89">
        <f t="shared" ref="M377" si="1858">+L377+M376</f>
        <v>4634</v>
      </c>
      <c r="N377" s="48">
        <v>12</v>
      </c>
      <c r="O377" s="89">
        <f t="shared" ref="O377" si="1859">+N377+O376</f>
        <v>82117</v>
      </c>
      <c r="P377" s="111">
        <f t="shared" ref="P377" si="1860">+Q377-Q376</f>
        <v>1408</v>
      </c>
      <c r="Q377" s="57">
        <v>910833</v>
      </c>
      <c r="R377" s="48">
        <v>312</v>
      </c>
      <c r="S377" s="118"/>
      <c r="T377" s="57">
        <v>16769</v>
      </c>
      <c r="U377" s="78"/>
      <c r="W377" s="121">
        <f t="shared" ref="W377" si="1861">+B377</f>
        <v>44200</v>
      </c>
      <c r="X377" s="122">
        <f t="shared" ref="X377" si="1862">+G377</f>
        <v>33</v>
      </c>
      <c r="Y377" s="97">
        <f t="shared" ref="Y377" si="1863">+H377</f>
        <v>87183</v>
      </c>
      <c r="Z377" s="123">
        <f t="shared" ref="Z377" si="1864">+B377</f>
        <v>44200</v>
      </c>
      <c r="AA377" s="97">
        <f t="shared" ref="AA377" si="1865">+L377</f>
        <v>0</v>
      </c>
      <c r="AB377" s="97">
        <f t="shared" ref="AB377" si="1866">+M377</f>
        <v>4634</v>
      </c>
    </row>
    <row r="378" spans="2:28" x14ac:dyDescent="0.55000000000000004">
      <c r="B378" s="77"/>
      <c r="C378" s="48"/>
      <c r="D378" s="84"/>
      <c r="E378" s="110"/>
      <c r="F378" s="57"/>
      <c r="G378" s="48"/>
      <c r="H378" s="89"/>
      <c r="I378" s="89"/>
      <c r="J378" s="48"/>
      <c r="K378" s="56"/>
      <c r="L378" s="48"/>
      <c r="M378" s="89"/>
      <c r="N378" s="48"/>
      <c r="O378" s="89"/>
      <c r="P378" s="111"/>
      <c r="Q378" s="57"/>
      <c r="R378" s="48"/>
      <c r="S378" s="118"/>
      <c r="T378" s="57"/>
      <c r="U378" s="78"/>
      <c r="W378" s="121"/>
      <c r="X378" s="122"/>
      <c r="Y378" s="97"/>
      <c r="Z378" s="123"/>
      <c r="AA378" s="97"/>
      <c r="AB378" s="97"/>
    </row>
    <row r="379" spans="2:28" x14ac:dyDescent="0.55000000000000004">
      <c r="B379" s="77"/>
      <c r="C379" s="59"/>
      <c r="D379" s="49"/>
      <c r="E379" s="61"/>
      <c r="F379" s="60"/>
      <c r="G379" s="59"/>
      <c r="H379" s="61"/>
      <c r="I379" s="55"/>
      <c r="J379" s="59"/>
      <c r="K379" s="61"/>
      <c r="L379" s="59"/>
      <c r="M379" s="61"/>
      <c r="N379" s="48"/>
      <c r="O379" s="60"/>
      <c r="P379" s="124"/>
      <c r="Q379" s="60"/>
      <c r="R379" s="48"/>
      <c r="S379" s="60"/>
      <c r="T379" s="60"/>
      <c r="U379" s="78"/>
    </row>
    <row r="380" spans="2:28" ht="9.5" customHeight="1" thickBot="1" x14ac:dyDescent="0.6">
      <c r="B380" s="66"/>
      <c r="C380" s="79"/>
      <c r="D380" s="80"/>
      <c r="E380" s="82"/>
      <c r="F380" s="95"/>
      <c r="G380" s="79"/>
      <c r="H380" s="82"/>
      <c r="I380" s="82"/>
      <c r="J380" s="79"/>
      <c r="K380" s="82"/>
      <c r="L380" s="79"/>
      <c r="M380" s="82"/>
      <c r="N380" s="83"/>
      <c r="O380" s="81"/>
      <c r="P380" s="94"/>
      <c r="Q380" s="95"/>
      <c r="R380" s="120"/>
      <c r="S380" s="95"/>
      <c r="T380" s="95"/>
      <c r="U380" s="67"/>
    </row>
    <row r="382" spans="2:28" ht="13" customHeight="1" x14ac:dyDescent="0.55000000000000004">
      <c r="E382" s="112"/>
      <c r="F382" s="113"/>
      <c r="G382" s="112" t="s">
        <v>80</v>
      </c>
      <c r="H382" s="113"/>
      <c r="I382" s="113"/>
      <c r="J382" s="113"/>
      <c r="U382" s="72"/>
    </row>
    <row r="383" spans="2:28" ht="13" customHeight="1" x14ac:dyDescent="0.55000000000000004">
      <c r="E383" s="112" t="s">
        <v>98</v>
      </c>
      <c r="F383" s="113"/>
      <c r="G383" s="288" t="s">
        <v>79</v>
      </c>
      <c r="H383" s="289"/>
      <c r="I383" s="112" t="s">
        <v>106</v>
      </c>
      <c r="J383" s="113"/>
    </row>
    <row r="384" spans="2:28" ht="13" customHeight="1" x14ac:dyDescent="0.55000000000000004">
      <c r="B384" s="130">
        <v>1</v>
      </c>
      <c r="E384" s="114" t="s">
        <v>108</v>
      </c>
      <c r="F384" s="113"/>
      <c r="G384" s="115"/>
      <c r="H384" s="115"/>
      <c r="I384" s="112" t="s">
        <v>107</v>
      </c>
      <c r="J384" s="113"/>
    </row>
    <row r="385" spans="5:10" ht="18.5" customHeight="1" x14ac:dyDescent="0.55000000000000004">
      <c r="E385" s="112" t="s">
        <v>96</v>
      </c>
      <c r="F385" s="113"/>
      <c r="G385" s="112" t="s">
        <v>97</v>
      </c>
      <c r="H385" s="113"/>
      <c r="I385" s="113"/>
      <c r="J385" s="113"/>
    </row>
    <row r="386" spans="5:10" ht="13" customHeight="1" x14ac:dyDescent="0.55000000000000004">
      <c r="E386" s="112" t="s">
        <v>98</v>
      </c>
      <c r="F386" s="113"/>
      <c r="G386" s="112" t="s">
        <v>99</v>
      </c>
      <c r="H386" s="113"/>
      <c r="I386" s="113"/>
      <c r="J386" s="113"/>
    </row>
    <row r="387" spans="5:10" ht="13" customHeight="1" x14ac:dyDescent="0.55000000000000004">
      <c r="E387" s="112" t="s">
        <v>98</v>
      </c>
      <c r="F387" s="113"/>
      <c r="G387" s="112" t="s">
        <v>100</v>
      </c>
      <c r="H387" s="113"/>
      <c r="I387" s="113"/>
      <c r="J387" s="113"/>
    </row>
    <row r="388" spans="5:10" ht="13" customHeight="1" x14ac:dyDescent="0.55000000000000004">
      <c r="E388" s="112" t="s">
        <v>101</v>
      </c>
      <c r="F388" s="113"/>
      <c r="G388" s="112" t="s">
        <v>102</v>
      </c>
      <c r="H388" s="113"/>
      <c r="I388" s="113"/>
      <c r="J388" s="113"/>
    </row>
    <row r="389" spans="5:10" ht="13" customHeight="1" x14ac:dyDescent="0.55000000000000004">
      <c r="E389" s="112" t="s">
        <v>103</v>
      </c>
      <c r="F389" s="113"/>
      <c r="G389" s="112" t="s">
        <v>104</v>
      </c>
      <c r="H389" s="113"/>
      <c r="I389" s="113"/>
      <c r="J389" s="113"/>
    </row>
  </sheetData>
  <mergeCells count="12">
    <mergeCell ref="G383:H38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83"/>
  <sheetViews>
    <sheetView topLeftCell="A5" zoomScale="96" zoomScaleNormal="96" workbookViewId="0">
      <pane xSplit="1" ySplit="3" topLeftCell="R105" activePane="bottomRight" state="frozen"/>
      <selection activeCell="A5" sqref="A5"/>
      <selection pane="topRight" activeCell="B5" sqref="B5"/>
      <selection pane="bottomLeft" activeCell="A8" sqref="A8"/>
      <selection pane="bottomRight" activeCell="D377" sqref="D37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4" t="s">
        <v>130</v>
      </c>
      <c r="C4" s="355"/>
      <c r="D4" s="355"/>
      <c r="E4" s="355"/>
      <c r="F4" s="355"/>
      <c r="G4" s="355"/>
      <c r="H4" s="355"/>
      <c r="I4" s="355"/>
      <c r="J4" s="355"/>
      <c r="K4" s="356"/>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7" t="s">
        <v>76</v>
      </c>
      <c r="B5" s="359" t="s">
        <v>134</v>
      </c>
      <c r="C5" s="357"/>
      <c r="D5" s="357"/>
      <c r="E5" s="357"/>
      <c r="F5" s="360" t="s">
        <v>135</v>
      </c>
      <c r="G5" s="357" t="s">
        <v>131</v>
      </c>
      <c r="H5" s="357"/>
      <c r="I5" s="357"/>
      <c r="J5" s="357" t="s">
        <v>132</v>
      </c>
      <c r="K5" s="358"/>
      <c r="L5" s="346" t="s">
        <v>69</v>
      </c>
      <c r="M5" s="347"/>
      <c r="N5" s="350" t="s">
        <v>9</v>
      </c>
      <c r="O5" s="351"/>
      <c r="P5" s="339" t="s">
        <v>128</v>
      </c>
      <c r="Q5" s="340"/>
      <c r="R5" s="340"/>
      <c r="S5" s="341"/>
      <c r="T5" s="315" t="s">
        <v>88</v>
      </c>
      <c r="U5" s="316"/>
      <c r="V5" s="316"/>
      <c r="W5" s="316"/>
      <c r="X5" s="317"/>
      <c r="Y5" s="131"/>
      <c r="Z5" s="327" t="s">
        <v>76</v>
      </c>
      <c r="AA5" s="329" t="s">
        <v>161</v>
      </c>
      <c r="AB5" s="330"/>
      <c r="AC5" s="331"/>
      <c r="AD5" s="323" t="s">
        <v>142</v>
      </c>
      <c r="AE5" s="324"/>
      <c r="AF5" s="310"/>
      <c r="AG5" s="310"/>
      <c r="AH5" s="310"/>
      <c r="AI5" s="310"/>
      <c r="AJ5" s="325"/>
      <c r="AK5" s="309" t="s">
        <v>143</v>
      </c>
      <c r="AL5" s="310"/>
      <c r="AM5" s="310"/>
      <c r="AN5" s="310"/>
      <c r="AO5" s="310"/>
      <c r="AP5" s="337"/>
      <c r="AQ5" s="309" t="s">
        <v>144</v>
      </c>
      <c r="AR5" s="310"/>
      <c r="AS5" s="310"/>
      <c r="AT5" s="310"/>
      <c r="AU5" s="310"/>
      <c r="AV5" s="311"/>
    </row>
    <row r="6" spans="1:87" ht="18" customHeight="1" x14ac:dyDescent="0.55000000000000004">
      <c r="A6" s="327"/>
      <c r="B6" s="362" t="s">
        <v>148</v>
      </c>
      <c r="C6" s="363"/>
      <c r="D6" s="335" t="s">
        <v>86</v>
      </c>
      <c r="E6" s="364" t="s">
        <v>136</v>
      </c>
      <c r="F6" s="361"/>
      <c r="G6" s="335" t="s">
        <v>133</v>
      </c>
      <c r="H6" s="335" t="s">
        <v>9</v>
      </c>
      <c r="I6" s="335" t="s">
        <v>86</v>
      </c>
      <c r="J6" s="335" t="s">
        <v>133</v>
      </c>
      <c r="K6" s="366" t="s">
        <v>9</v>
      </c>
      <c r="L6" s="348"/>
      <c r="M6" s="349"/>
      <c r="N6" s="352"/>
      <c r="O6" s="353"/>
      <c r="P6" s="342"/>
      <c r="Q6" s="343"/>
      <c r="R6" s="343"/>
      <c r="S6" s="344"/>
      <c r="T6" s="318"/>
      <c r="U6" s="319"/>
      <c r="V6" s="319"/>
      <c r="W6" s="319"/>
      <c r="X6" s="320"/>
      <c r="Y6" s="131"/>
      <c r="Z6" s="327"/>
      <c r="AA6" s="332"/>
      <c r="AB6" s="333"/>
      <c r="AC6" s="334"/>
      <c r="AD6" s="321" t="s">
        <v>141</v>
      </c>
      <c r="AE6" s="322"/>
      <c r="AF6" s="313"/>
      <c r="AG6" s="313" t="s">
        <v>140</v>
      </c>
      <c r="AH6" s="313"/>
      <c r="AI6" s="313" t="s">
        <v>132</v>
      </c>
      <c r="AJ6" s="326"/>
      <c r="AK6" s="312" t="s">
        <v>141</v>
      </c>
      <c r="AL6" s="313"/>
      <c r="AM6" s="313" t="s">
        <v>140</v>
      </c>
      <c r="AN6" s="313"/>
      <c r="AO6" s="313" t="s">
        <v>132</v>
      </c>
      <c r="AP6" s="338"/>
      <c r="AQ6" s="312" t="s">
        <v>141</v>
      </c>
      <c r="AR6" s="313"/>
      <c r="AS6" s="313" t="s">
        <v>140</v>
      </c>
      <c r="AT6" s="313"/>
      <c r="AU6" s="313" t="s">
        <v>132</v>
      </c>
      <c r="AV6" s="314"/>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8"/>
      <c r="B7" s="141" t="s">
        <v>133</v>
      </c>
      <c r="C7" s="133" t="s">
        <v>9</v>
      </c>
      <c r="D7" s="336"/>
      <c r="E7" s="365"/>
      <c r="F7" s="336"/>
      <c r="G7" s="336"/>
      <c r="H7" s="336"/>
      <c r="I7" s="336"/>
      <c r="J7" s="336"/>
      <c r="K7" s="367"/>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8"/>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45" t="s">
        <v>176</v>
      </c>
      <c r="AY7" s="345"/>
      <c r="AZ7" s="345"/>
      <c r="BA7" s="345"/>
      <c r="BB7" s="345"/>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76" si="5947">+BA344+1</f>
        <v>128</v>
      </c>
      <c r="BB345" s="130">
        <v>0</v>
      </c>
      <c r="BC345" s="27">
        <f t="shared" ref="BC345" si="5948">+BC344+BB345</f>
        <v>22</v>
      </c>
      <c r="BD345" s="239">
        <f t="shared" ref="BD345:BD376"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 si="7308">+B373</f>
        <v>14</v>
      </c>
      <c r="BG373" s="230">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80">
        <f t="shared" ref="BO373" si="7317">+A373</f>
        <v>44197</v>
      </c>
      <c r="BP373">
        <f t="shared" ref="BP373" si="7318">+AF373</f>
        <v>8888</v>
      </c>
      <c r="BQ373">
        <f t="shared" ref="BQ373" si="7319">+AH373</f>
        <v>7912</v>
      </c>
      <c r="BR373">
        <f t="shared" ref="BR373"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 si="7326">+AR373</f>
        <v>802</v>
      </c>
      <c r="BY373">
        <f t="shared" ref="BY373"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AX376" si="7352">+A374</f>
        <v>44198</v>
      </c>
      <c r="AY374" s="6">
        <v>1</v>
      </c>
      <c r="AZ374" s="239">
        <f t="shared" ref="AZ374" si="7353">+AZ373+AY374</f>
        <v>367</v>
      </c>
      <c r="BA374" s="239">
        <f t="shared" si="5947"/>
        <v>157</v>
      </c>
      <c r="BB374" s="130">
        <v>1</v>
      </c>
      <c r="BC374" s="27">
        <f t="shared" ref="BC374:BC375" si="7354">+BC373+BB374</f>
        <v>23</v>
      </c>
      <c r="BD374" s="239">
        <f t="shared" si="5949"/>
        <v>192</v>
      </c>
      <c r="BE374" s="230">
        <f t="shared" ref="BE374:BE375" si="7355">+Z374</f>
        <v>44198</v>
      </c>
      <c r="BF374" s="132">
        <f t="shared" ref="BF374:BF375" si="7356">+B374</f>
        <v>16</v>
      </c>
      <c r="BG374" s="230">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80">
        <f t="shared" ref="BO374:BO375" si="7365">+A374</f>
        <v>44198</v>
      </c>
      <c r="BP374">
        <f t="shared" ref="BP374:BP375" si="7366">+AF374</f>
        <v>8923</v>
      </c>
      <c r="BQ374">
        <f t="shared" ref="BQ374:BQ375" si="7367">+AH374</f>
        <v>7968</v>
      </c>
      <c r="BR374">
        <f t="shared" ref="BR374:BR376" si="7368">+AJ374</f>
        <v>150</v>
      </c>
      <c r="BS374" s="180">
        <f t="shared" ref="BS374:BS375" si="7369">+A374</f>
        <v>44198</v>
      </c>
      <c r="BT374">
        <f t="shared" ref="BT374:BT375" si="7370">+AL374</f>
        <v>46</v>
      </c>
      <c r="BU374">
        <f t="shared" ref="BU374:BU375" si="7371">+AN374</f>
        <v>46</v>
      </c>
      <c r="BV374">
        <f t="shared" ref="BV374:BV375" si="7372">+AP374</f>
        <v>0</v>
      </c>
      <c r="BW374" s="180">
        <f t="shared" ref="BW374:BW375" si="7373">+A374</f>
        <v>44198</v>
      </c>
      <c r="BX374">
        <f t="shared" ref="BX374:BX375" si="7374">+AR374</f>
        <v>808</v>
      </c>
      <c r="BY374">
        <f t="shared" ref="BY374:BY375" si="7375">+AT374</f>
        <v>686</v>
      </c>
      <c r="BZ374">
        <f t="shared" ref="BZ374:BZ375" si="7376">+AV374</f>
        <v>7</v>
      </c>
      <c r="CA374" s="180">
        <f t="shared" ref="CA374:CA375" si="7377">+A374</f>
        <v>44198</v>
      </c>
      <c r="CB374">
        <f t="shared" ref="CB374:CB375" si="7378">+AD374</f>
        <v>35</v>
      </c>
      <c r="CC374">
        <f t="shared" ref="CC374:CC375" si="7379">+AG374</f>
        <v>56</v>
      </c>
      <c r="CD374" s="180">
        <f t="shared" ref="CD374:CD375" si="7380">+A374</f>
        <v>44198</v>
      </c>
      <c r="CE374">
        <f t="shared" ref="CE374:CE375" si="7381">+AI374</f>
        <v>1</v>
      </c>
      <c r="CF374" s="1">
        <f t="shared" ref="CF374:CF375" si="7382">+Z374</f>
        <v>44198</v>
      </c>
      <c r="CG374" s="284">
        <f t="shared" ref="CG374:CG375" si="7383">+AD374</f>
        <v>35</v>
      </c>
      <c r="CH374" s="287">
        <f t="shared" ref="CH374:CH375" si="7384">+Z374</f>
        <v>44198</v>
      </c>
      <c r="CI374" s="285">
        <f t="shared" ref="CI374:CI375" si="7385">+AI374</f>
        <v>1</v>
      </c>
    </row>
    <row r="375" spans="1:87" ht="18" customHeight="1" x14ac:dyDescent="0.55000000000000004">
      <c r="A375" s="180">
        <v>44199</v>
      </c>
      <c r="B375" s="241">
        <v>20</v>
      </c>
      <c r="C375" s="155">
        <f t="shared" ref="C375" si="7386">+B375+C374</f>
        <v>4323</v>
      </c>
      <c r="D375" s="155">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8">
        <v>187</v>
      </c>
      <c r="Z375" s="75">
        <f t="shared" ref="Z375:Z376" si="7388">+A375</f>
        <v>44199</v>
      </c>
      <c r="AA375" s="231">
        <f t="shared" ref="AA375" si="7389">+AF375+AL375+AR375</f>
        <v>9822</v>
      </c>
      <c r="AB375" s="231">
        <f t="shared" ref="AB375" si="7390">+AH375+AN375+AT375</f>
        <v>8746</v>
      </c>
      <c r="AC375" s="232">
        <f t="shared" ref="AC375" si="7391">+AJ375+AP375+AV375</f>
        <v>157</v>
      </c>
      <c r="AD375" s="184">
        <f t="shared" ref="AD375" si="7392">+AF375-AF374</f>
        <v>41</v>
      </c>
      <c r="AE375" s="244">
        <f t="shared" ref="AE375" si="7393">+AE374+AD375</f>
        <v>7759</v>
      </c>
      <c r="AF375" s="156">
        <v>8964</v>
      </c>
      <c r="AG375" s="185">
        <f t="shared" ref="AG375:AG376" si="7394">+AH375-AH374</f>
        <v>43</v>
      </c>
      <c r="AH375" s="156">
        <v>8011</v>
      </c>
      <c r="AI375" s="185">
        <f t="shared" ref="AI375:AI376" si="7395">+AJ375-AJ374</f>
        <v>0</v>
      </c>
      <c r="AJ375" s="186">
        <v>150</v>
      </c>
      <c r="AK375" s="187">
        <f t="shared" ref="AK375" si="7396">+AL375-AL374</f>
        <v>0</v>
      </c>
      <c r="AL375" s="156">
        <v>46</v>
      </c>
      <c r="AM375" s="185">
        <f t="shared" ref="AM375" si="7397">+AN375-AN374</f>
        <v>0</v>
      </c>
      <c r="AN375" s="156">
        <v>46</v>
      </c>
      <c r="AO375" s="185">
        <f t="shared" ref="AO375" si="7398">+AP375-AP374</f>
        <v>0</v>
      </c>
      <c r="AP375" s="188">
        <v>0</v>
      </c>
      <c r="AQ375" s="187">
        <f t="shared" ref="AQ375" si="7399">+AR375-AR374</f>
        <v>4</v>
      </c>
      <c r="AR375" s="156">
        <v>812</v>
      </c>
      <c r="AS375" s="185">
        <f t="shared" ref="AS375" si="7400">+AT375-AT374</f>
        <v>3</v>
      </c>
      <c r="AT375" s="156">
        <v>689</v>
      </c>
      <c r="AU375" s="185">
        <f t="shared" ref="AU375" si="7401">+AV375-AV374</f>
        <v>0</v>
      </c>
      <c r="AV375" s="189">
        <v>7</v>
      </c>
      <c r="AW375" s="256">
        <v>204</v>
      </c>
      <c r="AX375" s="238">
        <f t="shared" si="7352"/>
        <v>44199</v>
      </c>
      <c r="AY375" s="6">
        <v>2</v>
      </c>
      <c r="AZ375" s="239">
        <f t="shared" ref="AZ375" si="7402">+AZ374+AY375</f>
        <v>369</v>
      </c>
      <c r="BA375" s="239">
        <f t="shared" si="5947"/>
        <v>158</v>
      </c>
      <c r="BB375" s="130">
        <v>4</v>
      </c>
      <c r="BC375" s="27">
        <f t="shared" si="7354"/>
        <v>27</v>
      </c>
      <c r="BD375" s="239">
        <f t="shared" si="5949"/>
        <v>193</v>
      </c>
      <c r="BE375" s="230">
        <f t="shared" si="7355"/>
        <v>44199</v>
      </c>
      <c r="BF375" s="132">
        <f t="shared" si="7356"/>
        <v>20</v>
      </c>
      <c r="BG375" s="230">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80">
        <f t="shared" si="7365"/>
        <v>44199</v>
      </c>
      <c r="BP375">
        <f t="shared" si="7366"/>
        <v>8964</v>
      </c>
      <c r="BQ375">
        <f t="shared" si="7367"/>
        <v>8011</v>
      </c>
      <c r="BR375">
        <f t="shared" si="7368"/>
        <v>150</v>
      </c>
      <c r="BS375" s="180">
        <f t="shared" si="7369"/>
        <v>44199</v>
      </c>
      <c r="BT375">
        <f t="shared" si="7370"/>
        <v>46</v>
      </c>
      <c r="BU375">
        <f t="shared" si="7371"/>
        <v>46</v>
      </c>
      <c r="BV375">
        <f t="shared" si="7372"/>
        <v>0</v>
      </c>
      <c r="BW375" s="180">
        <f t="shared" si="7373"/>
        <v>44199</v>
      </c>
      <c r="BX375">
        <f t="shared" si="7374"/>
        <v>812</v>
      </c>
      <c r="BY375">
        <f t="shared" si="7375"/>
        <v>689</v>
      </c>
      <c r="BZ375">
        <f t="shared" si="7376"/>
        <v>7</v>
      </c>
      <c r="CA375" s="180">
        <f t="shared" si="7377"/>
        <v>44199</v>
      </c>
      <c r="CB375">
        <f t="shared" si="7378"/>
        <v>41</v>
      </c>
      <c r="CC375">
        <f t="shared" si="7379"/>
        <v>43</v>
      </c>
      <c r="CD375" s="180">
        <f t="shared" si="7380"/>
        <v>44199</v>
      </c>
      <c r="CE375">
        <f t="shared" si="7381"/>
        <v>0</v>
      </c>
      <c r="CF375" s="1">
        <f t="shared" si="7382"/>
        <v>44199</v>
      </c>
      <c r="CG375" s="284">
        <f t="shared" si="7383"/>
        <v>41</v>
      </c>
      <c r="CH375" s="287">
        <f t="shared" si="7384"/>
        <v>44199</v>
      </c>
      <c r="CI375" s="285">
        <f t="shared" si="7385"/>
        <v>0</v>
      </c>
    </row>
    <row r="376" spans="1:87" ht="18" customHeight="1" x14ac:dyDescent="0.55000000000000004">
      <c r="A376" s="180">
        <v>44200</v>
      </c>
      <c r="B376" s="241">
        <v>16</v>
      </c>
      <c r="C376" s="155">
        <f t="shared" ref="C376" si="7403">+B376+C375</f>
        <v>4339</v>
      </c>
      <c r="D376" s="155">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8">
        <v>188</v>
      </c>
      <c r="Z376" s="75">
        <f t="shared" si="7388"/>
        <v>44200</v>
      </c>
      <c r="AA376" s="231">
        <f t="shared" ref="AA376" si="7405">+AF376+AL376+AR376</f>
        <v>9878</v>
      </c>
      <c r="AB376" s="231">
        <f t="shared" ref="AB376" si="7406">+AH376+AN376+AT376</f>
        <v>8797</v>
      </c>
      <c r="AC376" s="232">
        <f t="shared" ref="AC376" si="7407">+AJ376+AP376+AV376</f>
        <v>160</v>
      </c>
      <c r="AD376" s="184">
        <f t="shared" ref="AD376" si="7408">+AF376-AF375</f>
        <v>53</v>
      </c>
      <c r="AE376" s="244">
        <f t="shared" ref="AE376" si="7409">+AE375+AD376</f>
        <v>7812</v>
      </c>
      <c r="AF376" s="156">
        <v>9017</v>
      </c>
      <c r="AG376" s="185">
        <f t="shared" si="7394"/>
        <v>44</v>
      </c>
      <c r="AH376" s="156">
        <v>8055</v>
      </c>
      <c r="AI376" s="185">
        <f t="shared" si="7395"/>
        <v>3</v>
      </c>
      <c r="AJ376" s="186">
        <v>153</v>
      </c>
      <c r="AK376" s="187">
        <f t="shared" ref="AK376" si="7410">+AL376-AL375</f>
        <v>0</v>
      </c>
      <c r="AL376" s="156">
        <v>46</v>
      </c>
      <c r="AM376" s="185">
        <f t="shared" ref="AM376" si="7411">+AN376-AN375</f>
        <v>0</v>
      </c>
      <c r="AN376" s="156">
        <v>46</v>
      </c>
      <c r="AO376" s="185">
        <f t="shared" ref="AO376" si="7412">+AP376-AP375</f>
        <v>0</v>
      </c>
      <c r="AP376" s="188">
        <v>0</v>
      </c>
      <c r="AQ376" s="187">
        <f t="shared" ref="AQ376" si="7413">+AR376-AR375</f>
        <v>3</v>
      </c>
      <c r="AR376" s="156">
        <v>815</v>
      </c>
      <c r="AS376" s="185">
        <f t="shared" ref="AS376" si="7414">+AT376-AT375</f>
        <v>7</v>
      </c>
      <c r="AT376" s="156">
        <v>696</v>
      </c>
      <c r="AU376" s="185">
        <f t="shared" ref="AU376" si="7415">+AV376-AV375</f>
        <v>0</v>
      </c>
      <c r="AV376" s="189">
        <v>7</v>
      </c>
      <c r="AW376" s="256">
        <v>205</v>
      </c>
      <c r="AX376" s="238">
        <f t="shared" si="7352"/>
        <v>44200</v>
      </c>
      <c r="AY376" s="6">
        <v>1</v>
      </c>
      <c r="AZ376" s="239">
        <f t="shared" ref="AZ376" si="7416">+AZ375+AY376</f>
        <v>370</v>
      </c>
      <c r="BA376" s="239">
        <f t="shared" si="5947"/>
        <v>159</v>
      </c>
      <c r="BB376" s="130">
        <v>14</v>
      </c>
      <c r="BC376" s="27">
        <f t="shared" ref="BC376" si="7417">+BC375+BB376</f>
        <v>41</v>
      </c>
      <c r="BD376" s="239">
        <f t="shared" si="5949"/>
        <v>194</v>
      </c>
      <c r="BE376" s="230">
        <f t="shared" ref="BE376" si="7418">+Z376</f>
        <v>44200</v>
      </c>
      <c r="BF376" s="132">
        <f t="shared" ref="BF376" si="7419">+B376</f>
        <v>16</v>
      </c>
      <c r="BG376" s="230">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80">
        <f t="shared" ref="BO376" si="7428">+A376</f>
        <v>44200</v>
      </c>
      <c r="BP376">
        <f t="shared" ref="BP376" si="7429">+AF376</f>
        <v>9017</v>
      </c>
      <c r="BQ376">
        <f t="shared" ref="BQ376" si="7430">+AH376</f>
        <v>8055</v>
      </c>
      <c r="BR376">
        <f t="shared" ref="BR376" si="7431">+AJ376</f>
        <v>153</v>
      </c>
      <c r="BS376" s="180">
        <f t="shared" ref="BS376" si="7432">+A376</f>
        <v>44200</v>
      </c>
      <c r="BT376">
        <f t="shared" ref="BT376" si="7433">+AL376</f>
        <v>46</v>
      </c>
      <c r="BU376">
        <f t="shared" ref="BU376" si="7434">+AN376</f>
        <v>46</v>
      </c>
      <c r="BV376">
        <f t="shared" ref="BV376" si="7435">+AP376</f>
        <v>0</v>
      </c>
      <c r="BW376" s="180">
        <f t="shared" ref="BW376" si="7436">+A376</f>
        <v>44200</v>
      </c>
      <c r="BX376">
        <f t="shared" ref="BX376" si="7437">+AR376</f>
        <v>815</v>
      </c>
      <c r="BY376">
        <f t="shared" ref="BY376" si="7438">+AT376</f>
        <v>696</v>
      </c>
      <c r="BZ376">
        <f t="shared" ref="BZ376" si="7439">+AV376</f>
        <v>7</v>
      </c>
      <c r="CA376" s="180">
        <f t="shared" ref="CA376" si="7440">+A376</f>
        <v>44200</v>
      </c>
      <c r="CB376">
        <f t="shared" ref="CB376" si="7441">+AD376</f>
        <v>53</v>
      </c>
      <c r="CC376">
        <f t="shared" ref="CC376" si="7442">+AG376</f>
        <v>44</v>
      </c>
      <c r="CD376" s="180">
        <f t="shared" ref="CD376" si="7443">+A376</f>
        <v>44200</v>
      </c>
      <c r="CE376">
        <f t="shared" ref="CE376" si="7444">+AI376</f>
        <v>3</v>
      </c>
      <c r="CF376" s="1">
        <f t="shared" ref="CF376" si="7445">+Z376</f>
        <v>44200</v>
      </c>
      <c r="CG376" s="284">
        <f t="shared" ref="CG376" si="7446">+AD376</f>
        <v>53</v>
      </c>
      <c r="CH376" s="287">
        <f t="shared" ref="CH376" si="7447">+Z376</f>
        <v>44200</v>
      </c>
      <c r="CI376" s="285">
        <f t="shared" ref="CI376" si="7448">+AI376</f>
        <v>3</v>
      </c>
    </row>
    <row r="377" spans="1:87" ht="18" customHeight="1" x14ac:dyDescent="0.55000000000000004">
      <c r="A377" s="180"/>
      <c r="B377" s="241"/>
      <c r="C377" s="155"/>
      <c r="D377" s="155"/>
      <c r="E377" s="147"/>
      <c r="F377" s="147"/>
      <c r="G377" s="147"/>
      <c r="H377" s="135"/>
      <c r="I377" s="147"/>
      <c r="J377" s="135"/>
      <c r="K377" s="42"/>
      <c r="L377" s="146"/>
      <c r="M377" s="147"/>
      <c r="N377" s="135"/>
      <c r="O377" s="135"/>
      <c r="P377" s="147"/>
      <c r="Q377" s="147"/>
      <c r="R377" s="135"/>
      <c r="S377" s="135"/>
      <c r="T377" s="147"/>
      <c r="U377" s="147"/>
      <c r="V377" s="135"/>
      <c r="W377" s="42"/>
      <c r="X377" s="148"/>
      <c r="Z377" s="75"/>
      <c r="AA377" s="231"/>
      <c r="AB377" s="231"/>
      <c r="AC377" s="232"/>
      <c r="AD377" s="184"/>
      <c r="AE377" s="244"/>
      <c r="AF377" s="156"/>
      <c r="AG377" s="185"/>
      <c r="AH377" s="156"/>
      <c r="AI377" s="185"/>
      <c r="AJ377" s="186"/>
      <c r="AK377" s="187"/>
      <c r="AL377" s="156"/>
      <c r="AM377" s="185"/>
      <c r="AN377" s="156"/>
      <c r="AO377" s="185"/>
      <c r="AP377" s="188"/>
      <c r="AQ377" s="187"/>
      <c r="AR377" s="156"/>
      <c r="AS377" s="185"/>
      <c r="AT377" s="156"/>
      <c r="AU377" s="185"/>
      <c r="AV377" s="189"/>
      <c r="AW377" s="256"/>
      <c r="AX377" s="238"/>
      <c r="AY377" s="6"/>
      <c r="AZ377" s="239"/>
      <c r="BA377" s="239"/>
      <c r="BB377" s="130"/>
      <c r="BC377" s="27"/>
      <c r="BD377" s="239"/>
      <c r="BE377" s="230"/>
      <c r="BF377" s="132"/>
      <c r="BG377" s="230"/>
      <c r="BH377" s="132"/>
      <c r="BI377" s="1"/>
      <c r="BL377" s="1"/>
      <c r="BO377" s="257"/>
      <c r="BS377" s="257"/>
      <c r="BW377" s="257"/>
      <c r="CA377" s="257"/>
      <c r="CD377" s="257"/>
      <c r="CG377" s="286"/>
      <c r="CH377" s="286"/>
      <c r="CI377" s="286"/>
    </row>
    <row r="378" spans="1:87" ht="18" customHeight="1" x14ac:dyDescent="0.55000000000000004">
      <c r="A378" s="180"/>
      <c r="B378" s="147"/>
      <c r="C378" s="155"/>
      <c r="D378" s="155"/>
      <c r="E378" s="147"/>
      <c r="F378" s="147"/>
      <c r="G378" s="147"/>
      <c r="H378" s="135"/>
      <c r="I378" s="147"/>
      <c r="J378" s="135"/>
      <c r="K378" s="42"/>
      <c r="L378" s="146"/>
      <c r="M378" s="147"/>
      <c r="N378" s="135"/>
      <c r="O378" s="135"/>
      <c r="P378" s="147"/>
      <c r="Q378" s="147"/>
      <c r="R378" s="135"/>
      <c r="S378" s="135"/>
      <c r="T378" s="147"/>
      <c r="U378" s="147"/>
      <c r="V378" s="135"/>
      <c r="W378" s="42"/>
      <c r="X378" s="148"/>
      <c r="Z378" s="75"/>
      <c r="AA378" s="231"/>
      <c r="AB378" s="231"/>
      <c r="AC378" s="232"/>
      <c r="AD378" s="184"/>
      <c r="AE378" s="244"/>
      <c r="AF378" s="156"/>
      <c r="AG378" s="185"/>
      <c r="AH378" s="156"/>
      <c r="AI378" s="185"/>
      <c r="AJ378" s="186"/>
      <c r="AK378" s="187"/>
      <c r="AL378" s="156"/>
      <c r="AM378" s="185"/>
      <c r="AN378" s="156"/>
      <c r="AO378" s="185"/>
      <c r="AP378" s="188"/>
      <c r="AQ378" s="187"/>
      <c r="AR378" s="156"/>
      <c r="AS378" s="185"/>
      <c r="AT378" s="156"/>
      <c r="AU378" s="185"/>
      <c r="AV378" s="189"/>
      <c r="AX378"/>
      <c r="AY378"/>
      <c r="AZ378"/>
      <c r="BB378"/>
      <c r="BP378" s="45"/>
      <c r="BQ378" s="45"/>
      <c r="BR378" s="45"/>
      <c r="BS378" s="45"/>
    </row>
    <row r="379" spans="1:87" ht="7" customHeight="1" thickBot="1" x14ac:dyDescent="0.6">
      <c r="A379" s="66"/>
      <c r="B379" s="146"/>
      <c r="C379" s="155"/>
      <c r="D379" s="147"/>
      <c r="E379" s="147"/>
      <c r="F379" s="147"/>
      <c r="G379" s="147"/>
      <c r="H379" s="135"/>
      <c r="I379" s="147"/>
      <c r="J379" s="135"/>
      <c r="K379" s="148"/>
      <c r="L379" s="146"/>
      <c r="M379" s="147"/>
      <c r="N379" s="135"/>
      <c r="O379" s="135"/>
      <c r="P379" s="147"/>
      <c r="Q379" s="147"/>
      <c r="R379" s="135"/>
      <c r="S379" s="135"/>
      <c r="T379" s="147"/>
      <c r="U379" s="147"/>
      <c r="V379" s="135"/>
      <c r="W379" s="42"/>
      <c r="X379" s="148"/>
      <c r="Z379" s="66"/>
      <c r="AA379" s="64"/>
      <c r="AB379" s="64"/>
      <c r="AC379" s="64"/>
      <c r="AD379" s="184"/>
      <c r="AE379" s="244"/>
      <c r="AF379" s="156"/>
      <c r="AG379" s="185"/>
      <c r="AH379" s="156"/>
      <c r="AI379" s="185"/>
      <c r="AJ379" s="186"/>
      <c r="AK379" s="187"/>
      <c r="AL379" s="156"/>
      <c r="AM379" s="185"/>
      <c r="AN379" s="156"/>
      <c r="AO379" s="185"/>
      <c r="AP379" s="188"/>
      <c r="AQ379" s="187"/>
      <c r="AR379" s="156"/>
      <c r="AS379" s="185"/>
      <c r="AT379" s="156"/>
      <c r="AU379" s="185"/>
      <c r="AV379" s="189"/>
    </row>
    <row r="380" spans="1:87" x14ac:dyDescent="0.55000000000000004">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row>
    <row r="381" spans="1:87" x14ac:dyDescent="0.55000000000000004">
      <c r="AI381" s="261">
        <f>SUM(AI189:AI378)</f>
        <v>146</v>
      </c>
      <c r="AY381" s="45">
        <f>SUM(AY359:AY377)</f>
        <v>29</v>
      </c>
      <c r="BB381" s="45">
        <f>219-172</f>
        <v>47</v>
      </c>
    </row>
    <row r="382" spans="1:87" x14ac:dyDescent="0.55000000000000004">
      <c r="L382">
        <f>SUM(L97:L381)</f>
        <v>6109</v>
      </c>
      <c r="P382">
        <f>SUM(P97:P381)</f>
        <v>880</v>
      </c>
      <c r="AD382">
        <f>SUM(AD188:AD194)</f>
        <v>82</v>
      </c>
    </row>
    <row r="383" spans="1:87" x14ac:dyDescent="0.55000000000000004">
      <c r="A383" s="130"/>
      <c r="D383">
        <f>SUM(B229:B259)</f>
        <v>435</v>
      </c>
      <c r="Z383" s="130"/>
      <c r="AA383" s="130"/>
      <c r="AB383" s="130"/>
      <c r="AC383" s="130"/>
      <c r="AF383">
        <f>SUM(AD188:AD378)</f>
        <v>7814</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47"/>
  <sheetViews>
    <sheetView workbookViewId="0">
      <pane xSplit="3" ySplit="1" topLeftCell="D132" activePane="bottomRight" state="frozen"/>
      <selection pane="topRight" activeCell="C1" sqref="C1"/>
      <selection pane="bottomLeft" activeCell="A2" sqref="A2"/>
      <selection pane="bottomRight" activeCell="B145" sqref="B145:F145"/>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38"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67">
        <f t="shared" ref="B137" si="319">SUM(D137:AB137)-I137</f>
        <v>20</v>
      </c>
      <c r="C137" s="1">
        <v>44199</v>
      </c>
      <c r="D137">
        <v>4</v>
      </c>
      <c r="E137">
        <v>2</v>
      </c>
      <c r="F137">
        <v>3</v>
      </c>
      <c r="G137">
        <v>6</v>
      </c>
      <c r="H137">
        <v>1</v>
      </c>
      <c r="I137" s="267">
        <f t="shared" si="77"/>
        <v>4</v>
      </c>
      <c r="U137">
        <v>1</v>
      </c>
      <c r="V137">
        <v>1</v>
      </c>
      <c r="X137">
        <v>1</v>
      </c>
      <c r="Y137">
        <v>1</v>
      </c>
      <c r="AC137" s="1">
        <f t="shared" ref="AC137" si="320">+C137</f>
        <v>44199</v>
      </c>
      <c r="AD137" s="268">
        <f t="shared" ref="AD137" si="321">+B137</f>
        <v>20</v>
      </c>
      <c r="AE137">
        <f t="shared" ref="AE137" si="322">+D137</f>
        <v>4</v>
      </c>
    </row>
    <row r="138" spans="2:31" x14ac:dyDescent="0.55000000000000004">
      <c r="B138" s="267">
        <f t="shared" ref="B138" si="323">SUM(D138:AB138)-I138</f>
        <v>16</v>
      </c>
      <c r="C138" s="1">
        <v>44200</v>
      </c>
      <c r="D138">
        <v>6</v>
      </c>
      <c r="E138">
        <v>4</v>
      </c>
      <c r="F138">
        <v>1</v>
      </c>
      <c r="H138">
        <v>1</v>
      </c>
      <c r="I138" s="267">
        <f t="shared" si="77"/>
        <v>4</v>
      </c>
      <c r="P138">
        <v>1</v>
      </c>
      <c r="T138">
        <v>1</v>
      </c>
      <c r="U138">
        <v>1</v>
      </c>
      <c r="Y138">
        <v>1</v>
      </c>
      <c r="AC138" s="1">
        <f t="shared" ref="AC138" si="324">+C138</f>
        <v>44200</v>
      </c>
      <c r="AD138" s="268">
        <f t="shared" ref="AD138" si="325">+B138</f>
        <v>16</v>
      </c>
      <c r="AE138">
        <f t="shared" ref="AE138" si="326">+D138</f>
        <v>6</v>
      </c>
    </row>
    <row r="139" spans="2:31" x14ac:dyDescent="0.55000000000000004">
      <c r="B139" s="241"/>
      <c r="C139" s="1"/>
      <c r="AC139" s="280">
        <v>1</v>
      </c>
    </row>
    <row r="140" spans="2:31" s="266" customFormat="1" ht="5" customHeight="1" x14ac:dyDescent="0.55000000000000004">
      <c r="B140" s="265"/>
      <c r="C140" s="264"/>
      <c r="AB140" s="5"/>
    </row>
    <row r="141" spans="2:31" ht="5.5" customHeight="1" x14ac:dyDescent="0.55000000000000004">
      <c r="B141" s="258"/>
      <c r="C141" s="1"/>
    </row>
    <row r="142" spans="2:31" x14ac:dyDescent="0.55000000000000004">
      <c r="B142">
        <f>SUM(B2:B141)</f>
        <v>1971</v>
      </c>
      <c r="C142" s="1" t="s">
        <v>348</v>
      </c>
      <c r="D142" s="27">
        <f>SUM(D2:D141)</f>
        <v>667</v>
      </c>
      <c r="E142" s="27">
        <f>SUM(E2:E141)</f>
        <v>331</v>
      </c>
      <c r="F142" s="27">
        <f>SUM(F2:F141)</f>
        <v>214</v>
      </c>
      <c r="G142" s="27">
        <f>SUM(G2:G141)</f>
        <v>158</v>
      </c>
      <c r="H142" s="27">
        <f>SUM(H2:H141)</f>
        <v>149</v>
      </c>
      <c r="J142">
        <f t="shared" ref="J142:AA142" si="327">SUM(J2:J141)</f>
        <v>29</v>
      </c>
      <c r="K142">
        <f t="shared" si="327"/>
        <v>1</v>
      </c>
      <c r="L142">
        <f t="shared" si="327"/>
        <v>6</v>
      </c>
      <c r="M142">
        <f t="shared" si="327"/>
        <v>13</v>
      </c>
      <c r="N142">
        <f t="shared" si="327"/>
        <v>9</v>
      </c>
      <c r="O142">
        <f t="shared" si="327"/>
        <v>23</v>
      </c>
      <c r="P142">
        <f t="shared" si="327"/>
        <v>24</v>
      </c>
      <c r="Q142">
        <f t="shared" si="327"/>
        <v>2</v>
      </c>
      <c r="R142">
        <f t="shared" si="327"/>
        <v>10</v>
      </c>
      <c r="S142">
        <f t="shared" si="327"/>
        <v>2</v>
      </c>
      <c r="T142">
        <f t="shared" si="327"/>
        <v>20</v>
      </c>
      <c r="U142">
        <f t="shared" si="327"/>
        <v>34</v>
      </c>
      <c r="V142">
        <f t="shared" si="327"/>
        <v>75</v>
      </c>
      <c r="W142">
        <f t="shared" si="327"/>
        <v>22</v>
      </c>
      <c r="X142">
        <f t="shared" si="327"/>
        <v>23</v>
      </c>
      <c r="Y142">
        <f t="shared" si="327"/>
        <v>89</v>
      </c>
      <c r="Z142">
        <f t="shared" si="327"/>
        <v>41</v>
      </c>
      <c r="AA142">
        <f t="shared" si="327"/>
        <v>29</v>
      </c>
    </row>
    <row r="143" spans="2:31" x14ac:dyDescent="0.55000000000000004">
      <c r="C143" s="1"/>
    </row>
    <row r="144" spans="2:31" ht="5" customHeight="1" x14ac:dyDescent="0.55000000000000004">
      <c r="C144" s="1"/>
    </row>
    <row r="147" spans="2:10" x14ac:dyDescent="0.55000000000000004">
      <c r="B147" s="241"/>
      <c r="J147">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70" zoomScale="70" zoomScaleNormal="70" workbookViewId="0">
      <selection activeCell="U85" sqref="U85"/>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82"/>
  <sheetViews>
    <sheetView topLeftCell="A2" workbookViewId="0">
      <pane xSplit="2" ySplit="2" topLeftCell="G172" activePane="bottomRight" state="frozen"/>
      <selection activeCell="O24" sqref="O24"/>
      <selection pane="topRight" activeCell="O24" sqref="O24"/>
      <selection pane="bottomLeft" activeCell="O24" sqref="O24"/>
      <selection pane="bottomRight" activeCell="H180" sqref="H180:Z180"/>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466</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ht="22.5" x14ac:dyDescent="0.55000000000000004">
      <c r="A179">
        <v>173</v>
      </c>
      <c r="B179" s="250"/>
      <c r="C179" s="45"/>
      <c r="D179" t="s">
        <v>467</v>
      </c>
      <c r="E179">
        <v>24</v>
      </c>
      <c r="F179">
        <v>141</v>
      </c>
      <c r="G179" s="1">
        <v>44199</v>
      </c>
      <c r="H179" s="130">
        <v>0</v>
      </c>
      <c r="I179" s="249">
        <f t="shared" ref="I179" si="1352">+I178+H179</f>
        <v>981</v>
      </c>
      <c r="J179" s="130"/>
      <c r="K179" s="254">
        <f t="shared" ref="K179" si="1353">+K178+J179</f>
        <v>977</v>
      </c>
      <c r="L179" s="278">
        <f t="shared" ref="L179" si="1354">+L178+J179</f>
        <v>78</v>
      </c>
      <c r="M179" s="5"/>
      <c r="N179" s="254">
        <f t="shared" ref="N179" si="1355">+N178+M179</f>
        <v>3</v>
      </c>
      <c r="O179" s="130">
        <v>0</v>
      </c>
      <c r="P179" s="130"/>
      <c r="Q179" s="6"/>
      <c r="R179" s="279">
        <f t="shared" ref="R179" si="1356">+R178+Q179</f>
        <v>352</v>
      </c>
      <c r="S179" s="240">
        <f t="shared" ref="S179" si="1357">+S178+Q179</f>
        <v>591</v>
      </c>
      <c r="T179" s="255">
        <f t="shared" ref="T179" si="1358">+T178+O179-P179-Q179</f>
        <v>0</v>
      </c>
      <c r="U179" s="281">
        <f t="shared" ref="U179:U180" si="1359">+G179</f>
        <v>44199</v>
      </c>
      <c r="V179" s="5">
        <f t="shared" ref="V179" si="1360">+H179</f>
        <v>0</v>
      </c>
      <c r="W179" s="27">
        <f t="shared" ref="W179" si="1361">+I179</f>
        <v>981</v>
      </c>
      <c r="X179" s="255">
        <f t="shared" ref="X179" si="1362">+X178+V179-J179</f>
        <v>0</v>
      </c>
      <c r="Y179" s="5">
        <f t="shared" ref="Y179" si="1363">+O179</f>
        <v>0</v>
      </c>
      <c r="Z179" s="252">
        <f t="shared" ref="Z179" si="1364">+Z178+Y179-P179-Q179</f>
        <v>0</v>
      </c>
    </row>
    <row r="180" spans="1:26" ht="22.5" x14ac:dyDescent="0.55000000000000004">
      <c r="A180">
        <v>174</v>
      </c>
      <c r="B180" s="250"/>
      <c r="C180" s="45"/>
      <c r="D180" t="s">
        <v>468</v>
      </c>
      <c r="E180">
        <v>24</v>
      </c>
      <c r="F180">
        <v>142</v>
      </c>
      <c r="G180" s="1">
        <v>44200</v>
      </c>
      <c r="H180" s="130">
        <v>0</v>
      </c>
      <c r="I180" s="249">
        <f t="shared" ref="I180" si="1365">+I179+H180</f>
        <v>981</v>
      </c>
      <c r="J180" s="130"/>
      <c r="K180" s="254">
        <f t="shared" ref="K180" si="1366">+K179+J180</f>
        <v>977</v>
      </c>
      <c r="L180" s="278">
        <f t="shared" ref="L180" si="1367">+L179+J180</f>
        <v>78</v>
      </c>
      <c r="M180" s="5"/>
      <c r="N180" s="254">
        <f t="shared" ref="N180" si="1368">+N179+M180</f>
        <v>3</v>
      </c>
      <c r="O180" s="130">
        <v>0</v>
      </c>
      <c r="P180" s="130"/>
      <c r="Q180" s="6"/>
      <c r="R180" s="279">
        <f t="shared" ref="R180" si="1369">+R179+Q180</f>
        <v>352</v>
      </c>
      <c r="S180" s="240">
        <f t="shared" ref="S180" si="1370">+S179+Q180</f>
        <v>591</v>
      </c>
      <c r="T180" s="255">
        <f t="shared" ref="T180" si="1371">+T179+O180-P180-Q180</f>
        <v>0</v>
      </c>
      <c r="U180" s="281">
        <f t="shared" ref="U180" si="1372">+G180</f>
        <v>44200</v>
      </c>
      <c r="V180" s="5">
        <f t="shared" ref="V180" si="1373">+H180</f>
        <v>0</v>
      </c>
      <c r="W180" s="27">
        <f t="shared" ref="W180" si="1374">+I180</f>
        <v>981</v>
      </c>
      <c r="X180" s="255">
        <f t="shared" ref="X180" si="1375">+X179+V180-J180</f>
        <v>0</v>
      </c>
      <c r="Y180" s="5">
        <f t="shared" ref="Y180" si="1376">+O180</f>
        <v>0</v>
      </c>
      <c r="Z180" s="252">
        <f t="shared" ref="Z180" si="1377">+Z179+Y180-P180-Q180</f>
        <v>0</v>
      </c>
    </row>
    <row r="181" spans="1:26" x14ac:dyDescent="0.55000000000000004">
      <c r="B181" s="250"/>
      <c r="C181" s="45"/>
      <c r="G181" s="1"/>
      <c r="H181" s="130"/>
      <c r="I181" s="249"/>
      <c r="J181" s="130"/>
      <c r="K181" s="254"/>
      <c r="L181" s="276"/>
      <c r="M181" s="5"/>
      <c r="N181" s="254"/>
      <c r="O181" s="130"/>
      <c r="P181" s="5"/>
      <c r="Q181" s="6"/>
      <c r="R181" s="272"/>
      <c r="S181" s="240"/>
      <c r="T181" s="255"/>
      <c r="U181" s="1"/>
      <c r="V181" s="5"/>
      <c r="W181" s="27"/>
      <c r="X181" s="255"/>
      <c r="Y181" s="5"/>
      <c r="Z181" s="252"/>
    </row>
    <row r="182"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2021-01-05T03:03:21Z</dcterms:modified>
</cp:coreProperties>
</file>