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3.xml" ContentType="application/vnd.openxmlformats-officedocument.drawingml.chartshape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4.xml" ContentType="application/vnd.openxmlformats-officedocument.drawingml.chartshapes+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5.xml" ContentType="application/vnd.openxmlformats-officedocument.drawingml.chartshapes+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C:\Users\micke\Desktop\COVID\"/>
    </mc:Choice>
  </mc:AlternateContent>
  <xr:revisionPtr revIDLastSave="0" documentId="8_{F03D8FE9-D51C-4E82-83B8-61411F6B0630}" xr6:coauthVersionLast="46" xr6:coauthVersionMax="46" xr10:uidLastSave="{00000000-0000-0000-0000-000000000000}"/>
  <bookViews>
    <workbookView xWindow="-110" yWindow="-110" windowWidth="19420" windowHeight="9600" tabRatio="802"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10" i="2" l="1"/>
  <c r="AU409" i="5"/>
  <c r="AS409" i="5"/>
  <c r="AI409" i="5"/>
  <c r="CI409" i="5" s="1"/>
  <c r="AB410" i="2"/>
  <c r="AA410" i="2"/>
  <c r="Z410" i="2"/>
  <c r="Y410" i="2"/>
  <c r="X410" i="2"/>
  <c r="W410" i="2"/>
  <c r="P410" i="2"/>
  <c r="O410" i="2"/>
  <c r="M410" i="2"/>
  <c r="H410" i="2"/>
  <c r="AE172" i="7"/>
  <c r="AC172" i="7"/>
  <c r="I172" i="7"/>
  <c r="B172" i="7" s="1"/>
  <c r="AD172" i="7" s="1"/>
  <c r="Y213" i="6"/>
  <c r="Z213" i="6" s="1"/>
  <c r="X213" i="6"/>
  <c r="W213" i="6"/>
  <c r="V213" i="6"/>
  <c r="U213" i="6"/>
  <c r="T213" i="6"/>
  <c r="S213" i="6"/>
  <c r="R213" i="6"/>
  <c r="N213" i="6"/>
  <c r="L213" i="6"/>
  <c r="K213" i="6"/>
  <c r="I213" i="6"/>
  <c r="CH409" i="5"/>
  <c r="CF409" i="5"/>
  <c r="CE409" i="5"/>
  <c r="CD409" i="5"/>
  <c r="CC409" i="5"/>
  <c r="CA409" i="5"/>
  <c r="BZ409" i="5"/>
  <c r="BY409" i="5"/>
  <c r="BX409" i="5"/>
  <c r="BW409" i="5"/>
  <c r="BV409" i="5"/>
  <c r="BU409" i="5"/>
  <c r="BT409" i="5"/>
  <c r="BS409" i="5"/>
  <c r="BR409" i="5"/>
  <c r="BQ409" i="5"/>
  <c r="BP409" i="5"/>
  <c r="BO409" i="5"/>
  <c r="BN409" i="5"/>
  <c r="BK409" i="5"/>
  <c r="BJ409" i="5"/>
  <c r="BM409" i="5" s="1"/>
  <c r="BG409" i="5"/>
  <c r="BF409" i="5"/>
  <c r="BE409" i="5"/>
  <c r="BI409" i="5" s="1"/>
  <c r="BL409" i="5" s="1"/>
  <c r="BD409" i="5"/>
  <c r="BC409" i="5"/>
  <c r="BA409" i="5"/>
  <c r="AZ409" i="5"/>
  <c r="AQ409" i="5"/>
  <c r="AO409" i="5"/>
  <c r="AM409" i="5"/>
  <c r="AK409" i="5"/>
  <c r="AG409" i="5"/>
  <c r="AD409" i="5"/>
  <c r="AE409" i="5" s="1"/>
  <c r="AC409" i="5"/>
  <c r="AB409" i="5"/>
  <c r="AA409" i="5"/>
  <c r="C409" i="5"/>
  <c r="D409" i="5" s="1"/>
  <c r="Z409" i="5"/>
  <c r="CI408" i="5"/>
  <c r="CH408" i="5"/>
  <c r="CG408" i="5"/>
  <c r="CF408" i="5"/>
  <c r="CE408" i="5"/>
  <c r="CD408" i="5"/>
  <c r="CC408" i="5"/>
  <c r="CB408" i="5"/>
  <c r="CA408" i="5"/>
  <c r="BZ408" i="5"/>
  <c r="BY408" i="5"/>
  <c r="BX408" i="5"/>
  <c r="BW408" i="5"/>
  <c r="BV408" i="5"/>
  <c r="BU408" i="5"/>
  <c r="BT408" i="5"/>
  <c r="BS408" i="5"/>
  <c r="BR408" i="5"/>
  <c r="BQ408" i="5"/>
  <c r="BP408" i="5"/>
  <c r="BO408" i="5"/>
  <c r="BL408" i="5"/>
  <c r="BK408" i="5"/>
  <c r="BJ408" i="5"/>
  <c r="BI408" i="5"/>
  <c r="CI407" i="5"/>
  <c r="CH407" i="5"/>
  <c r="CG407" i="5"/>
  <c r="CF407" i="5"/>
  <c r="CE407" i="5"/>
  <c r="CD407" i="5"/>
  <c r="CC407" i="5"/>
  <c r="CB407" i="5"/>
  <c r="CA407" i="5"/>
  <c r="BZ407" i="5"/>
  <c r="BY407" i="5"/>
  <c r="BX407" i="5"/>
  <c r="BW407" i="5"/>
  <c r="BV407" i="5"/>
  <c r="BU407" i="5"/>
  <c r="BT407" i="5"/>
  <c r="BS407" i="5"/>
  <c r="BR407" i="5"/>
  <c r="BQ407" i="5"/>
  <c r="BP407" i="5"/>
  <c r="BO407" i="5"/>
  <c r="BK407" i="5"/>
  <c r="BJ407" i="5"/>
  <c r="BG408" i="5"/>
  <c r="BF408" i="5"/>
  <c r="BE408" i="5"/>
  <c r="BG407" i="5"/>
  <c r="BF407" i="5"/>
  <c r="BE407" i="5"/>
  <c r="BI407" i="5" s="1"/>
  <c r="BL407" i="5" s="1"/>
  <c r="AS408" i="5"/>
  <c r="AI408" i="5"/>
  <c r="AG408" i="5"/>
  <c r="AA409" i="2"/>
  <c r="Z409" i="2"/>
  <c r="X409" i="2"/>
  <c r="W409" i="2"/>
  <c r="P409" i="2"/>
  <c r="I171" i="7"/>
  <c r="B171" i="7" s="1"/>
  <c r="AD171" i="7" s="1"/>
  <c r="AE171" i="7"/>
  <c r="AC171" i="7"/>
  <c r="Z212" i="6"/>
  <c r="Y212" i="6"/>
  <c r="X212" i="6"/>
  <c r="V212" i="6"/>
  <c r="U212" i="6"/>
  <c r="T212" i="6"/>
  <c r="S212" i="6"/>
  <c r="R212" i="6"/>
  <c r="N212" i="6"/>
  <c r="L212" i="6"/>
  <c r="K212" i="6"/>
  <c r="I212" i="6"/>
  <c r="W212" i="6" s="1"/>
  <c r="AQ408" i="5"/>
  <c r="AO408" i="5"/>
  <c r="AM408" i="5"/>
  <c r="AK408" i="5"/>
  <c r="AU408" i="5"/>
  <c r="AD408" i="5"/>
  <c r="AC408" i="5"/>
  <c r="AB408" i="5"/>
  <c r="AA408" i="5"/>
  <c r="Z408" i="5"/>
  <c r="AU407" i="5"/>
  <c r="AS407" i="5"/>
  <c r="AQ407" i="5"/>
  <c r="AO407" i="5"/>
  <c r="AM407" i="5"/>
  <c r="AK407" i="5"/>
  <c r="AI407" i="5"/>
  <c r="AG407" i="5"/>
  <c r="AA408" i="2"/>
  <c r="Z408" i="2"/>
  <c r="X408" i="2"/>
  <c r="W408" i="2"/>
  <c r="P408" i="2"/>
  <c r="AD407" i="5"/>
  <c r="AC407" i="5"/>
  <c r="AB407" i="5"/>
  <c r="AA407" i="5"/>
  <c r="Z407" i="5"/>
  <c r="AE170" i="7"/>
  <c r="AC170" i="7"/>
  <c r="I170" i="7"/>
  <c r="B170" i="7" s="1"/>
  <c r="AD170" i="7" s="1"/>
  <c r="Y211" i="6"/>
  <c r="V211" i="6"/>
  <c r="U211" i="6"/>
  <c r="CG409" i="5" l="1"/>
  <c r="CB409" i="5"/>
  <c r="BH409" i="5"/>
  <c r="I410" i="2"/>
  <c r="AU406" i="5"/>
  <c r="AS406" i="5"/>
  <c r="AI406" i="5"/>
  <c r="CE406" i="5" s="1"/>
  <c r="AG406" i="5"/>
  <c r="CC406" i="5" s="1"/>
  <c r="AA407" i="2"/>
  <c r="Z407" i="2"/>
  <c r="X407" i="2"/>
  <c r="W407" i="2"/>
  <c r="P407" i="2"/>
  <c r="CD406" i="5"/>
  <c r="CA406" i="5"/>
  <c r="BZ406" i="5"/>
  <c r="BY406" i="5"/>
  <c r="BX406" i="5"/>
  <c r="BW406" i="5"/>
  <c r="BV406" i="5"/>
  <c r="BU406" i="5"/>
  <c r="BT406" i="5"/>
  <c r="BS406" i="5"/>
  <c r="BR406" i="5"/>
  <c r="BQ406" i="5"/>
  <c r="BP406" i="5"/>
  <c r="BO406" i="5"/>
  <c r="BK406" i="5"/>
  <c r="BJ406" i="5"/>
  <c r="BG406" i="5"/>
  <c r="BF406" i="5"/>
  <c r="AQ406" i="5"/>
  <c r="AO406" i="5"/>
  <c r="AM406" i="5"/>
  <c r="AK406" i="5"/>
  <c r="AD406" i="5"/>
  <c r="AC406" i="5"/>
  <c r="AB406" i="5"/>
  <c r="AA406" i="5"/>
  <c r="Z406" i="5"/>
  <c r="BE406" i="5" s="1"/>
  <c r="BI406" i="5" s="1"/>
  <c r="BL406" i="5" s="1"/>
  <c r="AE169" i="7"/>
  <c r="AC169" i="7"/>
  <c r="I169" i="7"/>
  <c r="B169" i="7" s="1"/>
  <c r="AD169" i="7" s="1"/>
  <c r="Y210" i="6"/>
  <c r="V210" i="6"/>
  <c r="U210" i="6"/>
  <c r="Y209" i="6"/>
  <c r="V209" i="6"/>
  <c r="U209" i="6"/>
  <c r="CD405" i="5"/>
  <c r="CA405" i="5"/>
  <c r="BZ405" i="5"/>
  <c r="BY405" i="5"/>
  <c r="BX405" i="5"/>
  <c r="BW405" i="5"/>
  <c r="BV405" i="5"/>
  <c r="BU405" i="5"/>
  <c r="BT405" i="5"/>
  <c r="BS405" i="5"/>
  <c r="BR405" i="5"/>
  <c r="BQ405" i="5"/>
  <c r="BP405" i="5"/>
  <c r="BO405" i="5"/>
  <c r="BK405" i="5"/>
  <c r="BJ405" i="5"/>
  <c r="BG405" i="5"/>
  <c r="BF405" i="5"/>
  <c r="AU405" i="5"/>
  <c r="AS405" i="5"/>
  <c r="AQ405" i="5"/>
  <c r="AO405" i="5"/>
  <c r="AM405" i="5"/>
  <c r="AK405" i="5"/>
  <c r="AI405" i="5"/>
  <c r="CI405" i="5" s="1"/>
  <c r="AG405" i="5"/>
  <c r="CC405" i="5" s="1"/>
  <c r="I168" i="7"/>
  <c r="B168" i="7" s="1"/>
  <c r="AD168" i="7" s="1"/>
  <c r="AE168" i="7"/>
  <c r="AC168" i="7"/>
  <c r="AD405" i="5"/>
  <c r="CG405" i="5" s="1"/>
  <c r="AC405" i="5"/>
  <c r="AB405" i="5"/>
  <c r="AA405" i="5"/>
  <c r="Z405" i="5"/>
  <c r="CH405" i="5" s="1"/>
  <c r="P406" i="2"/>
  <c r="AA406" i="2"/>
  <c r="Z406" i="2"/>
  <c r="X406" i="2"/>
  <c r="W406" i="2"/>
  <c r="CD404" i="5"/>
  <c r="CA404" i="5"/>
  <c r="BZ404" i="5"/>
  <c r="BY404" i="5"/>
  <c r="BX404" i="5"/>
  <c r="BW404" i="5"/>
  <c r="BV404" i="5"/>
  <c r="BU404" i="5"/>
  <c r="BT404" i="5"/>
  <c r="BS404" i="5"/>
  <c r="BR404" i="5"/>
  <c r="BQ404" i="5"/>
  <c r="BP404" i="5"/>
  <c r="BO404" i="5"/>
  <c r="BK404" i="5"/>
  <c r="BJ404" i="5"/>
  <c r="BG404" i="5"/>
  <c r="BF404" i="5"/>
  <c r="AS404" i="5"/>
  <c r="AI404" i="5"/>
  <c r="CI404" i="5" s="1"/>
  <c r="AG404" i="5"/>
  <c r="CC404" i="5" s="1"/>
  <c r="AU404" i="5"/>
  <c r="AQ404" i="5"/>
  <c r="AO404" i="5"/>
  <c r="AM404" i="5"/>
  <c r="AK404" i="5"/>
  <c r="AD404" i="5"/>
  <c r="CG404" i="5" s="1"/>
  <c r="AC404" i="5"/>
  <c r="AB404" i="5"/>
  <c r="AA404" i="5"/>
  <c r="Z404" i="5"/>
  <c r="CH404" i="5" s="1"/>
  <c r="AA405" i="2"/>
  <c r="Z405" i="2"/>
  <c r="X405" i="2"/>
  <c r="W405" i="2"/>
  <c r="P405" i="2"/>
  <c r="AE167" i="7"/>
  <c r="AC167" i="7"/>
  <c r="I167" i="7"/>
  <c r="B167" i="7" s="1"/>
  <c r="AD167" i="7" s="1"/>
  <c r="Y208" i="6"/>
  <c r="V208" i="6"/>
  <c r="U208" i="6"/>
  <c r="AU403" i="5"/>
  <c r="AS403" i="5"/>
  <c r="AI403" i="5"/>
  <c r="CE403" i="5" s="1"/>
  <c r="AG403" i="5"/>
  <c r="CC403" i="5" s="1"/>
  <c r="AA404" i="2"/>
  <c r="Z404" i="2"/>
  <c r="X404" i="2"/>
  <c r="W404" i="2"/>
  <c r="P404" i="2"/>
  <c r="Y207" i="6"/>
  <c r="V207" i="6"/>
  <c r="U207" i="6"/>
  <c r="AE166" i="7"/>
  <c r="AC166" i="7"/>
  <c r="I166" i="7"/>
  <c r="B166" i="7" s="1"/>
  <c r="AD166" i="7" s="1"/>
  <c r="CD403" i="5"/>
  <c r="CA403" i="5"/>
  <c r="BZ403" i="5"/>
  <c r="BY403" i="5"/>
  <c r="BX403" i="5"/>
  <c r="BW403" i="5"/>
  <c r="BV403" i="5"/>
  <c r="BU403" i="5"/>
  <c r="BT403" i="5"/>
  <c r="BS403" i="5"/>
  <c r="BR403" i="5"/>
  <c r="BQ403" i="5"/>
  <c r="BP403" i="5"/>
  <c r="BO403" i="5"/>
  <c r="BK403" i="5"/>
  <c r="BJ403" i="5"/>
  <c r="BG403" i="5"/>
  <c r="BF403" i="5"/>
  <c r="AQ403" i="5"/>
  <c r="AO403" i="5"/>
  <c r="AM403" i="5"/>
  <c r="AK403" i="5"/>
  <c r="AD403" i="5"/>
  <c r="AC403" i="5"/>
  <c r="AB403" i="5"/>
  <c r="AA403" i="5"/>
  <c r="Z403" i="5"/>
  <c r="CF403" i="5" s="1"/>
  <c r="P403" i="2"/>
  <c r="AG402" i="5"/>
  <c r="AI402" i="5"/>
  <c r="CF406" i="5" l="1"/>
  <c r="CB405" i="5"/>
  <c r="CH406" i="5"/>
  <c r="CB406" i="5"/>
  <c r="CI406" i="5"/>
  <c r="CG406" i="5"/>
  <c r="CE405" i="5"/>
  <c r="BE405" i="5"/>
  <c r="BI405" i="5" s="1"/>
  <c r="BL405" i="5" s="1"/>
  <c r="CF405" i="5"/>
  <c r="CB404" i="5"/>
  <c r="CE404" i="5"/>
  <c r="BE404" i="5"/>
  <c r="BI404" i="5" s="1"/>
  <c r="BL404" i="5" s="1"/>
  <c r="CF404" i="5"/>
  <c r="CH403" i="5"/>
  <c r="BE403" i="5"/>
  <c r="BI403" i="5" s="1"/>
  <c r="BL403" i="5" s="1"/>
  <c r="CB403" i="5"/>
  <c r="CI403" i="5"/>
  <c r="CG403" i="5"/>
  <c r="AA403" i="2"/>
  <c r="Z403" i="2"/>
  <c r="X403" i="2"/>
  <c r="W403" i="2"/>
  <c r="AS402" i="5"/>
  <c r="AQ402" i="5"/>
  <c r="AO402" i="5"/>
  <c r="AM402" i="5"/>
  <c r="AK402" i="5"/>
  <c r="AU402" i="5"/>
  <c r="CI402" i="5"/>
  <c r="CE402" i="5"/>
  <c r="CD402" i="5"/>
  <c r="CC402" i="5"/>
  <c r="CA402" i="5"/>
  <c r="BZ402" i="5"/>
  <c r="BY402" i="5"/>
  <c r="BX402" i="5"/>
  <c r="BW402" i="5"/>
  <c r="BV402" i="5"/>
  <c r="BU402" i="5"/>
  <c r="BT402" i="5"/>
  <c r="BS402" i="5"/>
  <c r="BR402" i="5"/>
  <c r="BQ402" i="5"/>
  <c r="BP402" i="5"/>
  <c r="BO402" i="5"/>
  <c r="BK402" i="5"/>
  <c r="BJ402" i="5"/>
  <c r="BG402" i="5"/>
  <c r="BF402" i="5"/>
  <c r="AD402" i="5"/>
  <c r="CB402" i="5" s="1"/>
  <c r="AC402" i="5"/>
  <c r="AB402" i="5"/>
  <c r="AA402" i="5"/>
  <c r="Z402" i="5"/>
  <c r="CF402" i="5" s="1"/>
  <c r="AE165" i="7"/>
  <c r="AC165" i="7"/>
  <c r="I165" i="7"/>
  <c r="B165" i="7" s="1"/>
  <c r="AD165" i="7" s="1"/>
  <c r="I164" i="7"/>
  <c r="Y206" i="6"/>
  <c r="V206" i="6"/>
  <c r="U206" i="6"/>
  <c r="AI401" i="5"/>
  <c r="CI401" i="5" s="1"/>
  <c r="AG401" i="5"/>
  <c r="CC401" i="5" s="1"/>
  <c r="AC164" i="7"/>
  <c r="Y205" i="6"/>
  <c r="V205" i="6"/>
  <c r="U205" i="6"/>
  <c r="CD401" i="5"/>
  <c r="CA401" i="5"/>
  <c r="BZ401" i="5"/>
  <c r="BY401" i="5"/>
  <c r="BX401" i="5"/>
  <c r="BW401" i="5"/>
  <c r="BV401" i="5"/>
  <c r="BU401" i="5"/>
  <c r="BT401" i="5"/>
  <c r="BS401" i="5"/>
  <c r="BR401" i="5"/>
  <c r="BQ401" i="5"/>
  <c r="BP401" i="5"/>
  <c r="BO401" i="5"/>
  <c r="BK401" i="5"/>
  <c r="BJ401" i="5"/>
  <c r="BG401" i="5"/>
  <c r="BF401" i="5"/>
  <c r="AS401" i="5"/>
  <c r="AQ401" i="5"/>
  <c r="AU401" i="5"/>
  <c r="AO401" i="5"/>
  <c r="AM401" i="5"/>
  <c r="AK401" i="5"/>
  <c r="AD401" i="5"/>
  <c r="CB401" i="5" s="1"/>
  <c r="AC401" i="5"/>
  <c r="AB401" i="5"/>
  <c r="AA401" i="5"/>
  <c r="Z401" i="5"/>
  <c r="CF401" i="5" s="1"/>
  <c r="AA402" i="2"/>
  <c r="Z402" i="2"/>
  <c r="X402" i="2"/>
  <c r="W402" i="2"/>
  <c r="P402" i="2"/>
  <c r="AS400" i="5"/>
  <c r="AG400" i="5"/>
  <c r="CC400" i="5" s="1"/>
  <c r="CD400" i="5"/>
  <c r="CA400" i="5"/>
  <c r="BZ400" i="5"/>
  <c r="BY400" i="5"/>
  <c r="BX400" i="5"/>
  <c r="BW400" i="5"/>
  <c r="BV400" i="5"/>
  <c r="BU400" i="5"/>
  <c r="BT400" i="5"/>
  <c r="BS400" i="5"/>
  <c r="BR400" i="5"/>
  <c r="BQ400" i="5"/>
  <c r="BP400" i="5"/>
  <c r="BO400" i="5"/>
  <c r="BK400" i="5"/>
  <c r="BJ400" i="5"/>
  <c r="BG400" i="5"/>
  <c r="BF400" i="5"/>
  <c r="AU400" i="5"/>
  <c r="AQ400" i="5"/>
  <c r="AO400" i="5"/>
  <c r="AM400" i="5"/>
  <c r="AK400" i="5"/>
  <c r="AI400" i="5"/>
  <c r="CI400" i="5" s="1"/>
  <c r="AD400" i="5"/>
  <c r="CB400" i="5" s="1"/>
  <c r="AC400" i="5"/>
  <c r="AB400" i="5"/>
  <c r="AA400" i="5"/>
  <c r="Z400" i="5"/>
  <c r="CH400" i="5" s="1"/>
  <c r="I163" i="7"/>
  <c r="B163" i="7" s="1"/>
  <c r="AD163" i="7" s="1"/>
  <c r="AE163" i="7"/>
  <c r="AC163" i="7"/>
  <c r="Y204" i="6"/>
  <c r="V204" i="6"/>
  <c r="U204" i="6"/>
  <c r="AA401" i="2"/>
  <c r="Z401" i="2"/>
  <c r="X401" i="2"/>
  <c r="W401" i="2"/>
  <c r="P401" i="2"/>
  <c r="BE402" i="5" l="1"/>
  <c r="BI402" i="5" s="1"/>
  <c r="BL402" i="5" s="1"/>
  <c r="CH402" i="5"/>
  <c r="CE401" i="5"/>
  <c r="CG402" i="5"/>
  <c r="CH401" i="5"/>
  <c r="BE401" i="5"/>
  <c r="BI401" i="5" s="1"/>
  <c r="BL401" i="5" s="1"/>
  <c r="CG401" i="5"/>
  <c r="CF400" i="5"/>
  <c r="CG400" i="5"/>
  <c r="BE400" i="5"/>
  <c r="BI400" i="5" s="1"/>
  <c r="BL400" i="5" s="1"/>
  <c r="CE400" i="5"/>
  <c r="AS399" i="5"/>
  <c r="AE162" i="7"/>
  <c r="AC162" i="7"/>
  <c r="I162" i="7"/>
  <c r="B162" i="7" s="1"/>
  <c r="AD162" i="7" s="1"/>
  <c r="CD399" i="5"/>
  <c r="CA399" i="5"/>
  <c r="BZ399" i="5"/>
  <c r="BY399" i="5"/>
  <c r="BX399" i="5"/>
  <c r="BW399" i="5"/>
  <c r="BV399" i="5"/>
  <c r="BU399" i="5"/>
  <c r="BT399" i="5"/>
  <c r="BS399" i="5"/>
  <c r="BR399" i="5"/>
  <c r="BQ399" i="5"/>
  <c r="BP399" i="5"/>
  <c r="BO399" i="5"/>
  <c r="BK399" i="5"/>
  <c r="BJ399" i="5"/>
  <c r="BG399" i="5"/>
  <c r="BF399" i="5"/>
  <c r="AU399" i="5"/>
  <c r="AQ399" i="5"/>
  <c r="AO399" i="5"/>
  <c r="AM399" i="5"/>
  <c r="AK399" i="5"/>
  <c r="AI399" i="5"/>
  <c r="CE399" i="5" s="1"/>
  <c r="AG399" i="5"/>
  <c r="CC399" i="5" s="1"/>
  <c r="AD399" i="5"/>
  <c r="CB399" i="5" s="1"/>
  <c r="AC399" i="5"/>
  <c r="AB399" i="5"/>
  <c r="AA399" i="5"/>
  <c r="Z399" i="5"/>
  <c r="CH399" i="5" s="1"/>
  <c r="Y203" i="6"/>
  <c r="V203" i="6"/>
  <c r="U203" i="6"/>
  <c r="AA400" i="2"/>
  <c r="Z400" i="2"/>
  <c r="X400" i="2"/>
  <c r="W400" i="2"/>
  <c r="P400" i="2"/>
  <c r="CD398" i="5"/>
  <c r="CA398" i="5"/>
  <c r="BZ398" i="5"/>
  <c r="BY398" i="5"/>
  <c r="BX398" i="5"/>
  <c r="BW398" i="5"/>
  <c r="BV398" i="5"/>
  <c r="BU398" i="5"/>
  <c r="BT398" i="5"/>
  <c r="BS398" i="5"/>
  <c r="BR398" i="5"/>
  <c r="BQ398" i="5"/>
  <c r="BP398" i="5"/>
  <c r="BO398" i="5"/>
  <c r="BK398" i="5"/>
  <c r="BJ398" i="5"/>
  <c r="BG398" i="5"/>
  <c r="BF398" i="5"/>
  <c r="AU398" i="5"/>
  <c r="AS398" i="5"/>
  <c r="AQ398" i="5"/>
  <c r="AO398" i="5"/>
  <c r="AM398" i="5"/>
  <c r="AK398" i="5"/>
  <c r="AI398" i="5"/>
  <c r="CI398" i="5" s="1"/>
  <c r="AG398" i="5"/>
  <c r="CC398" i="5" s="1"/>
  <c r="AA399" i="2"/>
  <c r="Z399" i="2"/>
  <c r="X399" i="2"/>
  <c r="W399" i="2"/>
  <c r="P399" i="2"/>
  <c r="AE161" i="7"/>
  <c r="AC161" i="7"/>
  <c r="I161" i="7"/>
  <c r="B161" i="7" s="1"/>
  <c r="AD161" i="7" s="1"/>
  <c r="Y202" i="6"/>
  <c r="V202" i="6"/>
  <c r="U202" i="6"/>
  <c r="AD398" i="5"/>
  <c r="CB398" i="5" s="1"/>
  <c r="AC398" i="5"/>
  <c r="AB398" i="5"/>
  <c r="AA398" i="5"/>
  <c r="Z398" i="5"/>
  <c r="CF398" i="5" s="1"/>
  <c r="CD397" i="5"/>
  <c r="CA397" i="5"/>
  <c r="BZ397" i="5"/>
  <c r="BY397" i="5"/>
  <c r="BX397" i="5"/>
  <c r="BW397" i="5"/>
  <c r="BV397" i="5"/>
  <c r="BU397" i="5"/>
  <c r="BT397" i="5"/>
  <c r="BS397" i="5"/>
  <c r="BR397" i="5"/>
  <c r="BQ397" i="5"/>
  <c r="BP397" i="5"/>
  <c r="BO397" i="5"/>
  <c r="BK397" i="5"/>
  <c r="BJ397" i="5"/>
  <c r="BG397" i="5"/>
  <c r="BF397" i="5"/>
  <c r="AU397" i="5"/>
  <c r="AS397" i="5"/>
  <c r="AI397" i="5"/>
  <c r="CI397" i="5" s="1"/>
  <c r="AG397" i="5"/>
  <c r="CC397" i="5" s="1"/>
  <c r="AQ397" i="5"/>
  <c r="AO397" i="5"/>
  <c r="AM397" i="5"/>
  <c r="AK397" i="5"/>
  <c r="AD397" i="5"/>
  <c r="CB397" i="5" s="1"/>
  <c r="AC397" i="5"/>
  <c r="AB397" i="5"/>
  <c r="AA397" i="5"/>
  <c r="Z397" i="5"/>
  <c r="CH397" i="5" s="1"/>
  <c r="AE160" i="7"/>
  <c r="AC160" i="7"/>
  <c r="I160" i="7"/>
  <c r="B160" i="7" s="1"/>
  <c r="AD160" i="7" s="1"/>
  <c r="Y201" i="6"/>
  <c r="V201" i="6"/>
  <c r="U201" i="6"/>
  <c r="AA398" i="2"/>
  <c r="Z398" i="2"/>
  <c r="X398" i="2"/>
  <c r="W398" i="2"/>
  <c r="P398" i="2"/>
  <c r="AA397" i="2"/>
  <c r="Z397" i="2"/>
  <c r="X397" i="2"/>
  <c r="W397" i="2"/>
  <c r="P397" i="2"/>
  <c r="AS396" i="5"/>
  <c r="AQ396" i="5"/>
  <c r="AO396" i="5"/>
  <c r="AM396" i="5"/>
  <c r="AK396" i="5"/>
  <c r="AI396" i="5"/>
  <c r="CE396" i="5" s="1"/>
  <c r="AG396" i="5"/>
  <c r="CC396" i="5" s="1"/>
  <c r="AE159" i="7"/>
  <c r="AC159" i="7"/>
  <c r="I159" i="7"/>
  <c r="B159" i="7" s="1"/>
  <c r="AD159" i="7" s="1"/>
  <c r="Y200" i="6"/>
  <c r="V200" i="6"/>
  <c r="U200" i="6"/>
  <c r="CD396" i="5"/>
  <c r="CA396" i="5"/>
  <c r="BZ396" i="5"/>
  <c r="BY396" i="5"/>
  <c r="BX396" i="5"/>
  <c r="BW396" i="5"/>
  <c r="BV396" i="5"/>
  <c r="BU396" i="5"/>
  <c r="BT396" i="5"/>
  <c r="BS396" i="5"/>
  <c r="BR396" i="5"/>
  <c r="BQ396" i="5"/>
  <c r="BP396" i="5"/>
  <c r="BO396" i="5"/>
  <c r="BK396" i="5"/>
  <c r="BJ396" i="5"/>
  <c r="BG396" i="5"/>
  <c r="BF396" i="5"/>
  <c r="AU396" i="5"/>
  <c r="AD396" i="5"/>
  <c r="CG396" i="5" s="1"/>
  <c r="AC396" i="5"/>
  <c r="AB396" i="5"/>
  <c r="AA396" i="5"/>
  <c r="Z396" i="5"/>
  <c r="CH396" i="5" s="1"/>
  <c r="AU395" i="5"/>
  <c r="AS395" i="5"/>
  <c r="AQ395" i="5"/>
  <c r="AO395" i="5"/>
  <c r="AM395" i="5"/>
  <c r="AK395" i="5"/>
  <c r="AI395" i="5"/>
  <c r="CE395" i="5" s="1"/>
  <c r="AG395" i="5"/>
  <c r="CC395" i="5" s="1"/>
  <c r="AA396" i="2"/>
  <c r="Z396" i="2"/>
  <c r="X396" i="2"/>
  <c r="W396" i="2"/>
  <c r="P396" i="2"/>
  <c r="CD395" i="5"/>
  <c r="CA395" i="5"/>
  <c r="BZ395" i="5"/>
  <c r="BY395" i="5"/>
  <c r="BX395" i="5"/>
  <c r="BW395" i="5"/>
  <c r="BV395" i="5"/>
  <c r="BU395" i="5"/>
  <c r="BT395" i="5"/>
  <c r="BS395" i="5"/>
  <c r="BR395" i="5"/>
  <c r="BQ395" i="5"/>
  <c r="BP395" i="5"/>
  <c r="BO395" i="5"/>
  <c r="BK395" i="5"/>
  <c r="BJ395" i="5"/>
  <c r="BG395" i="5"/>
  <c r="BF395" i="5"/>
  <c r="AD395" i="5"/>
  <c r="CB395" i="5" s="1"/>
  <c r="AC395" i="5"/>
  <c r="AB395" i="5"/>
  <c r="AA395" i="5"/>
  <c r="Z395" i="5"/>
  <c r="CH395" i="5" s="1"/>
  <c r="AE158" i="7"/>
  <c r="AC158" i="7"/>
  <c r="I158" i="7"/>
  <c r="B158" i="7" s="1"/>
  <c r="AD158" i="7" s="1"/>
  <c r="Y199" i="6"/>
  <c r="V199" i="6"/>
  <c r="U199" i="6"/>
  <c r="AS394" i="5"/>
  <c r="AI394" i="5"/>
  <c r="CI394" i="5" s="1"/>
  <c r="AG394" i="5"/>
  <c r="CC394" i="5" s="1"/>
  <c r="CD394" i="5"/>
  <c r="CA394" i="5"/>
  <c r="BZ394" i="5"/>
  <c r="BY394" i="5"/>
  <c r="BX394" i="5"/>
  <c r="BW394" i="5"/>
  <c r="BV394" i="5"/>
  <c r="BU394" i="5"/>
  <c r="BT394" i="5"/>
  <c r="BS394" i="5"/>
  <c r="BR394" i="5"/>
  <c r="BQ394" i="5"/>
  <c r="BP394" i="5"/>
  <c r="BO394" i="5"/>
  <c r="BK394" i="5"/>
  <c r="BJ394" i="5"/>
  <c r="BG394" i="5"/>
  <c r="BF394" i="5"/>
  <c r="AU394" i="5"/>
  <c r="AQ394" i="5"/>
  <c r="AO394" i="5"/>
  <c r="AM394" i="5"/>
  <c r="AK394" i="5"/>
  <c r="AD394" i="5"/>
  <c r="CB394" i="5" s="1"/>
  <c r="AC394" i="5"/>
  <c r="AB394" i="5"/>
  <c r="AA394" i="5"/>
  <c r="Z394" i="5"/>
  <c r="CH394" i="5" s="1"/>
  <c r="AE157" i="7"/>
  <c r="AC157" i="7"/>
  <c r="I157" i="7"/>
  <c r="B157" i="7" s="1"/>
  <c r="AD157" i="7" s="1"/>
  <c r="Y198" i="6"/>
  <c r="V198" i="6"/>
  <c r="U198" i="6"/>
  <c r="AA395" i="2"/>
  <c r="Z395" i="2"/>
  <c r="X395" i="2"/>
  <c r="W395" i="2"/>
  <c r="P395" i="2"/>
  <c r="AA394" i="2"/>
  <c r="Z394" i="2"/>
  <c r="X394" i="2"/>
  <c r="W394" i="2"/>
  <c r="P394" i="2"/>
  <c r="AS393" i="5"/>
  <c r="AI393" i="5"/>
  <c r="CE393" i="5" s="1"/>
  <c r="AG393" i="5"/>
  <c r="CC393" i="5" s="1"/>
  <c r="CD393" i="5"/>
  <c r="CA393" i="5"/>
  <c r="BZ393" i="5"/>
  <c r="BY393" i="5"/>
  <c r="BX393" i="5"/>
  <c r="BW393" i="5"/>
  <c r="BV393" i="5"/>
  <c r="BU393" i="5"/>
  <c r="BT393" i="5"/>
  <c r="BS393" i="5"/>
  <c r="BR393" i="5"/>
  <c r="BQ393" i="5"/>
  <c r="BP393" i="5"/>
  <c r="BO393" i="5"/>
  <c r="BK393" i="5"/>
  <c r="BJ393" i="5"/>
  <c r="BG393" i="5"/>
  <c r="BF393" i="5"/>
  <c r="AU393" i="5"/>
  <c r="AQ393" i="5"/>
  <c r="AO393" i="5"/>
  <c r="AM393" i="5"/>
  <c r="AK393" i="5"/>
  <c r="AD393" i="5"/>
  <c r="CG393" i="5" s="1"/>
  <c r="AC393" i="5"/>
  <c r="AB393" i="5"/>
  <c r="AA393" i="5"/>
  <c r="Z393" i="5"/>
  <c r="BE393" i="5" s="1"/>
  <c r="BI393" i="5" s="1"/>
  <c r="BL393" i="5" s="1"/>
  <c r="AE156" i="7"/>
  <c r="AC156" i="7"/>
  <c r="I156" i="7"/>
  <c r="B156" i="7" s="1"/>
  <c r="AD156" i="7" s="1"/>
  <c r="I155" i="7"/>
  <c r="Y197" i="6"/>
  <c r="V197" i="6"/>
  <c r="U197" i="6"/>
  <c r="BE396" i="5" l="1"/>
  <c r="BI396" i="5" s="1"/>
  <c r="BL396" i="5" s="1"/>
  <c r="CI399" i="5"/>
  <c r="CF399" i="5"/>
  <c r="BE399" i="5"/>
  <c r="BI399" i="5" s="1"/>
  <c r="BL399" i="5" s="1"/>
  <c r="CB396" i="5"/>
  <c r="CE398" i="5"/>
  <c r="CG398" i="5"/>
  <c r="CG399" i="5"/>
  <c r="CH398" i="5"/>
  <c r="BE398" i="5"/>
  <c r="BI398" i="5" s="1"/>
  <c r="BL398" i="5" s="1"/>
  <c r="CE397" i="5"/>
  <c r="BE397" i="5"/>
  <c r="BI397" i="5" s="1"/>
  <c r="BL397" i="5" s="1"/>
  <c r="CF397" i="5"/>
  <c r="CG397" i="5"/>
  <c r="CF396" i="5"/>
  <c r="BE395" i="5"/>
  <c r="BI395" i="5" s="1"/>
  <c r="BL395" i="5" s="1"/>
  <c r="CF395" i="5"/>
  <c r="CI396" i="5"/>
  <c r="CG395" i="5"/>
  <c r="CI395" i="5"/>
  <c r="CF394" i="5"/>
  <c r="CG394" i="5"/>
  <c r="CF393" i="5"/>
  <c r="BE394" i="5"/>
  <c r="BI394" i="5" s="1"/>
  <c r="BL394" i="5" s="1"/>
  <c r="CE394" i="5"/>
  <c r="CB393" i="5"/>
  <c r="CH393" i="5"/>
  <c r="CI393" i="5"/>
  <c r="CD392" i="5" l="1"/>
  <c r="CA392" i="5"/>
  <c r="BZ392" i="5"/>
  <c r="BY392" i="5"/>
  <c r="BX392" i="5"/>
  <c r="BW392" i="5"/>
  <c r="BV392" i="5"/>
  <c r="BU392" i="5"/>
  <c r="BT392" i="5"/>
  <c r="BS392" i="5"/>
  <c r="BR392" i="5"/>
  <c r="BQ392" i="5"/>
  <c r="BP392" i="5"/>
  <c r="BO392" i="5"/>
  <c r="BK392" i="5"/>
  <c r="BJ392" i="5"/>
  <c r="BG392" i="5"/>
  <c r="BF392" i="5"/>
  <c r="AS392" i="5"/>
  <c r="AG392" i="5"/>
  <c r="CC392" i="5" s="1"/>
  <c r="AA393" i="2"/>
  <c r="Z393" i="2"/>
  <c r="X393" i="2"/>
  <c r="W393" i="2"/>
  <c r="P393" i="2"/>
  <c r="AU392" i="5"/>
  <c r="AI392" i="5"/>
  <c r="CI392" i="5" s="1"/>
  <c r="AQ392" i="5"/>
  <c r="AO392" i="5"/>
  <c r="AM392" i="5"/>
  <c r="AK392" i="5"/>
  <c r="AD392" i="5"/>
  <c r="CB392" i="5" s="1"/>
  <c r="AC392" i="5"/>
  <c r="AB392" i="5"/>
  <c r="AA392" i="5"/>
  <c r="Z392" i="5"/>
  <c r="CH392" i="5" s="1"/>
  <c r="AC155" i="7"/>
  <c r="Y196" i="6"/>
  <c r="V196" i="6"/>
  <c r="U196" i="6"/>
  <c r="AS391" i="5"/>
  <c r="AA392" i="2"/>
  <c r="Z392" i="2"/>
  <c r="X392" i="2"/>
  <c r="W392" i="2"/>
  <c r="P392" i="2"/>
  <c r="CD391" i="5"/>
  <c r="CA391" i="5"/>
  <c r="BZ391" i="5"/>
  <c r="BY391" i="5"/>
  <c r="BX391" i="5"/>
  <c r="BW391" i="5"/>
  <c r="BV391" i="5"/>
  <c r="BU391" i="5"/>
  <c r="BT391" i="5"/>
  <c r="BS391" i="5"/>
  <c r="BR391" i="5"/>
  <c r="BQ391" i="5"/>
  <c r="BP391" i="5"/>
  <c r="BO391" i="5"/>
  <c r="BK391" i="5"/>
  <c r="BJ391" i="5"/>
  <c r="BG391" i="5"/>
  <c r="BF391" i="5"/>
  <c r="AU391" i="5"/>
  <c r="AG391" i="5"/>
  <c r="CC391" i="5" s="1"/>
  <c r="AI391" i="5"/>
  <c r="CI391" i="5" s="1"/>
  <c r="AQ391" i="5"/>
  <c r="AO391" i="5"/>
  <c r="AM391" i="5"/>
  <c r="AK391" i="5"/>
  <c r="AD391" i="5"/>
  <c r="CB391" i="5" s="1"/>
  <c r="AC391" i="5"/>
  <c r="AB391" i="5"/>
  <c r="AA391" i="5"/>
  <c r="Z391" i="5"/>
  <c r="BE391" i="5" s="1"/>
  <c r="BI391" i="5" s="1"/>
  <c r="BL391" i="5" s="1"/>
  <c r="AE154" i="7"/>
  <c r="AC154" i="7"/>
  <c r="I154" i="7"/>
  <c r="B154" i="7" s="1"/>
  <c r="AD154" i="7" s="1"/>
  <c r="Y195" i="6"/>
  <c r="V195" i="6"/>
  <c r="U195" i="6"/>
  <c r="CE392" i="5" l="1"/>
  <c r="BE392" i="5"/>
  <c r="BI392" i="5" s="1"/>
  <c r="BL392" i="5" s="1"/>
  <c r="CF392" i="5"/>
  <c r="CG392" i="5"/>
  <c r="CE391" i="5"/>
  <c r="CF391" i="5"/>
  <c r="CH391" i="5"/>
  <c r="CG391" i="5"/>
  <c r="AA391" i="2" l="1"/>
  <c r="Z391" i="2"/>
  <c r="X391" i="2"/>
  <c r="W391" i="2"/>
  <c r="P391" i="2"/>
  <c r="CD390" i="5"/>
  <c r="CA390" i="5"/>
  <c r="BZ390" i="5"/>
  <c r="BY390" i="5"/>
  <c r="BX390" i="5"/>
  <c r="BW390" i="5"/>
  <c r="BV390" i="5"/>
  <c r="BU390" i="5"/>
  <c r="BT390" i="5"/>
  <c r="BS390" i="5"/>
  <c r="BR390" i="5"/>
  <c r="BQ390" i="5"/>
  <c r="BP390" i="5"/>
  <c r="BO390" i="5"/>
  <c r="BK390" i="5"/>
  <c r="BJ390" i="5"/>
  <c r="BG390" i="5"/>
  <c r="BF390" i="5"/>
  <c r="AS390" i="5"/>
  <c r="AI390" i="5"/>
  <c r="CI390" i="5" s="1"/>
  <c r="AG390" i="5"/>
  <c r="CC390" i="5" s="1"/>
  <c r="AE153" i="7"/>
  <c r="AC153" i="7"/>
  <c r="I153" i="7"/>
  <c r="B153" i="7" s="1"/>
  <c r="AD153" i="7" s="1"/>
  <c r="Y194" i="6"/>
  <c r="V194" i="6"/>
  <c r="U194" i="6"/>
  <c r="AU390" i="5"/>
  <c r="AQ390" i="5"/>
  <c r="AO390" i="5"/>
  <c r="AM390" i="5"/>
  <c r="AK390" i="5"/>
  <c r="AD390" i="5"/>
  <c r="CB390" i="5" s="1"/>
  <c r="AC390" i="5"/>
  <c r="AB390" i="5"/>
  <c r="AA390" i="5"/>
  <c r="Z390" i="5"/>
  <c r="CH390" i="5" s="1"/>
  <c r="AS389" i="5"/>
  <c r="AG389" i="5"/>
  <c r="CC389" i="5" s="1"/>
  <c r="AA390" i="2"/>
  <c r="Z390" i="2"/>
  <c r="X390" i="2"/>
  <c r="W390" i="2"/>
  <c r="P390" i="2"/>
  <c r="AE152" i="7"/>
  <c r="AC152" i="7"/>
  <c r="I152" i="7"/>
  <c r="B152" i="7" s="1"/>
  <c r="AD152" i="7" s="1"/>
  <c r="Y193" i="6"/>
  <c r="V193" i="6"/>
  <c r="U193" i="6"/>
  <c r="CD389" i="5"/>
  <c r="CA389" i="5"/>
  <c r="BZ389" i="5"/>
  <c r="BY389" i="5"/>
  <c r="BX389" i="5"/>
  <c r="BW389" i="5"/>
  <c r="BV389" i="5"/>
  <c r="BU389" i="5"/>
  <c r="BT389" i="5"/>
  <c r="BS389" i="5"/>
  <c r="BR389" i="5"/>
  <c r="BQ389" i="5"/>
  <c r="BP389" i="5"/>
  <c r="BO389" i="5"/>
  <c r="BK389" i="5"/>
  <c r="BJ389" i="5"/>
  <c r="BG389" i="5"/>
  <c r="BF389" i="5"/>
  <c r="AU389" i="5"/>
  <c r="AQ389" i="5"/>
  <c r="AO389" i="5"/>
  <c r="AM389" i="5"/>
  <c r="AK389" i="5"/>
  <c r="AI389" i="5"/>
  <c r="CI389" i="5" s="1"/>
  <c r="AD389" i="5"/>
  <c r="AC389" i="5"/>
  <c r="AB389" i="5"/>
  <c r="AA389" i="5"/>
  <c r="Z389" i="5"/>
  <c r="BE389" i="5" s="1"/>
  <c r="BI389" i="5" s="1"/>
  <c r="BL389" i="5" s="1"/>
  <c r="AS388" i="5"/>
  <c r="AI388" i="5"/>
  <c r="CE388" i="5" s="1"/>
  <c r="AG388" i="5"/>
  <c r="CC388" i="5" s="1"/>
  <c r="CD388" i="5"/>
  <c r="CA388" i="5"/>
  <c r="BZ388" i="5"/>
  <c r="BY388" i="5"/>
  <c r="BX388" i="5"/>
  <c r="BW388" i="5"/>
  <c r="BV388" i="5"/>
  <c r="BU388" i="5"/>
  <c r="BT388" i="5"/>
  <c r="BS388" i="5"/>
  <c r="BR388" i="5"/>
  <c r="BQ388" i="5"/>
  <c r="BP388" i="5"/>
  <c r="BO388" i="5"/>
  <c r="BK388" i="5"/>
  <c r="BJ388" i="5"/>
  <c r="BG388" i="5"/>
  <c r="BF388" i="5"/>
  <c r="AU388" i="5"/>
  <c r="AQ388" i="5"/>
  <c r="AO388" i="5"/>
  <c r="AM388" i="5"/>
  <c r="AK388" i="5"/>
  <c r="AD388" i="5"/>
  <c r="CG388" i="5" s="1"/>
  <c r="AC388" i="5"/>
  <c r="AB388" i="5"/>
  <c r="AA388" i="5"/>
  <c r="Z388" i="5"/>
  <c r="CH388" i="5" s="1"/>
  <c r="BE388" i="5"/>
  <c r="BI388" i="5" s="1"/>
  <c r="BL388" i="5" s="1"/>
  <c r="AX388" i="5"/>
  <c r="I151" i="7"/>
  <c r="B151" i="7" s="1"/>
  <c r="AD151" i="7" s="1"/>
  <c r="AE151" i="7"/>
  <c r="AC151" i="7"/>
  <c r="Y192" i="6"/>
  <c r="V192" i="6"/>
  <c r="U192" i="6"/>
  <c r="AA389" i="2"/>
  <c r="Z389" i="2"/>
  <c r="X389" i="2"/>
  <c r="W389" i="2"/>
  <c r="P389" i="2"/>
  <c r="CE389" i="5" l="1"/>
  <c r="CE390" i="5"/>
  <c r="BE390" i="5"/>
  <c r="BI390" i="5" s="1"/>
  <c r="BL390" i="5" s="1"/>
  <c r="CF390" i="5"/>
  <c r="CG390" i="5"/>
  <c r="CF389" i="5"/>
  <c r="CG389" i="5"/>
  <c r="CH389" i="5"/>
  <c r="CB389" i="5"/>
  <c r="CF388" i="5"/>
  <c r="CI388" i="5"/>
  <c r="CB388" i="5"/>
  <c r="CD387" i="5"/>
  <c r="CA387" i="5"/>
  <c r="BZ387" i="5"/>
  <c r="BY387" i="5"/>
  <c r="BX387" i="5"/>
  <c r="BW387" i="5"/>
  <c r="BV387" i="5"/>
  <c r="BU387" i="5"/>
  <c r="BT387" i="5"/>
  <c r="BS387" i="5"/>
  <c r="BR387" i="5"/>
  <c r="BQ387" i="5"/>
  <c r="BP387" i="5"/>
  <c r="BO387" i="5"/>
  <c r="BK387" i="5"/>
  <c r="BJ387" i="5"/>
  <c r="BG387" i="5"/>
  <c r="AS387" i="5"/>
  <c r="AI387" i="5"/>
  <c r="CI387" i="5" s="1"/>
  <c r="AG387" i="5"/>
  <c r="CC387" i="5" s="1"/>
  <c r="BF387" i="5"/>
  <c r="AX387" i="5"/>
  <c r="AU387" i="5"/>
  <c r="AQ387" i="5"/>
  <c r="AO387" i="5"/>
  <c r="AM387" i="5"/>
  <c r="AK387" i="5"/>
  <c r="AD387" i="5"/>
  <c r="CG387" i="5" s="1"/>
  <c r="AC387" i="5"/>
  <c r="AB387" i="5"/>
  <c r="AA387" i="5"/>
  <c r="Z387" i="5"/>
  <c r="BE387" i="5" s="1"/>
  <c r="BI387" i="5" s="1"/>
  <c r="BL387" i="5" s="1"/>
  <c r="I150" i="7"/>
  <c r="B150" i="7" s="1"/>
  <c r="AD150" i="7" s="1"/>
  <c r="AE150" i="7"/>
  <c r="AC150" i="7"/>
  <c r="Y191" i="6"/>
  <c r="V191" i="6"/>
  <c r="U191" i="6"/>
  <c r="P388" i="2"/>
  <c r="AA388" i="2"/>
  <c r="Z388" i="2"/>
  <c r="X388" i="2"/>
  <c r="W388" i="2"/>
  <c r="CD386" i="5"/>
  <c r="CA386" i="5"/>
  <c r="BZ386" i="5"/>
  <c r="BY386" i="5"/>
  <c r="BX386" i="5"/>
  <c r="BW386" i="5"/>
  <c r="BV386" i="5"/>
  <c r="BU386" i="5"/>
  <c r="BT386" i="5"/>
  <c r="BS386" i="5"/>
  <c r="BR386" i="5"/>
  <c r="BQ386" i="5"/>
  <c r="BP386" i="5"/>
  <c r="BO386" i="5"/>
  <c r="BK386" i="5"/>
  <c r="BJ386" i="5"/>
  <c r="BG386" i="5"/>
  <c r="BF386" i="5"/>
  <c r="AS386" i="5"/>
  <c r="AQ386" i="5"/>
  <c r="AG386" i="5"/>
  <c r="CC386" i="5" s="1"/>
  <c r="AA387" i="2"/>
  <c r="Z387" i="2"/>
  <c r="X387" i="2"/>
  <c r="W387" i="2"/>
  <c r="P387" i="2"/>
  <c r="AE148" i="7"/>
  <c r="AC148" i="7"/>
  <c r="I148" i="7"/>
  <c r="B148" i="7" s="1"/>
  <c r="AD148" i="7" s="1"/>
  <c r="AE149" i="7"/>
  <c r="AC149" i="7"/>
  <c r="I149" i="7"/>
  <c r="B149" i="7" s="1"/>
  <c r="AD149" i="7" s="1"/>
  <c r="CE387" i="5" l="1"/>
  <c r="CB387" i="5"/>
  <c r="CF387" i="5"/>
  <c r="CH387" i="5"/>
  <c r="Y190" i="6"/>
  <c r="V190" i="6"/>
  <c r="U190" i="6"/>
  <c r="AX386" i="5"/>
  <c r="AU386" i="5"/>
  <c r="AI386" i="5"/>
  <c r="AO386" i="5"/>
  <c r="AM386" i="5"/>
  <c r="AK386" i="5"/>
  <c r="AD386" i="5"/>
  <c r="AC386" i="5"/>
  <c r="AB386" i="5"/>
  <c r="AA386" i="5"/>
  <c r="Z386" i="5"/>
  <c r="CD385" i="5"/>
  <c r="CA385" i="5"/>
  <c r="BZ385" i="5"/>
  <c r="BY385" i="5"/>
  <c r="BX385" i="5"/>
  <c r="BW385" i="5"/>
  <c r="BV385" i="5"/>
  <c r="BU385" i="5"/>
  <c r="BT385" i="5"/>
  <c r="BS385" i="5"/>
  <c r="BR385" i="5"/>
  <c r="BQ385" i="5"/>
  <c r="BP385" i="5"/>
  <c r="BO385" i="5"/>
  <c r="BK385" i="5"/>
  <c r="BJ385" i="5"/>
  <c r="BG385" i="5"/>
  <c r="BF385" i="5"/>
  <c r="AS385" i="5"/>
  <c r="AI385" i="5"/>
  <c r="CE385" i="5" s="1"/>
  <c r="AG385" i="5"/>
  <c r="CC385" i="5" s="1"/>
  <c r="AX385" i="5"/>
  <c r="AU385" i="5"/>
  <c r="AQ385" i="5"/>
  <c r="AO385" i="5"/>
  <c r="AM385" i="5"/>
  <c r="AK385" i="5"/>
  <c r="AD385" i="5"/>
  <c r="AC385" i="5"/>
  <c r="AB385" i="5"/>
  <c r="AA385" i="5"/>
  <c r="Z385" i="5"/>
  <c r="CF385" i="5" s="1"/>
  <c r="AE147" i="7"/>
  <c r="AC147" i="7"/>
  <c r="I147" i="7"/>
  <c r="B147" i="7" s="1"/>
  <c r="AD147" i="7" s="1"/>
  <c r="Y189" i="6"/>
  <c r="V189" i="6"/>
  <c r="U189" i="6"/>
  <c r="AA386" i="2"/>
  <c r="Z386" i="2"/>
  <c r="X386" i="2"/>
  <c r="W386" i="2"/>
  <c r="P386" i="2"/>
  <c r="AS384" i="5"/>
  <c r="AG384" i="5"/>
  <c r="CC384" i="5" s="1"/>
  <c r="CD384" i="5"/>
  <c r="CA384" i="5"/>
  <c r="BZ384" i="5"/>
  <c r="BY384" i="5"/>
  <c r="BX384" i="5"/>
  <c r="BW384" i="5"/>
  <c r="BV384" i="5"/>
  <c r="BU384" i="5"/>
  <c r="BT384" i="5"/>
  <c r="BS384" i="5"/>
  <c r="BR384" i="5"/>
  <c r="BQ384" i="5"/>
  <c r="BP384" i="5"/>
  <c r="BO384" i="5"/>
  <c r="BK384" i="5"/>
  <c r="BJ384" i="5"/>
  <c r="BG384" i="5"/>
  <c r="BF384" i="5"/>
  <c r="AX384" i="5"/>
  <c r="AU384" i="5"/>
  <c r="AQ384" i="5"/>
  <c r="AO384" i="5"/>
  <c r="AM384" i="5"/>
  <c r="AK384" i="5"/>
  <c r="AI384" i="5"/>
  <c r="CE384" i="5" s="1"/>
  <c r="AD384" i="5"/>
  <c r="CG384" i="5" s="1"/>
  <c r="AC384" i="5"/>
  <c r="AB384" i="5"/>
  <c r="AA384" i="5"/>
  <c r="Z384" i="5"/>
  <c r="CH384" i="5" s="1"/>
  <c r="AE146" i="7"/>
  <c r="AC146" i="7"/>
  <c r="I146" i="7"/>
  <c r="B146" i="7" s="1"/>
  <c r="AD146" i="7" s="1"/>
  <c r="Y188" i="6"/>
  <c r="V188" i="6"/>
  <c r="U188" i="6"/>
  <c r="AA385" i="2"/>
  <c r="Z385" i="2"/>
  <c r="X385" i="2"/>
  <c r="W385" i="2"/>
  <c r="P385" i="2"/>
  <c r="W384" i="2"/>
  <c r="W377" i="2"/>
  <c r="W378" i="2"/>
  <c r="W379" i="2"/>
  <c r="W380" i="2"/>
  <c r="W381" i="2"/>
  <c r="W382" i="2"/>
  <c r="W383" i="2"/>
  <c r="W374" i="2"/>
  <c r="W375" i="2"/>
  <c r="W376" i="2"/>
  <c r="AS383" i="5"/>
  <c r="AG383" i="5"/>
  <c r="CC383" i="5" s="1"/>
  <c r="P384" i="2"/>
  <c r="AA384" i="2"/>
  <c r="Z384" i="2"/>
  <c r="X384" i="2"/>
  <c r="CD383" i="5"/>
  <c r="CA383" i="5"/>
  <c r="BZ383" i="5"/>
  <c r="BY383" i="5"/>
  <c r="BX383" i="5"/>
  <c r="BW383" i="5"/>
  <c r="BV383" i="5"/>
  <c r="BU383" i="5"/>
  <c r="BT383" i="5"/>
  <c r="BS383" i="5"/>
  <c r="BR383" i="5"/>
  <c r="BQ383" i="5"/>
  <c r="BP383" i="5"/>
  <c r="BO383" i="5"/>
  <c r="BK383" i="5"/>
  <c r="BJ383" i="5"/>
  <c r="BG383" i="5"/>
  <c r="BF383" i="5"/>
  <c r="AX383" i="5"/>
  <c r="AU383" i="5"/>
  <c r="AQ383" i="5"/>
  <c r="AO383" i="5"/>
  <c r="AM383" i="5"/>
  <c r="AK383" i="5"/>
  <c r="AI383" i="5"/>
  <c r="CE383" i="5" s="1"/>
  <c r="AD383" i="5"/>
  <c r="CB383" i="5" s="1"/>
  <c r="AC383" i="5"/>
  <c r="AB383" i="5"/>
  <c r="AA383" i="5"/>
  <c r="Z383" i="5"/>
  <c r="CF383" i="5" s="1"/>
  <c r="I145" i="7"/>
  <c r="B145" i="7" s="1"/>
  <c r="AD145" i="7" s="1"/>
  <c r="AE145" i="7"/>
  <c r="AC145" i="7"/>
  <c r="Y187" i="6"/>
  <c r="V187" i="6"/>
  <c r="U187" i="6"/>
  <c r="AU382" i="5"/>
  <c r="AS382" i="5"/>
  <c r="AI382" i="5"/>
  <c r="CI382" i="5" s="1"/>
  <c r="AG382" i="5"/>
  <c r="CC382" i="5" s="1"/>
  <c r="AA383" i="2"/>
  <c r="Z383" i="2"/>
  <c r="X383" i="2"/>
  <c r="P383" i="2"/>
  <c r="CD382" i="5"/>
  <c r="CA382" i="5"/>
  <c r="BZ382" i="5"/>
  <c r="BY382" i="5"/>
  <c r="BX382" i="5"/>
  <c r="BW382" i="5"/>
  <c r="BV382" i="5"/>
  <c r="BU382" i="5"/>
  <c r="BT382" i="5"/>
  <c r="BS382" i="5"/>
  <c r="BR382" i="5"/>
  <c r="BQ382" i="5"/>
  <c r="BP382" i="5"/>
  <c r="BO382" i="5"/>
  <c r="BK382" i="5"/>
  <c r="BJ382" i="5"/>
  <c r="BG382" i="5"/>
  <c r="BF382" i="5"/>
  <c r="AQ382" i="5"/>
  <c r="AO382" i="5"/>
  <c r="AM382" i="5"/>
  <c r="AK382" i="5"/>
  <c r="AD382" i="5"/>
  <c r="AC382" i="5"/>
  <c r="AB382" i="5"/>
  <c r="AA382" i="5"/>
  <c r="Z382" i="5"/>
  <c r="BE382" i="5" s="1"/>
  <c r="BI382" i="5" s="1"/>
  <c r="BL382" i="5" s="1"/>
  <c r="AX382" i="5"/>
  <c r="I144" i="7"/>
  <c r="B144" i="7" s="1"/>
  <c r="AD144" i="7" s="1"/>
  <c r="AE144" i="7"/>
  <c r="AC144" i="7"/>
  <c r="Y186" i="6"/>
  <c r="V186" i="6"/>
  <c r="U186" i="6"/>
  <c r="AU381" i="5"/>
  <c r="AS381" i="5"/>
  <c r="AI381" i="5"/>
  <c r="CI381" i="5" s="1"/>
  <c r="AG381" i="5"/>
  <c r="CC381" i="5" s="1"/>
  <c r="AA382" i="2"/>
  <c r="Z382" i="2"/>
  <c r="X382" i="2"/>
  <c r="P382" i="2"/>
  <c r="CD381" i="5"/>
  <c r="CA381" i="5"/>
  <c r="BZ381" i="5"/>
  <c r="BY381" i="5"/>
  <c r="BX381" i="5"/>
  <c r="BW381" i="5"/>
  <c r="BV381" i="5"/>
  <c r="BU381" i="5"/>
  <c r="BT381" i="5"/>
  <c r="BS381" i="5"/>
  <c r="BR381" i="5"/>
  <c r="BQ381" i="5"/>
  <c r="BP381" i="5"/>
  <c r="BO381" i="5"/>
  <c r="BK381" i="5"/>
  <c r="BJ381" i="5"/>
  <c r="BG381" i="5"/>
  <c r="BF381" i="5"/>
  <c r="AX381" i="5"/>
  <c r="AQ381" i="5"/>
  <c r="AO381" i="5"/>
  <c r="AM381" i="5"/>
  <c r="AK381" i="5"/>
  <c r="AD381" i="5"/>
  <c r="AC381" i="5"/>
  <c r="AB381" i="5"/>
  <c r="AA381" i="5"/>
  <c r="Z381" i="5"/>
  <c r="BE381" i="5" s="1"/>
  <c r="BI381" i="5" s="1"/>
  <c r="BL381" i="5" s="1"/>
  <c r="I143" i="7"/>
  <c r="B143" i="7" s="1"/>
  <c r="AD143" i="7" s="1"/>
  <c r="AE143" i="7"/>
  <c r="AC143" i="7"/>
  <c r="Y185" i="6"/>
  <c r="V185" i="6"/>
  <c r="U185" i="6"/>
  <c r="AS380" i="5"/>
  <c r="AI380" i="5"/>
  <c r="CI380" i="5" s="1"/>
  <c r="AG380" i="5"/>
  <c r="CC380" i="5" s="1"/>
  <c r="CD380" i="5"/>
  <c r="CA380" i="5"/>
  <c r="BZ380" i="5"/>
  <c r="BY380" i="5"/>
  <c r="BX380" i="5"/>
  <c r="BW380" i="5"/>
  <c r="BV380" i="5"/>
  <c r="BU380" i="5"/>
  <c r="BT380" i="5"/>
  <c r="BS380" i="5"/>
  <c r="BR380" i="5"/>
  <c r="BQ380" i="5"/>
  <c r="BP380" i="5"/>
  <c r="BO380" i="5"/>
  <c r="BK380" i="5"/>
  <c r="BJ380" i="5"/>
  <c r="BG380" i="5"/>
  <c r="BF380" i="5"/>
  <c r="AX380" i="5"/>
  <c r="AU380" i="5"/>
  <c r="AQ380" i="5"/>
  <c r="AO380" i="5"/>
  <c r="AM380" i="5"/>
  <c r="AK380" i="5"/>
  <c r="AD380" i="5"/>
  <c r="AC380" i="5"/>
  <c r="AB380" i="5"/>
  <c r="AA380" i="5"/>
  <c r="Z380" i="5"/>
  <c r="CH380" i="5" s="1"/>
  <c r="I142" i="7"/>
  <c r="B142" i="7" s="1"/>
  <c r="AD142" i="7" s="1"/>
  <c r="AE142" i="7"/>
  <c r="AC142" i="7"/>
  <c r="Y184" i="6"/>
  <c r="V184" i="6"/>
  <c r="U184" i="6"/>
  <c r="AA381" i="2"/>
  <c r="Z381" i="2"/>
  <c r="X381" i="2"/>
  <c r="P381" i="2"/>
  <c r="CH382" i="5" l="1"/>
  <c r="CG386" i="5"/>
  <c r="CB386" i="5"/>
  <c r="CH385" i="5"/>
  <c r="CH383" i="5"/>
  <c r="CF382" i="5"/>
  <c r="CH386" i="5"/>
  <c r="CF386" i="5"/>
  <c r="BE386" i="5"/>
  <c r="BI386" i="5" s="1"/>
  <c r="BL386" i="5" s="1"/>
  <c r="CE386" i="5"/>
  <c r="CI386" i="5"/>
  <c r="CI385" i="5"/>
  <c r="CB385" i="5"/>
  <c r="BE385" i="5"/>
  <c r="BI385" i="5" s="1"/>
  <c r="BL385" i="5" s="1"/>
  <c r="CF384" i="5"/>
  <c r="CG385" i="5"/>
  <c r="BE380" i="5"/>
  <c r="BI380" i="5" s="1"/>
  <c r="BL380" i="5" s="1"/>
  <c r="BE384" i="5"/>
  <c r="BI384" i="5" s="1"/>
  <c r="BL384" i="5" s="1"/>
  <c r="CI383" i="5"/>
  <c r="CI384" i="5"/>
  <c r="CB384" i="5"/>
  <c r="CF381" i="5"/>
  <c r="CF380" i="5"/>
  <c r="CH381" i="5"/>
  <c r="BE383" i="5"/>
  <c r="BI383" i="5" s="1"/>
  <c r="BL383" i="5" s="1"/>
  <c r="CG383" i="5"/>
  <c r="CE382" i="5"/>
  <c r="CG382" i="5"/>
  <c r="CB382" i="5"/>
  <c r="CE381" i="5"/>
  <c r="CB381" i="5"/>
  <c r="CG381" i="5"/>
  <c r="CE380" i="5"/>
  <c r="CB380" i="5"/>
  <c r="CG380" i="5"/>
  <c r="CD379" i="5"/>
  <c r="CA379" i="5"/>
  <c r="BZ379" i="5"/>
  <c r="BY379" i="5"/>
  <c r="BX379" i="5"/>
  <c r="BW379" i="5"/>
  <c r="BV379" i="5"/>
  <c r="BU379" i="5"/>
  <c r="BT379" i="5"/>
  <c r="BS379" i="5"/>
  <c r="BR379" i="5"/>
  <c r="BQ379" i="5"/>
  <c r="BP379" i="5"/>
  <c r="BO379" i="5"/>
  <c r="BK379" i="5"/>
  <c r="BJ379" i="5"/>
  <c r="BG379" i="5"/>
  <c r="BF379" i="5"/>
  <c r="AI379" i="5"/>
  <c r="CE379" i="5" s="1"/>
  <c r="AG379" i="5"/>
  <c r="CC379" i="5" s="1"/>
  <c r="AA380" i="2"/>
  <c r="Z380" i="2"/>
  <c r="X380" i="2"/>
  <c r="P380" i="2"/>
  <c r="AE141" i="7"/>
  <c r="AC141" i="7"/>
  <c r="I141" i="7"/>
  <c r="B141" i="7" s="1"/>
  <c r="AD141" i="7" s="1"/>
  <c r="Y183" i="6"/>
  <c r="V183" i="6"/>
  <c r="U183" i="6"/>
  <c r="AX379" i="5"/>
  <c r="AS379" i="5"/>
  <c r="AU379" i="5"/>
  <c r="AQ379" i="5"/>
  <c r="AO379" i="5"/>
  <c r="AM379" i="5"/>
  <c r="AK379" i="5"/>
  <c r="AD379" i="5"/>
  <c r="CB379" i="5" s="1"/>
  <c r="AC379" i="5"/>
  <c r="AB379" i="5"/>
  <c r="AA379" i="5"/>
  <c r="Z379" i="5"/>
  <c r="BE379" i="5" s="1"/>
  <c r="BI379" i="5" s="1"/>
  <c r="BL379" i="5" s="1"/>
  <c r="CG379" i="5" l="1"/>
  <c r="CF379" i="5"/>
  <c r="CH379" i="5"/>
  <c r="CI379" i="5"/>
  <c r="AY414" i="5"/>
  <c r="CD378" i="5" l="1"/>
  <c r="CA378" i="5"/>
  <c r="BZ378" i="5"/>
  <c r="BY378" i="5"/>
  <c r="BX378" i="5"/>
  <c r="BW378" i="5"/>
  <c r="BV378" i="5"/>
  <c r="BU378" i="5"/>
  <c r="BT378" i="5"/>
  <c r="BS378" i="5"/>
  <c r="BR378" i="5"/>
  <c r="BQ378" i="5"/>
  <c r="BP378" i="5"/>
  <c r="BO378" i="5"/>
  <c r="BK378" i="5"/>
  <c r="BJ378" i="5"/>
  <c r="BG378" i="5"/>
  <c r="BF378" i="5"/>
  <c r="BB414" i="5"/>
  <c r="AA379" i="2"/>
  <c r="Z379" i="2"/>
  <c r="X379" i="2"/>
  <c r="P379" i="2"/>
  <c r="AE140" i="7"/>
  <c r="AC140" i="7"/>
  <c r="I140" i="7"/>
  <c r="B140" i="7" s="1"/>
  <c r="AD140" i="7" s="1"/>
  <c r="Y182" i="6"/>
  <c r="V182" i="6"/>
  <c r="U182" i="6"/>
  <c r="AG378" i="5"/>
  <c r="CC378" i="5" s="1"/>
  <c r="AI378" i="5"/>
  <c r="CI378" i="5" s="1"/>
  <c r="AS378" i="5"/>
  <c r="AX378" i="5"/>
  <c r="AU378" i="5"/>
  <c r="AQ378" i="5"/>
  <c r="AO378" i="5"/>
  <c r="AM378" i="5"/>
  <c r="AK378" i="5"/>
  <c r="AD378" i="5"/>
  <c r="CB378" i="5" s="1"/>
  <c r="AC378" i="5"/>
  <c r="AB378" i="5"/>
  <c r="AA378" i="5"/>
  <c r="Z378" i="5"/>
  <c r="CH378" i="5" s="1"/>
  <c r="BE378" i="5" l="1"/>
  <c r="BI378" i="5" s="1"/>
  <c r="BL378" i="5" s="1"/>
  <c r="CE378" i="5"/>
  <c r="CF378" i="5"/>
  <c r="CG378" i="5"/>
  <c r="CD377" i="5"/>
  <c r="CA377" i="5"/>
  <c r="BZ377" i="5"/>
  <c r="BY377" i="5"/>
  <c r="BX377" i="5"/>
  <c r="BW377" i="5"/>
  <c r="BV377" i="5"/>
  <c r="BU377" i="5"/>
  <c r="BT377" i="5"/>
  <c r="BS377" i="5"/>
  <c r="BR377" i="5"/>
  <c r="BQ377" i="5"/>
  <c r="BP377" i="5"/>
  <c r="BO377" i="5"/>
  <c r="BK377" i="5"/>
  <c r="BJ377" i="5"/>
  <c r="BG377" i="5"/>
  <c r="BF377" i="5"/>
  <c r="AS377" i="5"/>
  <c r="AI377" i="5"/>
  <c r="CI377" i="5" s="1"/>
  <c r="AG377" i="5"/>
  <c r="CC377" i="5" s="1"/>
  <c r="AX377" i="5"/>
  <c r="AU377" i="5"/>
  <c r="AQ377" i="5"/>
  <c r="AO377" i="5"/>
  <c r="AM377" i="5"/>
  <c r="AK377" i="5"/>
  <c r="AD377" i="5"/>
  <c r="CG377" i="5" s="1"/>
  <c r="AC377" i="5"/>
  <c r="AB377" i="5"/>
  <c r="AA377" i="5"/>
  <c r="Z377" i="5"/>
  <c r="CH377" i="5" s="1"/>
  <c r="AE139" i="7"/>
  <c r="AC139" i="7"/>
  <c r="I139" i="7"/>
  <c r="B139" i="7" s="1"/>
  <c r="AD139" i="7" s="1"/>
  <c r="Y181" i="6"/>
  <c r="V181" i="6"/>
  <c r="U181" i="6"/>
  <c r="AA378" i="2"/>
  <c r="Z378" i="2"/>
  <c r="X378" i="2"/>
  <c r="P378" i="2"/>
  <c r="CB377" i="5" l="1"/>
  <c r="CE377" i="5"/>
  <c r="BE377" i="5"/>
  <c r="BI377" i="5" s="1"/>
  <c r="BL377" i="5" s="1"/>
  <c r="CF377" i="5"/>
  <c r="AS376" i="5"/>
  <c r="CD376" i="5"/>
  <c r="CA376" i="5"/>
  <c r="BZ376" i="5"/>
  <c r="BY376" i="5"/>
  <c r="BX376" i="5"/>
  <c r="BW376" i="5"/>
  <c r="BV376" i="5"/>
  <c r="BU376" i="5"/>
  <c r="BT376" i="5"/>
  <c r="BS376" i="5"/>
  <c r="BR376" i="5"/>
  <c r="BQ376" i="5"/>
  <c r="BP376" i="5"/>
  <c r="BO376" i="5"/>
  <c r="BK376" i="5"/>
  <c r="BJ376" i="5"/>
  <c r="BG376" i="5"/>
  <c r="BF376" i="5"/>
  <c r="AX376" i="5"/>
  <c r="AU376" i="5"/>
  <c r="AG376" i="5"/>
  <c r="CC376" i="5" s="1"/>
  <c r="AI376" i="5"/>
  <c r="CE376" i="5" s="1"/>
  <c r="AQ376" i="5"/>
  <c r="AO376" i="5"/>
  <c r="AM376" i="5"/>
  <c r="AK376" i="5"/>
  <c r="AD376" i="5"/>
  <c r="AC376" i="5"/>
  <c r="AB376" i="5"/>
  <c r="AA376" i="5"/>
  <c r="Z376" i="5"/>
  <c r="CH376" i="5" s="1"/>
  <c r="AE138" i="7"/>
  <c r="AC138" i="7"/>
  <c r="I138" i="7"/>
  <c r="B138" i="7" s="1"/>
  <c r="AD138" i="7" s="1"/>
  <c r="Y180" i="6"/>
  <c r="V180" i="6"/>
  <c r="U180" i="6"/>
  <c r="AA377" i="2"/>
  <c r="Z377" i="2"/>
  <c r="X377" i="2"/>
  <c r="P377" i="2"/>
  <c r="BE376" i="5" l="1"/>
  <c r="BI376" i="5" s="1"/>
  <c r="BL376" i="5" s="1"/>
  <c r="CI376" i="5"/>
  <c r="CF376" i="5"/>
  <c r="CG376" i="5"/>
  <c r="CB376" i="5"/>
  <c r="CD375" i="5"/>
  <c r="CA375" i="5"/>
  <c r="BZ375" i="5"/>
  <c r="BY375" i="5"/>
  <c r="BX375" i="5"/>
  <c r="BW375" i="5"/>
  <c r="BV375" i="5"/>
  <c r="BU375" i="5"/>
  <c r="BT375" i="5"/>
  <c r="BS375" i="5"/>
  <c r="BR375" i="5"/>
  <c r="BQ375" i="5"/>
  <c r="BP375" i="5"/>
  <c r="BO375" i="5"/>
  <c r="BK375" i="5"/>
  <c r="BJ375" i="5"/>
  <c r="BG375" i="5"/>
  <c r="BF375" i="5"/>
  <c r="CD374" i="5"/>
  <c r="CA374" i="5"/>
  <c r="BZ374" i="5"/>
  <c r="BY374" i="5"/>
  <c r="BX374" i="5"/>
  <c r="BW374" i="5"/>
  <c r="BV374" i="5"/>
  <c r="BU374" i="5"/>
  <c r="BT374" i="5"/>
  <c r="BS374" i="5"/>
  <c r="BR374" i="5"/>
  <c r="BQ374" i="5"/>
  <c r="BP374" i="5"/>
  <c r="BO374" i="5"/>
  <c r="BK374" i="5"/>
  <c r="BJ374" i="5"/>
  <c r="BG374" i="5"/>
  <c r="BF374" i="5"/>
  <c r="AX375" i="5"/>
  <c r="AU375" i="5"/>
  <c r="AS375" i="5"/>
  <c r="AQ375" i="5"/>
  <c r="AO375" i="5"/>
  <c r="AM375" i="5"/>
  <c r="AK375" i="5"/>
  <c r="AI375" i="5"/>
  <c r="CI375" i="5" s="1"/>
  <c r="AG375" i="5"/>
  <c r="CC375" i="5" s="1"/>
  <c r="Y179" i="6"/>
  <c r="V179" i="6"/>
  <c r="U179" i="6"/>
  <c r="I137" i="7"/>
  <c r="B137" i="7" s="1"/>
  <c r="AD137" i="7" s="1"/>
  <c r="AE137" i="7"/>
  <c r="AC137" i="7"/>
  <c r="AA376" i="2"/>
  <c r="Z376" i="2"/>
  <c r="X376" i="2"/>
  <c r="P376" i="2"/>
  <c r="AD375" i="5"/>
  <c r="CG375" i="5" s="1"/>
  <c r="AC375" i="5"/>
  <c r="AB375" i="5"/>
  <c r="AA375" i="5"/>
  <c r="Z375" i="5"/>
  <c r="CH375" i="5" s="1"/>
  <c r="CB375" i="5" l="1"/>
  <c r="CE375" i="5"/>
  <c r="CF375" i="5"/>
  <c r="BE375" i="5"/>
  <c r="BI375" i="5" s="1"/>
  <c r="BL375" i="5" s="1"/>
  <c r="AA375" i="2"/>
  <c r="Z375" i="2"/>
  <c r="X375" i="2"/>
  <c r="P375" i="2"/>
  <c r="AG374" i="5"/>
  <c r="CC374" i="5" s="1"/>
  <c r="AI374" i="5"/>
  <c r="AU374" i="5"/>
  <c r="AS374" i="5"/>
  <c r="AQ374" i="5"/>
  <c r="AO374" i="5"/>
  <c r="AM374" i="5"/>
  <c r="AK374" i="5"/>
  <c r="AX374" i="5"/>
  <c r="AD374" i="5"/>
  <c r="AC374" i="5"/>
  <c r="AB374" i="5"/>
  <c r="AA374" i="5"/>
  <c r="Z374" i="5"/>
  <c r="AE136" i="7"/>
  <c r="AC136" i="7"/>
  <c r="I136" i="7"/>
  <c r="B136" i="7" s="1"/>
  <c r="AD136" i="7" s="1"/>
  <c r="Y178" i="6"/>
  <c r="V178" i="6"/>
  <c r="U178" i="6"/>
  <c r="CE374" i="5" l="1"/>
  <c r="CI374" i="5"/>
  <c r="BE374" i="5"/>
  <c r="BI374" i="5" s="1"/>
  <c r="BL374" i="5" s="1"/>
  <c r="CH374" i="5"/>
  <c r="CF374" i="5"/>
  <c r="CB374" i="5"/>
  <c r="CG374" i="5"/>
  <c r="AA374" i="2"/>
  <c r="Z374" i="2"/>
  <c r="X374" i="2"/>
  <c r="P374" i="2"/>
  <c r="CD373" i="5"/>
  <c r="CA373" i="5"/>
  <c r="BZ373" i="5"/>
  <c r="BY373" i="5"/>
  <c r="BX373" i="5"/>
  <c r="BW373" i="5"/>
  <c r="BV373" i="5"/>
  <c r="BU373" i="5"/>
  <c r="BT373" i="5"/>
  <c r="BS373" i="5"/>
  <c r="BR373" i="5"/>
  <c r="BQ373" i="5"/>
  <c r="BP373" i="5"/>
  <c r="BO373" i="5"/>
  <c r="BK373" i="5"/>
  <c r="BJ373" i="5"/>
  <c r="BG373" i="5"/>
  <c r="BF373" i="5"/>
  <c r="AX373" i="5"/>
  <c r="AU373" i="5"/>
  <c r="AS373" i="5"/>
  <c r="AQ373" i="5"/>
  <c r="AO373" i="5"/>
  <c r="AM373" i="5"/>
  <c r="AK373" i="5"/>
  <c r="AI373" i="5"/>
  <c r="CE373" i="5" s="1"/>
  <c r="AG373" i="5"/>
  <c r="CC373" i="5" s="1"/>
  <c r="AD373" i="5"/>
  <c r="CG373" i="5" s="1"/>
  <c r="AC373" i="5"/>
  <c r="AB373" i="5"/>
  <c r="AA373" i="5"/>
  <c r="Z373" i="5"/>
  <c r="CH373" i="5" s="1"/>
  <c r="AE135" i="7"/>
  <c r="AC135" i="7"/>
  <c r="I135" i="7"/>
  <c r="B135" i="7" s="1"/>
  <c r="AD135" i="7" s="1"/>
  <c r="Y177" i="6"/>
  <c r="V177" i="6"/>
  <c r="U177" i="6"/>
  <c r="BE373" i="5" l="1"/>
  <c r="BI373" i="5" s="1"/>
  <c r="BL373" i="5" s="1"/>
  <c r="CF373" i="5"/>
  <c r="CI373" i="5"/>
  <c r="CB373" i="5"/>
  <c r="AE134" i="7"/>
  <c r="AC134" i="7"/>
  <c r="I134" i="7"/>
  <c r="B134" i="7" s="1"/>
  <c r="AD134" i="7" s="1"/>
  <c r="Y176" i="6"/>
  <c r="V176" i="6"/>
  <c r="U176" i="6"/>
  <c r="CD372" i="5"/>
  <c r="CA372" i="5"/>
  <c r="BZ372" i="5"/>
  <c r="BY372" i="5"/>
  <c r="BX372" i="5"/>
  <c r="BW372" i="5"/>
  <c r="BV372" i="5"/>
  <c r="BU372" i="5"/>
  <c r="BT372" i="5"/>
  <c r="BS372" i="5"/>
  <c r="BR372" i="5"/>
  <c r="BQ372" i="5"/>
  <c r="BP372" i="5"/>
  <c r="BO372" i="5"/>
  <c r="BK372" i="5"/>
  <c r="BJ372" i="5"/>
  <c r="BG372" i="5"/>
  <c r="BF372" i="5"/>
  <c r="AA373" i="2"/>
  <c r="Z373" i="2"/>
  <c r="X373" i="2"/>
  <c r="W373" i="2"/>
  <c r="P373" i="2"/>
  <c r="AX372" i="5"/>
  <c r="AU372" i="5"/>
  <c r="AS372" i="5"/>
  <c r="AQ372" i="5"/>
  <c r="AO372" i="5"/>
  <c r="AM372" i="5"/>
  <c r="AK372" i="5"/>
  <c r="AI372" i="5"/>
  <c r="CE372" i="5" s="1"/>
  <c r="AG372" i="5"/>
  <c r="CC372" i="5" s="1"/>
  <c r="AD372" i="5"/>
  <c r="CB372" i="5" s="1"/>
  <c r="AC372" i="5"/>
  <c r="AB372" i="5"/>
  <c r="AA372" i="5"/>
  <c r="Z372" i="5"/>
  <c r="CF372" i="5" s="1"/>
  <c r="CG372" i="5" l="1"/>
  <c r="BE372" i="5"/>
  <c r="BI372" i="5" s="1"/>
  <c r="BL372" i="5" s="1"/>
  <c r="CH372" i="5"/>
  <c r="CI372" i="5"/>
  <c r="AS371" i="5"/>
  <c r="AQ371" i="5"/>
  <c r="AO371" i="5"/>
  <c r="AM371" i="5"/>
  <c r="AK371" i="5"/>
  <c r="AI371" i="5"/>
  <c r="AG371" i="5"/>
  <c r="AA372" i="2" l="1"/>
  <c r="Z372" i="2"/>
  <c r="X372" i="2"/>
  <c r="W372" i="2"/>
  <c r="AA371" i="2"/>
  <c r="Z371" i="2"/>
  <c r="X371" i="2"/>
  <c r="W371" i="2"/>
  <c r="AA370" i="2"/>
  <c r="Z370" i="2"/>
  <c r="X370" i="2"/>
  <c r="W370" i="2"/>
  <c r="P372" i="2"/>
  <c r="AU371" i="5"/>
  <c r="CI371" i="5"/>
  <c r="CE371" i="5"/>
  <c r="CD371" i="5"/>
  <c r="CC371" i="5"/>
  <c r="CA371" i="5"/>
  <c r="BZ371" i="5"/>
  <c r="BY371" i="5"/>
  <c r="BX371" i="5"/>
  <c r="BW371" i="5"/>
  <c r="BV371" i="5"/>
  <c r="BU371" i="5"/>
  <c r="BT371" i="5"/>
  <c r="BS371" i="5"/>
  <c r="BR371" i="5"/>
  <c r="BQ371" i="5"/>
  <c r="BP371" i="5"/>
  <c r="BO371" i="5"/>
  <c r="BK371" i="5"/>
  <c r="BJ371" i="5"/>
  <c r="BG371" i="5"/>
  <c r="BF371" i="5"/>
  <c r="AX371" i="5"/>
  <c r="AD371" i="5"/>
  <c r="AC371" i="5"/>
  <c r="AB371" i="5"/>
  <c r="AA371" i="5"/>
  <c r="Z371" i="5"/>
  <c r="CF371" i="5" s="1"/>
  <c r="AE133" i="7"/>
  <c r="AC133" i="7"/>
  <c r="I133" i="7"/>
  <c r="B133" i="7" s="1"/>
  <c r="AD133" i="7" s="1"/>
  <c r="Y175" i="6"/>
  <c r="V175" i="6"/>
  <c r="U175" i="6"/>
  <c r="CH371" i="5" l="1"/>
  <c r="BE371" i="5"/>
  <c r="BI371" i="5" s="1"/>
  <c r="BL371" i="5" s="1"/>
  <c r="CG371" i="5"/>
  <c r="CB371" i="5"/>
  <c r="AU370" i="5"/>
  <c r="AS370" i="5"/>
  <c r="AQ370" i="5"/>
  <c r="AO370" i="5"/>
  <c r="AM370" i="5"/>
  <c r="AK370" i="5"/>
  <c r="AI370" i="5"/>
  <c r="CE370" i="5" s="1"/>
  <c r="AG370" i="5"/>
  <c r="CC370" i="5" s="1"/>
  <c r="P371" i="2"/>
  <c r="I132" i="7"/>
  <c r="B132" i="7" s="1"/>
  <c r="AD132" i="7" s="1"/>
  <c r="AE132" i="7"/>
  <c r="AC132" i="7"/>
  <c r="Y174" i="6"/>
  <c r="V174" i="6"/>
  <c r="U174" i="6"/>
  <c r="CD370" i="5"/>
  <c r="CA370" i="5"/>
  <c r="BZ370" i="5"/>
  <c r="BY370" i="5"/>
  <c r="BX370" i="5"/>
  <c r="BW370" i="5"/>
  <c r="BV370" i="5"/>
  <c r="BU370" i="5"/>
  <c r="BT370" i="5"/>
  <c r="BS370" i="5"/>
  <c r="BR370" i="5"/>
  <c r="BQ370" i="5"/>
  <c r="BP370" i="5"/>
  <c r="BO370" i="5"/>
  <c r="BK370" i="5"/>
  <c r="BJ370" i="5"/>
  <c r="BG370" i="5"/>
  <c r="BF370" i="5"/>
  <c r="AX370" i="5"/>
  <c r="AD370" i="5"/>
  <c r="AC370" i="5"/>
  <c r="AB370" i="5"/>
  <c r="AA370" i="5"/>
  <c r="Z370" i="5"/>
  <c r="BE370" i="5" s="1"/>
  <c r="BI370" i="5" s="1"/>
  <c r="BL370" i="5" s="1"/>
  <c r="CF370" i="5" l="1"/>
  <c r="CH370" i="5"/>
  <c r="CI370" i="5"/>
  <c r="CG370" i="5"/>
  <c r="CB370" i="5"/>
  <c r="AS369" i="5"/>
  <c r="AI369" i="5"/>
  <c r="AG369" i="5" l="1"/>
  <c r="CC369" i="5" s="1"/>
  <c r="P370" i="2"/>
  <c r="CI369" i="5"/>
  <c r="CE369" i="5"/>
  <c r="CD369" i="5"/>
  <c r="CA369" i="5"/>
  <c r="BZ369" i="5"/>
  <c r="BY369" i="5"/>
  <c r="BX369" i="5"/>
  <c r="BW369" i="5"/>
  <c r="BV369" i="5"/>
  <c r="BU369" i="5"/>
  <c r="BT369" i="5"/>
  <c r="BS369" i="5"/>
  <c r="BR369" i="5"/>
  <c r="BQ369" i="5"/>
  <c r="BP369" i="5"/>
  <c r="BO369" i="5"/>
  <c r="BK369" i="5"/>
  <c r="BJ369" i="5"/>
  <c r="BG369" i="5"/>
  <c r="BF369" i="5"/>
  <c r="AX369" i="5"/>
  <c r="AU369" i="5"/>
  <c r="AQ369" i="5"/>
  <c r="AO369" i="5"/>
  <c r="AM369" i="5"/>
  <c r="AK369" i="5"/>
  <c r="AD369" i="5"/>
  <c r="AC369" i="5"/>
  <c r="AB369" i="5"/>
  <c r="AA369" i="5"/>
  <c r="Z369" i="5"/>
  <c r="CH369" i="5" s="1"/>
  <c r="AE131" i="7"/>
  <c r="AC131" i="7"/>
  <c r="I131" i="7"/>
  <c r="B131" i="7" s="1"/>
  <c r="AD131" i="7" s="1"/>
  <c r="Y173" i="6"/>
  <c r="V173" i="6"/>
  <c r="U173" i="6"/>
  <c r="CF369" i="5" l="1"/>
  <c r="BE369" i="5"/>
  <c r="BI369" i="5" s="1"/>
  <c r="BL369" i="5" s="1"/>
  <c r="CG369" i="5"/>
  <c r="CB369" i="5"/>
  <c r="AU368" i="5"/>
  <c r="AS368" i="5"/>
  <c r="AQ368" i="5"/>
  <c r="AO368" i="5"/>
  <c r="AM368" i="5"/>
  <c r="AK368" i="5"/>
  <c r="AI368" i="5"/>
  <c r="CI368" i="5" s="1"/>
  <c r="AG368" i="5"/>
  <c r="CC368" i="5" s="1"/>
  <c r="AA369" i="2"/>
  <c r="Z369" i="2"/>
  <c r="X369" i="2"/>
  <c r="W369" i="2"/>
  <c r="P369" i="2"/>
  <c r="CD368" i="5"/>
  <c r="CA368" i="5"/>
  <c r="BZ368" i="5"/>
  <c r="BY368" i="5"/>
  <c r="BX368" i="5"/>
  <c r="BW368" i="5"/>
  <c r="BV368" i="5"/>
  <c r="BU368" i="5"/>
  <c r="BT368" i="5"/>
  <c r="BS368" i="5"/>
  <c r="BR368" i="5"/>
  <c r="BQ368" i="5"/>
  <c r="BP368" i="5"/>
  <c r="BO368" i="5"/>
  <c r="BK368" i="5"/>
  <c r="BJ368" i="5"/>
  <c r="BG368" i="5"/>
  <c r="BF368" i="5"/>
  <c r="AX368" i="5"/>
  <c r="AD368" i="5"/>
  <c r="CG368" i="5" s="1"/>
  <c r="AC368" i="5"/>
  <c r="AB368" i="5"/>
  <c r="AA368" i="5"/>
  <c r="Z368" i="5"/>
  <c r="CH368" i="5" s="1"/>
  <c r="AC130" i="7"/>
  <c r="I130" i="7"/>
  <c r="Y172" i="6"/>
  <c r="V172" i="6"/>
  <c r="U172" i="6"/>
  <c r="BE368" i="5" l="1"/>
  <c r="BI368" i="5" s="1"/>
  <c r="BL368" i="5" s="1"/>
  <c r="CF368" i="5"/>
  <c r="CB368" i="5"/>
  <c r="CE368" i="5"/>
  <c r="AU367" i="5"/>
  <c r="AS367" i="5"/>
  <c r="AQ367" i="5"/>
  <c r="AO367" i="5"/>
  <c r="AM367" i="5"/>
  <c r="AK367" i="5"/>
  <c r="AI367" i="5"/>
  <c r="CI367" i="5" s="1"/>
  <c r="AG367" i="5"/>
  <c r="CC367" i="5" s="1"/>
  <c r="AA368" i="2"/>
  <c r="Z368" i="2"/>
  <c r="X368" i="2"/>
  <c r="W368" i="2"/>
  <c r="P368" i="2"/>
  <c r="CD367" i="5"/>
  <c r="CA367" i="5"/>
  <c r="BZ367" i="5"/>
  <c r="BY367" i="5"/>
  <c r="BX367" i="5"/>
  <c r="BW367" i="5"/>
  <c r="BV367" i="5"/>
  <c r="BU367" i="5"/>
  <c r="BT367" i="5"/>
  <c r="BS367" i="5"/>
  <c r="BR367" i="5"/>
  <c r="BQ367" i="5"/>
  <c r="BP367" i="5"/>
  <c r="BO367" i="5"/>
  <c r="BK367" i="5"/>
  <c r="BJ367" i="5"/>
  <c r="BG367" i="5"/>
  <c r="BF367" i="5"/>
  <c r="AD367" i="5"/>
  <c r="AC367" i="5"/>
  <c r="AB367" i="5"/>
  <c r="AA367" i="5"/>
  <c r="Z367" i="5"/>
  <c r="BE367" i="5" s="1"/>
  <c r="BI367" i="5" s="1"/>
  <c r="BL367" i="5" s="1"/>
  <c r="AX367" i="5"/>
  <c r="K177" i="7"/>
  <c r="AE129" i="7"/>
  <c r="AC129" i="7"/>
  <c r="I129" i="7"/>
  <c r="B129" i="7" s="1"/>
  <c r="AD129" i="7" s="1"/>
  <c r="Y171" i="6"/>
  <c r="V171" i="6"/>
  <c r="U171" i="6"/>
  <c r="CH367" i="5" l="1"/>
  <c r="CF367" i="5"/>
  <c r="CE367" i="5"/>
  <c r="CB367" i="5"/>
  <c r="CG367" i="5"/>
  <c r="CD366" i="5"/>
  <c r="CA366" i="5"/>
  <c r="BZ366" i="5"/>
  <c r="BY366" i="5"/>
  <c r="BX366" i="5"/>
  <c r="BW366" i="5"/>
  <c r="BV366" i="5"/>
  <c r="BU366" i="5"/>
  <c r="BT366" i="5"/>
  <c r="BS366" i="5"/>
  <c r="BR366" i="5"/>
  <c r="BQ366" i="5"/>
  <c r="BP366" i="5"/>
  <c r="BO366" i="5"/>
  <c r="BK366" i="5"/>
  <c r="BJ366" i="5"/>
  <c r="BG366" i="5"/>
  <c r="BF366" i="5"/>
  <c r="AX366" i="5"/>
  <c r="AU366" i="5"/>
  <c r="AS366" i="5"/>
  <c r="AQ366" i="5"/>
  <c r="AO366" i="5"/>
  <c r="AM366" i="5"/>
  <c r="AK366" i="5"/>
  <c r="AI366" i="5"/>
  <c r="CE366" i="5" s="1"/>
  <c r="AG366" i="5"/>
  <c r="CC366" i="5" s="1"/>
  <c r="AD366" i="5"/>
  <c r="CG366" i="5" s="1"/>
  <c r="AC366" i="5"/>
  <c r="AB366" i="5"/>
  <c r="AA366" i="5"/>
  <c r="Z366" i="5"/>
  <c r="CH366" i="5" s="1"/>
  <c r="AE128" i="7"/>
  <c r="AC128" i="7"/>
  <c r="I128" i="7"/>
  <c r="B128" i="7" s="1"/>
  <c r="AD128" i="7" s="1"/>
  <c r="CB366" i="5" l="1"/>
  <c r="CI366" i="5"/>
  <c r="CF366" i="5"/>
  <c r="BE366" i="5"/>
  <c r="BI366" i="5" s="1"/>
  <c r="BL366" i="5" s="1"/>
  <c r="AA367" i="2"/>
  <c r="Z367" i="2"/>
  <c r="X367" i="2"/>
  <c r="W367" i="2"/>
  <c r="P367" i="2"/>
  <c r="Y170" i="6"/>
  <c r="V170" i="6"/>
  <c r="U170" i="6"/>
  <c r="AA366" i="2" l="1"/>
  <c r="Z366" i="2"/>
  <c r="X366" i="2"/>
  <c r="W366" i="2"/>
  <c r="P366" i="2"/>
  <c r="CD365" i="5"/>
  <c r="CA365" i="5"/>
  <c r="BZ365" i="5"/>
  <c r="BY365" i="5"/>
  <c r="BX365" i="5"/>
  <c r="BW365" i="5"/>
  <c r="BV365" i="5"/>
  <c r="BU365" i="5"/>
  <c r="BT365" i="5"/>
  <c r="BS365" i="5"/>
  <c r="BR365" i="5"/>
  <c r="BQ365" i="5"/>
  <c r="BP365" i="5"/>
  <c r="BO365" i="5"/>
  <c r="BK365" i="5"/>
  <c r="BJ365" i="5"/>
  <c r="BG365" i="5"/>
  <c r="BF365" i="5"/>
  <c r="AX365" i="5"/>
  <c r="AU365" i="5"/>
  <c r="AS365" i="5"/>
  <c r="AQ365" i="5"/>
  <c r="AO365" i="5"/>
  <c r="AM365" i="5"/>
  <c r="AK365" i="5"/>
  <c r="AG365" i="5"/>
  <c r="CC365" i="5" s="1"/>
  <c r="AI365" i="5"/>
  <c r="CI365" i="5" s="1"/>
  <c r="AD365" i="5"/>
  <c r="AC365" i="5"/>
  <c r="AB365" i="5"/>
  <c r="AA365" i="5"/>
  <c r="Z365" i="5"/>
  <c r="BE365" i="5" s="1"/>
  <c r="BI365" i="5" s="1"/>
  <c r="BL365" i="5" s="1"/>
  <c r="AE127" i="7"/>
  <c r="AC127" i="7"/>
  <c r="I127" i="7"/>
  <c r="B127" i="7" s="1"/>
  <c r="AD127" i="7" s="1"/>
  <c r="Y169" i="6"/>
  <c r="V169" i="6"/>
  <c r="U169" i="6"/>
  <c r="CF365" i="5" l="1"/>
  <c r="CH365" i="5"/>
  <c r="CG365" i="5"/>
  <c r="CE365" i="5"/>
  <c r="CB365" i="5"/>
  <c r="AS364" i="5"/>
  <c r="AI364" i="5"/>
  <c r="CE364" i="5" s="1"/>
  <c r="AG364" i="5"/>
  <c r="CC364" i="5" s="1"/>
  <c r="Y168" i="6"/>
  <c r="V168" i="6"/>
  <c r="U168" i="6"/>
  <c r="AE126" i="7"/>
  <c r="AC126" i="7"/>
  <c r="I126" i="7"/>
  <c r="B126" i="7" s="1"/>
  <c r="AD126" i="7" s="1"/>
  <c r="CD364" i="5"/>
  <c r="CA364" i="5"/>
  <c r="BZ364" i="5"/>
  <c r="BY364" i="5"/>
  <c r="BX364" i="5"/>
  <c r="BW364" i="5"/>
  <c r="BV364" i="5"/>
  <c r="BU364" i="5"/>
  <c r="BT364" i="5"/>
  <c r="BS364" i="5"/>
  <c r="BR364" i="5"/>
  <c r="BQ364" i="5"/>
  <c r="BP364" i="5"/>
  <c r="BO364" i="5"/>
  <c r="BK364" i="5"/>
  <c r="BJ364" i="5"/>
  <c r="BG364" i="5"/>
  <c r="BF364" i="5"/>
  <c r="AU364" i="5"/>
  <c r="AQ364" i="5"/>
  <c r="AO364" i="5"/>
  <c r="AM364" i="5"/>
  <c r="AK364" i="5"/>
  <c r="AD364" i="5"/>
  <c r="AC364" i="5"/>
  <c r="AB364" i="5"/>
  <c r="AA364" i="5"/>
  <c r="Z364" i="5"/>
  <c r="CH364" i="5" s="1"/>
  <c r="AX364" i="5"/>
  <c r="AA365" i="2"/>
  <c r="Z365" i="2"/>
  <c r="X365" i="2"/>
  <c r="W365" i="2"/>
  <c r="P365" i="2"/>
  <c r="CI364" i="5" l="1"/>
  <c r="BE364" i="5"/>
  <c r="BI364" i="5" s="1"/>
  <c r="BL364" i="5" s="1"/>
  <c r="CF364" i="5"/>
  <c r="CG364" i="5"/>
  <c r="CB364" i="5"/>
  <c r="AA364" i="2"/>
  <c r="Z364" i="2"/>
  <c r="X364" i="2"/>
  <c r="W364" i="2"/>
  <c r="P364" i="2"/>
  <c r="AU363" i="5"/>
  <c r="AS363" i="5"/>
  <c r="AQ363" i="5"/>
  <c r="AO363" i="5"/>
  <c r="AM363" i="5"/>
  <c r="AK363" i="5"/>
  <c r="AI363" i="5"/>
  <c r="CE363" i="5" s="1"/>
  <c r="AG363" i="5"/>
  <c r="CC363" i="5" s="1"/>
  <c r="Y167" i="6"/>
  <c r="V167" i="6"/>
  <c r="U167" i="6"/>
  <c r="AE125" i="7"/>
  <c r="AC125" i="7"/>
  <c r="I125" i="7"/>
  <c r="B125" i="7" s="1"/>
  <c r="AD125" i="7" s="1"/>
  <c r="CD363" i="5"/>
  <c r="CA363" i="5"/>
  <c r="BZ363" i="5"/>
  <c r="BY363" i="5"/>
  <c r="BX363" i="5"/>
  <c r="BW363" i="5"/>
  <c r="BV363" i="5"/>
  <c r="BU363" i="5"/>
  <c r="BT363" i="5"/>
  <c r="BS363" i="5"/>
  <c r="BR363" i="5"/>
  <c r="BQ363" i="5"/>
  <c r="BP363" i="5"/>
  <c r="BO363" i="5"/>
  <c r="BK363" i="5"/>
  <c r="BJ363" i="5"/>
  <c r="BG363" i="5"/>
  <c r="BF363" i="5"/>
  <c r="AX363" i="5"/>
  <c r="AD363" i="5"/>
  <c r="CB363" i="5" s="1"/>
  <c r="AC363" i="5"/>
  <c r="AB363" i="5"/>
  <c r="AA363" i="5"/>
  <c r="Z363" i="5"/>
  <c r="CH363" i="5" s="1"/>
  <c r="BE363" i="5" l="1"/>
  <c r="BI363" i="5" s="1"/>
  <c r="BL363" i="5" s="1"/>
  <c r="CF363" i="5"/>
  <c r="CG363" i="5"/>
  <c r="CI363" i="5"/>
  <c r="AI362" i="5"/>
  <c r="CI362" i="5" s="1"/>
  <c r="AG362" i="5"/>
  <c r="CC362" i="5" s="1"/>
  <c r="Y166" i="6"/>
  <c r="V166" i="6"/>
  <c r="U166" i="6"/>
  <c r="AE124" i="7"/>
  <c r="AC124" i="7"/>
  <c r="I124" i="7"/>
  <c r="B124" i="7" s="1"/>
  <c r="AD124" i="7" s="1"/>
  <c r="CD362" i="5"/>
  <c r="CA362" i="5"/>
  <c r="BZ362" i="5"/>
  <c r="BY362" i="5"/>
  <c r="BX362" i="5"/>
  <c r="BW362" i="5"/>
  <c r="BV362" i="5"/>
  <c r="BU362" i="5"/>
  <c r="BT362" i="5"/>
  <c r="BS362" i="5"/>
  <c r="BR362" i="5"/>
  <c r="BQ362" i="5"/>
  <c r="BP362" i="5"/>
  <c r="BO362" i="5"/>
  <c r="BK362" i="5"/>
  <c r="BJ362" i="5"/>
  <c r="BG362" i="5"/>
  <c r="BF362" i="5"/>
  <c r="AX362" i="5"/>
  <c r="AU362" i="5"/>
  <c r="AS362" i="5"/>
  <c r="AQ362" i="5"/>
  <c r="AO362" i="5"/>
  <c r="AM362" i="5"/>
  <c r="AK362" i="5"/>
  <c r="AD362" i="5"/>
  <c r="AC362" i="5"/>
  <c r="AB362" i="5"/>
  <c r="AA362" i="5"/>
  <c r="Z362" i="5"/>
  <c r="CF362" i="5" s="1"/>
  <c r="AA363" i="2"/>
  <c r="Z363" i="2"/>
  <c r="X363" i="2"/>
  <c r="W363" i="2"/>
  <c r="P363" i="2"/>
  <c r="BE362" i="5" l="1"/>
  <c r="BI362" i="5" s="1"/>
  <c r="BL362" i="5" s="1"/>
  <c r="CH362" i="5"/>
  <c r="CE362" i="5"/>
  <c r="CB362" i="5"/>
  <c r="CG362" i="5"/>
  <c r="AU361" i="5"/>
  <c r="AS361" i="5"/>
  <c r="AQ361" i="5"/>
  <c r="AO361" i="5"/>
  <c r="AM361" i="5"/>
  <c r="AK361" i="5"/>
  <c r="AI361" i="5"/>
  <c r="CE361" i="5" s="1"/>
  <c r="AG361" i="5"/>
  <c r="CC361" i="5" s="1"/>
  <c r="Y165" i="6"/>
  <c r="V165" i="6"/>
  <c r="U165" i="6"/>
  <c r="AE123" i="7"/>
  <c r="AC123" i="7"/>
  <c r="I123" i="7"/>
  <c r="B123" i="7" s="1"/>
  <c r="AD123" i="7" s="1"/>
  <c r="CD361" i="5"/>
  <c r="CA361" i="5"/>
  <c r="BZ361" i="5"/>
  <c r="BY361" i="5"/>
  <c r="BX361" i="5"/>
  <c r="BW361" i="5"/>
  <c r="BV361" i="5"/>
  <c r="BU361" i="5"/>
  <c r="BT361" i="5"/>
  <c r="BS361" i="5"/>
  <c r="BR361" i="5"/>
  <c r="BQ361" i="5"/>
  <c r="BP361" i="5"/>
  <c r="BO361" i="5"/>
  <c r="BK361" i="5"/>
  <c r="BJ361" i="5"/>
  <c r="BG361" i="5"/>
  <c r="BF361" i="5"/>
  <c r="AX361" i="5"/>
  <c r="AD361" i="5"/>
  <c r="CB361" i="5" s="1"/>
  <c r="AC361" i="5"/>
  <c r="AB361" i="5"/>
  <c r="AA361" i="5"/>
  <c r="Z361" i="5"/>
  <c r="BE361" i="5" s="1"/>
  <c r="BI361" i="5" s="1"/>
  <c r="BL361" i="5" s="1"/>
  <c r="AA362" i="2"/>
  <c r="Z362" i="2"/>
  <c r="X362" i="2"/>
  <c r="W362" i="2"/>
  <c r="P362" i="2"/>
  <c r="CF361" i="5" l="1"/>
  <c r="CH361" i="5"/>
  <c r="CI361" i="5"/>
  <c r="CG361" i="5"/>
  <c r="AU360" i="5"/>
  <c r="AS360" i="5"/>
  <c r="AI360" i="5"/>
  <c r="CE360" i="5" s="1"/>
  <c r="AG360" i="5"/>
  <c r="CC360" i="5" s="1"/>
  <c r="Y164" i="6"/>
  <c r="V164" i="6"/>
  <c r="U164" i="6"/>
  <c r="I122" i="7"/>
  <c r="B122" i="7" s="1"/>
  <c r="AD122" i="7" s="1"/>
  <c r="AE122" i="7"/>
  <c r="AC122" i="7"/>
  <c r="CD360" i="5"/>
  <c r="CA360" i="5"/>
  <c r="BZ360" i="5"/>
  <c r="BY360" i="5"/>
  <c r="BX360" i="5"/>
  <c r="BW360" i="5"/>
  <c r="BV360" i="5"/>
  <c r="BU360" i="5"/>
  <c r="BT360" i="5"/>
  <c r="BS360" i="5"/>
  <c r="BR360" i="5"/>
  <c r="BQ360" i="5"/>
  <c r="BP360" i="5"/>
  <c r="BO360" i="5"/>
  <c r="BK360" i="5"/>
  <c r="BJ360" i="5"/>
  <c r="BG360" i="5"/>
  <c r="BF360" i="5"/>
  <c r="AX360" i="5"/>
  <c r="AQ360" i="5"/>
  <c r="AO360" i="5"/>
  <c r="AM360" i="5"/>
  <c r="AK360" i="5"/>
  <c r="AD360" i="5"/>
  <c r="CB360" i="5" s="1"/>
  <c r="AC360" i="5"/>
  <c r="AB360" i="5"/>
  <c r="AA360" i="5"/>
  <c r="Z360" i="5"/>
  <c r="CH360" i="5" s="1"/>
  <c r="AA361" i="2"/>
  <c r="Z361" i="2"/>
  <c r="X361" i="2"/>
  <c r="W361" i="2"/>
  <c r="P361" i="2"/>
  <c r="CF360" i="5" l="1"/>
  <c r="BE360" i="5"/>
  <c r="BI360" i="5" s="1"/>
  <c r="BL360" i="5" s="1"/>
  <c r="CI360" i="5"/>
  <c r="CG360" i="5"/>
  <c r="AU359" i="5"/>
  <c r="AS359" i="5"/>
  <c r="AI359" i="5"/>
  <c r="CE359" i="5" s="1"/>
  <c r="AG359" i="5"/>
  <c r="CC359" i="5" s="1"/>
  <c r="Y163" i="6"/>
  <c r="V163" i="6"/>
  <c r="U163" i="6"/>
  <c r="AE121" i="7"/>
  <c r="AC121" i="7"/>
  <c r="I121" i="7"/>
  <c r="B121" i="7" s="1"/>
  <c r="AD121" i="7" s="1"/>
  <c r="CD359" i="5"/>
  <c r="CA359" i="5"/>
  <c r="BZ359" i="5"/>
  <c r="BY359" i="5"/>
  <c r="BX359" i="5"/>
  <c r="BW359" i="5"/>
  <c r="BV359" i="5"/>
  <c r="BU359" i="5"/>
  <c r="BT359" i="5"/>
  <c r="BS359" i="5"/>
  <c r="BR359" i="5"/>
  <c r="BQ359" i="5"/>
  <c r="BP359" i="5"/>
  <c r="BO359" i="5"/>
  <c r="BK359" i="5"/>
  <c r="BJ359" i="5"/>
  <c r="BG359" i="5"/>
  <c r="BF359" i="5"/>
  <c r="AX359" i="5"/>
  <c r="AQ359" i="5"/>
  <c r="AO359" i="5"/>
  <c r="AM359" i="5"/>
  <c r="AK359" i="5"/>
  <c r="AD359" i="5"/>
  <c r="CB359" i="5" s="1"/>
  <c r="AC359" i="5"/>
  <c r="AB359" i="5"/>
  <c r="AA359" i="5"/>
  <c r="Z359" i="5"/>
  <c r="CF359" i="5" s="1"/>
  <c r="AA360" i="2"/>
  <c r="Z360" i="2"/>
  <c r="X360" i="2"/>
  <c r="W360" i="2"/>
  <c r="P360" i="2"/>
  <c r="CI359" i="5" l="1"/>
  <c r="CH359" i="5"/>
  <c r="BE359" i="5"/>
  <c r="BI359" i="5" s="1"/>
  <c r="BL359" i="5" s="1"/>
  <c r="CG359" i="5"/>
  <c r="Y162" i="6"/>
  <c r="V162" i="6"/>
  <c r="U162" i="6"/>
  <c r="CD358" i="5"/>
  <c r="CA358" i="5"/>
  <c r="BZ358" i="5"/>
  <c r="BY358" i="5"/>
  <c r="BX358" i="5"/>
  <c r="BW358" i="5"/>
  <c r="BV358" i="5"/>
  <c r="BU358" i="5"/>
  <c r="BT358" i="5"/>
  <c r="BS358" i="5"/>
  <c r="BR358" i="5"/>
  <c r="BQ358" i="5"/>
  <c r="BP358" i="5"/>
  <c r="BO358" i="5"/>
  <c r="BK358" i="5"/>
  <c r="BJ358" i="5"/>
  <c r="BG358" i="5"/>
  <c r="BF358" i="5"/>
  <c r="AU358" i="5"/>
  <c r="AS358" i="5"/>
  <c r="AQ358" i="5"/>
  <c r="AO358" i="5"/>
  <c r="AM358" i="5"/>
  <c r="AK358" i="5"/>
  <c r="AI358" i="5"/>
  <c r="CI358" i="5" s="1"/>
  <c r="AG358" i="5"/>
  <c r="CC358" i="5" s="1"/>
  <c r="AE120" i="7"/>
  <c r="AC120" i="7"/>
  <c r="I120" i="7"/>
  <c r="B120" i="7" s="1"/>
  <c r="AD120" i="7" s="1"/>
  <c r="AX358" i="5"/>
  <c r="AD358" i="5"/>
  <c r="CG358" i="5" s="1"/>
  <c r="AC358" i="5"/>
  <c r="AB358" i="5"/>
  <c r="AA358" i="5"/>
  <c r="Z358" i="5"/>
  <c r="CH358" i="5" s="1"/>
  <c r="AA359" i="2"/>
  <c r="Z359" i="2"/>
  <c r="X359" i="2"/>
  <c r="W359" i="2"/>
  <c r="P359" i="2"/>
  <c r="CF358" i="5" l="1"/>
  <c r="BE358" i="5"/>
  <c r="BI358" i="5" s="1"/>
  <c r="BL358" i="5" s="1"/>
  <c r="CB358" i="5"/>
  <c r="CE358" i="5"/>
  <c r="AU357" i="5"/>
  <c r="AS357" i="5"/>
  <c r="AQ357" i="5"/>
  <c r="AO357" i="5"/>
  <c r="AM357" i="5"/>
  <c r="AK357" i="5"/>
  <c r="AI357" i="5"/>
  <c r="CI357" i="5" s="1"/>
  <c r="AG357" i="5"/>
  <c r="CC357" i="5" s="1"/>
  <c r="I119" i="7"/>
  <c r="B119" i="7" s="1"/>
  <c r="AD119" i="7" s="1"/>
  <c r="AE119" i="7"/>
  <c r="AC119" i="7"/>
  <c r="Y161" i="6"/>
  <c r="V161" i="6"/>
  <c r="U161" i="6"/>
  <c r="CD357" i="5"/>
  <c r="CA357" i="5"/>
  <c r="BZ357" i="5"/>
  <c r="BY357" i="5"/>
  <c r="BX357" i="5"/>
  <c r="BW357" i="5"/>
  <c r="BV357" i="5"/>
  <c r="BU357" i="5"/>
  <c r="BT357" i="5"/>
  <c r="BS357" i="5"/>
  <c r="BR357" i="5"/>
  <c r="BQ357" i="5"/>
  <c r="BP357" i="5"/>
  <c r="BO357" i="5"/>
  <c r="BK357" i="5"/>
  <c r="BJ357" i="5"/>
  <c r="BG357" i="5"/>
  <c r="BF357" i="5"/>
  <c r="AX357" i="5"/>
  <c r="AD357" i="5"/>
  <c r="CB357" i="5" s="1"/>
  <c r="AC357" i="5"/>
  <c r="AB357" i="5"/>
  <c r="AA357" i="5"/>
  <c r="Z357" i="5"/>
  <c r="BE357" i="5" s="1"/>
  <c r="BI357" i="5" s="1"/>
  <c r="BL357" i="5" s="1"/>
  <c r="AA358" i="2"/>
  <c r="Z358" i="2"/>
  <c r="X358" i="2"/>
  <c r="W358" i="2"/>
  <c r="P358" i="2"/>
  <c r="CH357" i="5" l="1"/>
  <c r="CF357" i="5"/>
  <c r="CE357" i="5"/>
  <c r="CG357" i="5"/>
  <c r="AU356" i="5"/>
  <c r="AS356" i="5"/>
  <c r="AQ356" i="5"/>
  <c r="AO356" i="5"/>
  <c r="AM356" i="5"/>
  <c r="AK356" i="5"/>
  <c r="AI356" i="5"/>
  <c r="CE356" i="5" s="1"/>
  <c r="AG356" i="5"/>
  <c r="CC356" i="5" s="1"/>
  <c r="Y160" i="6"/>
  <c r="V160" i="6"/>
  <c r="U160" i="6"/>
  <c r="AE118" i="7"/>
  <c r="AC118" i="7"/>
  <c r="I118" i="7"/>
  <c r="B118" i="7" s="1"/>
  <c r="AD118" i="7" s="1"/>
  <c r="CD356" i="5"/>
  <c r="CA356" i="5"/>
  <c r="BZ356" i="5"/>
  <c r="BY356" i="5"/>
  <c r="BX356" i="5"/>
  <c r="BW356" i="5"/>
  <c r="BV356" i="5"/>
  <c r="BU356" i="5"/>
  <c r="BT356" i="5"/>
  <c r="BS356" i="5"/>
  <c r="BR356" i="5"/>
  <c r="BQ356" i="5"/>
  <c r="BP356" i="5"/>
  <c r="BO356" i="5"/>
  <c r="BK356" i="5"/>
  <c r="BJ356" i="5"/>
  <c r="BG356" i="5"/>
  <c r="BF356" i="5"/>
  <c r="AX356" i="5"/>
  <c r="AD356" i="5"/>
  <c r="AC356" i="5"/>
  <c r="AB356" i="5"/>
  <c r="AA356" i="5"/>
  <c r="Z356" i="5"/>
  <c r="BE356" i="5" s="1"/>
  <c r="BI356" i="5" s="1"/>
  <c r="BL356" i="5" s="1"/>
  <c r="AA357" i="2"/>
  <c r="Z357" i="2"/>
  <c r="X357" i="2"/>
  <c r="W357" i="2"/>
  <c r="P357" i="2"/>
  <c r="CF356" i="5" l="1"/>
  <c r="CH356" i="5"/>
  <c r="CI356" i="5"/>
  <c r="CG356" i="5"/>
  <c r="CB356" i="5"/>
  <c r="AU355" i="5"/>
  <c r="AS355" i="5"/>
  <c r="AQ355" i="5"/>
  <c r="AO355" i="5"/>
  <c r="AM355" i="5"/>
  <c r="AK355" i="5"/>
  <c r="AI355" i="5"/>
  <c r="CI355" i="5" s="1"/>
  <c r="AG355" i="5"/>
  <c r="CC355" i="5" s="1"/>
  <c r="Y159" i="6"/>
  <c r="V159" i="6"/>
  <c r="U159" i="6"/>
  <c r="I117" i="7"/>
  <c r="B117" i="7" s="1"/>
  <c r="AD117" i="7" s="1"/>
  <c r="AE117" i="7"/>
  <c r="AC117" i="7"/>
  <c r="CD355" i="5"/>
  <c r="CA355" i="5"/>
  <c r="BZ355" i="5"/>
  <c r="BY355" i="5"/>
  <c r="BX355" i="5"/>
  <c r="BW355" i="5"/>
  <c r="BV355" i="5"/>
  <c r="BU355" i="5"/>
  <c r="BT355" i="5"/>
  <c r="BS355" i="5"/>
  <c r="BR355" i="5"/>
  <c r="BQ355" i="5"/>
  <c r="BP355" i="5"/>
  <c r="BO355" i="5"/>
  <c r="BK355" i="5"/>
  <c r="BJ355" i="5"/>
  <c r="BG355" i="5"/>
  <c r="BF355" i="5"/>
  <c r="AX355" i="5"/>
  <c r="AD355" i="5"/>
  <c r="CB355" i="5" s="1"/>
  <c r="AC355" i="5"/>
  <c r="AB355" i="5"/>
  <c r="AA355" i="5"/>
  <c r="Z355" i="5"/>
  <c r="CF355" i="5" s="1"/>
  <c r="AA356" i="2"/>
  <c r="Z356" i="2"/>
  <c r="X356" i="2"/>
  <c r="W356" i="2"/>
  <c r="P356" i="2"/>
  <c r="CE355" i="5" l="1"/>
  <c r="CG355" i="5"/>
  <c r="CH355" i="5"/>
  <c r="BE355" i="5"/>
  <c r="BI355" i="5" s="1"/>
  <c r="BL355" i="5" s="1"/>
  <c r="AU354" i="5"/>
  <c r="AS354" i="5"/>
  <c r="AQ354" i="5"/>
  <c r="AG354" i="5"/>
  <c r="CC354" i="5" s="1"/>
  <c r="Y158" i="6"/>
  <c r="V158" i="6"/>
  <c r="U158" i="6"/>
  <c r="AE116" i="7"/>
  <c r="AC116" i="7"/>
  <c r="I116" i="7"/>
  <c r="B116" i="7" s="1"/>
  <c r="AD116" i="7" s="1"/>
  <c r="CD354" i="5"/>
  <c r="CA354" i="5"/>
  <c r="BZ354" i="5"/>
  <c r="BY354" i="5"/>
  <c r="BX354" i="5"/>
  <c r="BW354" i="5"/>
  <c r="BV354" i="5"/>
  <c r="BU354" i="5"/>
  <c r="BT354" i="5"/>
  <c r="BS354" i="5"/>
  <c r="BR354" i="5"/>
  <c r="BQ354" i="5"/>
  <c r="BP354" i="5"/>
  <c r="BO354" i="5"/>
  <c r="BK354" i="5"/>
  <c r="BJ354" i="5"/>
  <c r="BG354" i="5"/>
  <c r="BF354" i="5"/>
  <c r="AI354" i="5"/>
  <c r="CE354" i="5" s="1"/>
  <c r="AO354" i="5"/>
  <c r="AM354" i="5"/>
  <c r="AK354" i="5"/>
  <c r="AD354" i="5"/>
  <c r="AC354" i="5"/>
  <c r="AB354" i="5"/>
  <c r="AA354" i="5"/>
  <c r="Z354" i="5"/>
  <c r="BE354" i="5" s="1"/>
  <c r="BI354" i="5" s="1"/>
  <c r="BL354" i="5" s="1"/>
  <c r="AX354" i="5"/>
  <c r="AA355" i="2"/>
  <c r="Z355" i="2"/>
  <c r="X355" i="2"/>
  <c r="W355" i="2"/>
  <c r="P355" i="2"/>
  <c r="CI354" i="5" l="1"/>
  <c r="CF354" i="5"/>
  <c r="CH354" i="5"/>
  <c r="CG354" i="5"/>
  <c r="CB354" i="5"/>
  <c r="AU353" i="5"/>
  <c r="AS353" i="5"/>
  <c r="AQ353" i="5"/>
  <c r="AO353" i="5"/>
  <c r="AM353" i="5"/>
  <c r="AK353" i="5"/>
  <c r="AI353" i="5"/>
  <c r="CE353" i="5" s="1"/>
  <c r="AG353" i="5"/>
  <c r="CC353" i="5" s="1"/>
  <c r="Y157" i="6"/>
  <c r="V157" i="6"/>
  <c r="U157" i="6"/>
  <c r="AE115" i="7"/>
  <c r="AC115" i="7"/>
  <c r="I115" i="7"/>
  <c r="B115" i="7" s="1"/>
  <c r="AD115" i="7" s="1"/>
  <c r="CD353" i="5"/>
  <c r="CA353" i="5"/>
  <c r="BZ353" i="5"/>
  <c r="BY353" i="5"/>
  <c r="BX353" i="5"/>
  <c r="BW353" i="5"/>
  <c r="BV353" i="5"/>
  <c r="BU353" i="5"/>
  <c r="BT353" i="5"/>
  <c r="BS353" i="5"/>
  <c r="BR353" i="5"/>
  <c r="BQ353" i="5"/>
  <c r="BP353" i="5"/>
  <c r="BO353" i="5"/>
  <c r="BK353" i="5"/>
  <c r="BJ353" i="5"/>
  <c r="BG353" i="5"/>
  <c r="BF353" i="5"/>
  <c r="AX353" i="5"/>
  <c r="AD353" i="5"/>
  <c r="AC353" i="5"/>
  <c r="AB353" i="5"/>
  <c r="AA353" i="5"/>
  <c r="Z353" i="5"/>
  <c r="CF353" i="5" s="1"/>
  <c r="AA354" i="2"/>
  <c r="Z354" i="2"/>
  <c r="X354" i="2"/>
  <c r="W354" i="2"/>
  <c r="P354" i="2"/>
  <c r="BE353" i="5" l="1"/>
  <c r="BI353" i="5" s="1"/>
  <c r="BL353" i="5" s="1"/>
  <c r="CH353" i="5"/>
  <c r="CI353" i="5"/>
  <c r="CG353" i="5"/>
  <c r="CB353" i="5"/>
  <c r="AU352" i="5"/>
  <c r="AS352" i="5"/>
  <c r="AQ352" i="5"/>
  <c r="AO352" i="5"/>
  <c r="AM352" i="5"/>
  <c r="AK352" i="5"/>
  <c r="AI352" i="5"/>
  <c r="CE352" i="5" s="1"/>
  <c r="AG352" i="5"/>
  <c r="CC352" i="5" s="1"/>
  <c r="I114" i="7"/>
  <c r="B114" i="7" s="1"/>
  <c r="AD114" i="7" s="1"/>
  <c r="AE114" i="7"/>
  <c r="AC114" i="7"/>
  <c r="Y156" i="6"/>
  <c r="V156" i="6"/>
  <c r="U156" i="6"/>
  <c r="CD352" i="5"/>
  <c r="CA352" i="5"/>
  <c r="BZ352" i="5"/>
  <c r="BY352" i="5"/>
  <c r="BX352" i="5"/>
  <c r="BW352" i="5"/>
  <c r="BV352" i="5"/>
  <c r="BU352" i="5"/>
  <c r="BT352" i="5"/>
  <c r="BS352" i="5"/>
  <c r="BR352" i="5"/>
  <c r="BQ352" i="5"/>
  <c r="BP352" i="5"/>
  <c r="BO352" i="5"/>
  <c r="BK352" i="5"/>
  <c r="BJ352" i="5"/>
  <c r="BG352" i="5"/>
  <c r="BF352" i="5"/>
  <c r="AX352" i="5"/>
  <c r="AD352" i="5"/>
  <c r="AC352" i="5"/>
  <c r="AB352" i="5"/>
  <c r="AA352" i="5"/>
  <c r="Z352" i="5"/>
  <c r="BE352" i="5" s="1"/>
  <c r="BI352" i="5" s="1"/>
  <c r="BL352" i="5" s="1"/>
  <c r="AA353" i="2"/>
  <c r="Z353" i="2"/>
  <c r="X353" i="2"/>
  <c r="W353" i="2"/>
  <c r="P353" i="2"/>
  <c r="CF352" i="5" l="1"/>
  <c r="CH352" i="5"/>
  <c r="CI352" i="5"/>
  <c r="CB352" i="5"/>
  <c r="CG352" i="5"/>
  <c r="AU351" i="5"/>
  <c r="AS351" i="5"/>
  <c r="AI351" i="5"/>
  <c r="CE351" i="5" s="1"/>
  <c r="AG351" i="5"/>
  <c r="CC351" i="5" s="1"/>
  <c r="Y155" i="6"/>
  <c r="V155" i="6"/>
  <c r="U155" i="6"/>
  <c r="AE113" i="7"/>
  <c r="AC113" i="7"/>
  <c r="I113" i="7"/>
  <c r="B113" i="7" s="1"/>
  <c r="AD113" i="7" s="1"/>
  <c r="CD351" i="5"/>
  <c r="CA351" i="5"/>
  <c r="BZ351" i="5"/>
  <c r="BY351" i="5"/>
  <c r="BX351" i="5"/>
  <c r="BW351" i="5"/>
  <c r="BV351" i="5"/>
  <c r="BU351" i="5"/>
  <c r="BT351" i="5"/>
  <c r="BS351" i="5"/>
  <c r="BR351" i="5"/>
  <c r="BQ351" i="5"/>
  <c r="BP351" i="5"/>
  <c r="BO351" i="5"/>
  <c r="BK351" i="5"/>
  <c r="BJ351" i="5"/>
  <c r="BG351" i="5"/>
  <c r="BF351" i="5"/>
  <c r="AX351" i="5"/>
  <c r="AQ351" i="5"/>
  <c r="AO351" i="5"/>
  <c r="AM351" i="5"/>
  <c r="AK351" i="5"/>
  <c r="AD351" i="5"/>
  <c r="AC351" i="5"/>
  <c r="AB351" i="5"/>
  <c r="AA351" i="5"/>
  <c r="Z351" i="5"/>
  <c r="CH351" i="5" s="1"/>
  <c r="AA352" i="2"/>
  <c r="Z352" i="2"/>
  <c r="X352" i="2"/>
  <c r="W352" i="2"/>
  <c r="P352" i="2"/>
  <c r="CI351" i="5" l="1"/>
  <c r="BE351" i="5"/>
  <c r="BI351" i="5" s="1"/>
  <c r="BL351" i="5" s="1"/>
  <c r="CF351" i="5"/>
  <c r="CG351" i="5"/>
  <c r="CB351" i="5"/>
  <c r="Y154" i="6"/>
  <c r="V154" i="6"/>
  <c r="U154" i="6"/>
  <c r="AE112" i="7"/>
  <c r="AC112" i="7"/>
  <c r="I112" i="7"/>
  <c r="B112" i="7" s="1"/>
  <c r="AD112" i="7" s="1"/>
  <c r="CD350" i="5"/>
  <c r="CA350" i="5"/>
  <c r="BZ350" i="5"/>
  <c r="BY350" i="5"/>
  <c r="BX350" i="5"/>
  <c r="BW350" i="5"/>
  <c r="BV350" i="5"/>
  <c r="BU350" i="5"/>
  <c r="BT350" i="5"/>
  <c r="BS350" i="5"/>
  <c r="BR350" i="5"/>
  <c r="BQ350" i="5"/>
  <c r="BP350" i="5"/>
  <c r="BO350" i="5"/>
  <c r="BK350" i="5"/>
  <c r="BJ350" i="5"/>
  <c r="BG350" i="5"/>
  <c r="BF350" i="5"/>
  <c r="AX350" i="5"/>
  <c r="AU350" i="5"/>
  <c r="AS350" i="5"/>
  <c r="AQ350" i="5"/>
  <c r="AO350" i="5"/>
  <c r="AM350" i="5"/>
  <c r="AK350" i="5"/>
  <c r="AI350" i="5"/>
  <c r="CE350" i="5" s="1"/>
  <c r="AG350" i="5"/>
  <c r="CC350" i="5" s="1"/>
  <c r="AD350" i="5"/>
  <c r="CG350" i="5" s="1"/>
  <c r="AC350" i="5"/>
  <c r="AB350" i="5"/>
  <c r="AA350" i="5"/>
  <c r="Z350" i="5"/>
  <c r="CF350" i="5" s="1"/>
  <c r="AA351" i="2"/>
  <c r="Z351" i="2"/>
  <c r="X351" i="2"/>
  <c r="W351" i="2"/>
  <c r="P351" i="2"/>
  <c r="BE350" i="5" l="1"/>
  <c r="BI350" i="5" s="1"/>
  <c r="BL350" i="5" s="1"/>
  <c r="CH350" i="5"/>
  <c r="CI350" i="5"/>
  <c r="CB350" i="5"/>
  <c r="CD349" i="5"/>
  <c r="CA349" i="5"/>
  <c r="BZ349" i="5"/>
  <c r="BY349" i="5"/>
  <c r="BX349" i="5"/>
  <c r="BW349" i="5"/>
  <c r="BV349" i="5"/>
  <c r="BU349" i="5"/>
  <c r="BT349" i="5"/>
  <c r="BS349" i="5"/>
  <c r="BR349" i="5"/>
  <c r="BQ349" i="5"/>
  <c r="BP349" i="5"/>
  <c r="BO349" i="5"/>
  <c r="BK349" i="5"/>
  <c r="BJ349" i="5"/>
  <c r="BG349" i="5"/>
  <c r="BF349" i="5"/>
  <c r="AU349" i="5"/>
  <c r="AS349" i="5"/>
  <c r="AQ349" i="5"/>
  <c r="AO349" i="5"/>
  <c r="AM349" i="5"/>
  <c r="AK349" i="5"/>
  <c r="AI349" i="5"/>
  <c r="CE349" i="5" s="1"/>
  <c r="AG349" i="5"/>
  <c r="CC349" i="5" s="1"/>
  <c r="Y153" i="6"/>
  <c r="V153" i="6"/>
  <c r="U153" i="6"/>
  <c r="AE111" i="7"/>
  <c r="AC111" i="7"/>
  <c r="I111" i="7"/>
  <c r="B111" i="7" s="1"/>
  <c r="AD111" i="7" s="1"/>
  <c r="AD349" i="5"/>
  <c r="CB349" i="5" s="1"/>
  <c r="AC349" i="5"/>
  <c r="AB349" i="5"/>
  <c r="AA349" i="5"/>
  <c r="Z349" i="5"/>
  <c r="CF349" i="5" s="1"/>
  <c r="AX349" i="5"/>
  <c r="AA350" i="2"/>
  <c r="Z350" i="2"/>
  <c r="X350" i="2"/>
  <c r="W350" i="2"/>
  <c r="P350" i="2"/>
  <c r="CG349" i="5" l="1"/>
  <c r="CI349" i="5"/>
  <c r="CH349" i="5"/>
  <c r="BE349" i="5"/>
  <c r="BI349" i="5" s="1"/>
  <c r="BL349" i="5" s="1"/>
  <c r="CD348" i="5"/>
  <c r="CA348" i="5"/>
  <c r="BZ348" i="5"/>
  <c r="BY348" i="5"/>
  <c r="BX348" i="5"/>
  <c r="BW348" i="5"/>
  <c r="BV348" i="5"/>
  <c r="BU348" i="5"/>
  <c r="BT348" i="5"/>
  <c r="BS348" i="5"/>
  <c r="BR348" i="5"/>
  <c r="BQ348" i="5"/>
  <c r="BP348" i="5"/>
  <c r="BO348" i="5"/>
  <c r="BK348" i="5"/>
  <c r="BJ348" i="5"/>
  <c r="BG348" i="5"/>
  <c r="BF348" i="5"/>
  <c r="AU348" i="5"/>
  <c r="AS348" i="5"/>
  <c r="AQ348" i="5"/>
  <c r="AO348" i="5"/>
  <c r="AM348" i="5"/>
  <c r="AK348" i="5"/>
  <c r="AI348" i="5"/>
  <c r="CE348" i="5" s="1"/>
  <c r="AG348" i="5"/>
  <c r="CC348" i="5" s="1"/>
  <c r="CI348" i="5" l="1"/>
  <c r="AD348" i="5"/>
  <c r="AC348" i="5"/>
  <c r="AB348" i="5"/>
  <c r="AA348" i="5"/>
  <c r="Z348" i="5"/>
  <c r="AX348" i="5"/>
  <c r="Y152" i="6"/>
  <c r="V152" i="6"/>
  <c r="U152" i="6"/>
  <c r="AE110" i="7"/>
  <c r="AC110" i="7"/>
  <c r="I110" i="7"/>
  <c r="B110" i="7" s="1"/>
  <c r="AD110" i="7" s="1"/>
  <c r="AA349" i="2"/>
  <c r="Z349" i="2"/>
  <c r="X349" i="2"/>
  <c r="W349" i="2"/>
  <c r="P349" i="2"/>
  <c r="CG348" i="5" l="1"/>
  <c r="CB348" i="5"/>
  <c r="CF348" i="5"/>
  <c r="BE348" i="5"/>
  <c r="BI348" i="5" s="1"/>
  <c r="BL348" i="5" s="1"/>
  <c r="CH348" i="5"/>
  <c r="CD347" i="5"/>
  <c r="CA347" i="5"/>
  <c r="BZ347" i="5"/>
  <c r="BY347" i="5"/>
  <c r="BX347" i="5"/>
  <c r="BW347" i="5"/>
  <c r="BV347" i="5"/>
  <c r="BU347" i="5"/>
  <c r="BT347" i="5"/>
  <c r="BS347" i="5"/>
  <c r="BR347" i="5"/>
  <c r="BQ347" i="5"/>
  <c r="BP347" i="5"/>
  <c r="BO347" i="5"/>
  <c r="BK347" i="5"/>
  <c r="BJ347" i="5"/>
  <c r="BG347" i="5"/>
  <c r="BF347" i="5"/>
  <c r="AX347" i="5"/>
  <c r="AU347" i="5"/>
  <c r="AS347" i="5"/>
  <c r="AI347" i="5"/>
  <c r="CE347" i="5" s="1"/>
  <c r="AG347" i="5"/>
  <c r="CC347" i="5" s="1"/>
  <c r="Y151" i="6"/>
  <c r="V151" i="6"/>
  <c r="U151" i="6"/>
  <c r="AE109" i="7"/>
  <c r="AC109" i="7"/>
  <c r="I109" i="7"/>
  <c r="B109" i="7" s="1"/>
  <c r="AD109" i="7" s="1"/>
  <c r="AQ347" i="5"/>
  <c r="AO347" i="5"/>
  <c r="AM347" i="5"/>
  <c r="AK347" i="5"/>
  <c r="AD347" i="5"/>
  <c r="CB347" i="5" s="1"/>
  <c r="AC347" i="5"/>
  <c r="AB347" i="5"/>
  <c r="AA347" i="5"/>
  <c r="Z347" i="5"/>
  <c r="CF347" i="5" s="1"/>
  <c r="AA348" i="2"/>
  <c r="Z348" i="2"/>
  <c r="X348" i="2"/>
  <c r="W348" i="2"/>
  <c r="P348" i="2"/>
  <c r="CH347" i="5" l="1"/>
  <c r="CI347" i="5"/>
  <c r="BE347" i="5"/>
  <c r="BI347" i="5" s="1"/>
  <c r="BL347" i="5" s="1"/>
  <c r="CG347" i="5"/>
  <c r="AU346" i="5"/>
  <c r="AS346" i="5"/>
  <c r="AQ346" i="5"/>
  <c r="AO346" i="5"/>
  <c r="AM346" i="5"/>
  <c r="AK346" i="5"/>
  <c r="AI346" i="5"/>
  <c r="CE346" i="5" s="1"/>
  <c r="AG346" i="5"/>
  <c r="CC346" i="5" s="1"/>
  <c r="Y150" i="6"/>
  <c r="V150" i="6"/>
  <c r="U150" i="6"/>
  <c r="AE108" i="7"/>
  <c r="AC108" i="7"/>
  <c r="I108" i="7"/>
  <c r="B108" i="7" s="1"/>
  <c r="AD108" i="7" s="1"/>
  <c r="CD346" i="5"/>
  <c r="CA346" i="5"/>
  <c r="BZ346" i="5"/>
  <c r="BY346" i="5"/>
  <c r="BX346" i="5"/>
  <c r="BW346" i="5"/>
  <c r="BV346" i="5"/>
  <c r="BU346" i="5"/>
  <c r="BT346" i="5"/>
  <c r="BS346" i="5"/>
  <c r="BR346" i="5"/>
  <c r="BQ346" i="5"/>
  <c r="BP346" i="5"/>
  <c r="BO346" i="5"/>
  <c r="BK346" i="5"/>
  <c r="BJ346" i="5"/>
  <c r="BG346" i="5"/>
  <c r="BF346" i="5"/>
  <c r="AD346" i="5"/>
  <c r="AC346" i="5"/>
  <c r="AB346" i="5"/>
  <c r="AA346" i="5"/>
  <c r="Z346" i="5"/>
  <c r="BE346" i="5" s="1"/>
  <c r="BI346" i="5" s="1"/>
  <c r="BL346" i="5" s="1"/>
  <c r="AX346" i="5"/>
  <c r="AA347" i="2"/>
  <c r="Z347" i="2"/>
  <c r="X347" i="2"/>
  <c r="W347" i="2"/>
  <c r="P347" i="2"/>
  <c r="CF346" i="5" l="1"/>
  <c r="CH346" i="5"/>
  <c r="CI346" i="5"/>
  <c r="CB346" i="5"/>
  <c r="CG346" i="5"/>
  <c r="AU345" i="5"/>
  <c r="AS345" i="5"/>
  <c r="AI345" i="5"/>
  <c r="CI345" i="5" s="1"/>
  <c r="AG345" i="5"/>
  <c r="CC345" i="5" s="1"/>
  <c r="Y149" i="6"/>
  <c r="V149" i="6"/>
  <c r="U149" i="6"/>
  <c r="AE107" i="7"/>
  <c r="AC107" i="7"/>
  <c r="I107" i="7"/>
  <c r="B107" i="7" s="1"/>
  <c r="AD107" i="7" s="1"/>
  <c r="CD345" i="5"/>
  <c r="CA345" i="5"/>
  <c r="BZ345" i="5"/>
  <c r="BY345" i="5"/>
  <c r="BX345" i="5"/>
  <c r="BW345" i="5"/>
  <c r="BV345" i="5"/>
  <c r="BU345" i="5"/>
  <c r="BT345" i="5"/>
  <c r="BS345" i="5"/>
  <c r="BR345" i="5"/>
  <c r="BQ345" i="5"/>
  <c r="BP345" i="5"/>
  <c r="BO345" i="5"/>
  <c r="BK345" i="5"/>
  <c r="BJ345" i="5"/>
  <c r="BG345" i="5"/>
  <c r="BF345" i="5"/>
  <c r="AX345" i="5"/>
  <c r="AQ345" i="5"/>
  <c r="AO345" i="5"/>
  <c r="AM345" i="5"/>
  <c r="AK345" i="5"/>
  <c r="AD345" i="5"/>
  <c r="AC345" i="5"/>
  <c r="AB345" i="5"/>
  <c r="AA345" i="5"/>
  <c r="Z345" i="5"/>
  <c r="CH345" i="5" s="1"/>
  <c r="AA346" i="2"/>
  <c r="Z346" i="2"/>
  <c r="X346" i="2"/>
  <c r="W346" i="2"/>
  <c r="P346" i="2"/>
  <c r="CG345" i="5" l="1"/>
  <c r="CE345" i="5"/>
  <c r="CF345" i="5"/>
  <c r="BE345" i="5"/>
  <c r="BI345" i="5" s="1"/>
  <c r="BL345" i="5" s="1"/>
  <c r="CB345" i="5"/>
  <c r="CD344" i="5"/>
  <c r="CA344" i="5"/>
  <c r="BZ344" i="5"/>
  <c r="BY344" i="5"/>
  <c r="BX344" i="5"/>
  <c r="BW344" i="5"/>
  <c r="BV344" i="5"/>
  <c r="BU344" i="5"/>
  <c r="BT344" i="5"/>
  <c r="BS344" i="5"/>
  <c r="BR344" i="5"/>
  <c r="BQ344" i="5"/>
  <c r="BP344" i="5"/>
  <c r="BO344" i="5"/>
  <c r="BK344" i="5"/>
  <c r="BJ344" i="5"/>
  <c r="BG344" i="5"/>
  <c r="BF344" i="5"/>
  <c r="AU344" i="5"/>
  <c r="AS344" i="5"/>
  <c r="AQ344" i="5"/>
  <c r="AO344" i="5"/>
  <c r="AM344" i="5"/>
  <c r="AK344" i="5"/>
  <c r="AI344" i="5"/>
  <c r="CI344" i="5" s="1"/>
  <c r="AG344" i="5"/>
  <c r="CC344" i="5" s="1"/>
  <c r="AD344" i="5"/>
  <c r="AC344" i="5"/>
  <c r="AB344" i="5"/>
  <c r="AA344" i="5"/>
  <c r="Z344" i="5"/>
  <c r="BE344" i="5" s="1"/>
  <c r="BI344" i="5" s="1"/>
  <c r="BL344" i="5" s="1"/>
  <c r="AX344" i="5"/>
  <c r="AE106" i="7"/>
  <c r="AC106" i="7"/>
  <c r="I106" i="7"/>
  <c r="B106" i="7" s="1"/>
  <c r="AD106" i="7" s="1"/>
  <c r="Y148" i="6"/>
  <c r="V148" i="6"/>
  <c r="U148" i="6"/>
  <c r="AA345" i="2"/>
  <c r="Z345" i="2"/>
  <c r="X345" i="2"/>
  <c r="W345" i="2"/>
  <c r="P345" i="2"/>
  <c r="CG344" i="5" l="1"/>
  <c r="CE344" i="5"/>
  <c r="CB344" i="5"/>
  <c r="CH344" i="5"/>
  <c r="CF344" i="5"/>
  <c r="AU343" i="5" l="1"/>
  <c r="AS343" i="5"/>
  <c r="AQ343" i="5"/>
  <c r="AO343" i="5"/>
  <c r="AM343" i="5"/>
  <c r="AK343" i="5"/>
  <c r="AI343" i="5"/>
  <c r="AG343" i="5"/>
  <c r="CC343" i="5" s="1"/>
  <c r="Y147" i="6"/>
  <c r="V147" i="6"/>
  <c r="U147" i="6"/>
  <c r="AE105" i="7"/>
  <c r="AC105" i="7"/>
  <c r="I105" i="7"/>
  <c r="B105" i="7" s="1"/>
  <c r="AD105" i="7" s="1"/>
  <c r="CD343" i="5"/>
  <c r="CA343" i="5"/>
  <c r="BZ343" i="5"/>
  <c r="BY343" i="5"/>
  <c r="BX343" i="5"/>
  <c r="BW343" i="5"/>
  <c r="BV343" i="5"/>
  <c r="BU343" i="5"/>
  <c r="BT343" i="5"/>
  <c r="BS343" i="5"/>
  <c r="BR343" i="5"/>
  <c r="BQ343" i="5"/>
  <c r="BP343" i="5"/>
  <c r="BO343" i="5"/>
  <c r="BK343" i="5"/>
  <c r="BJ343" i="5"/>
  <c r="BG343" i="5"/>
  <c r="BF343" i="5"/>
  <c r="AD343" i="5"/>
  <c r="AC343" i="5"/>
  <c r="AB343" i="5"/>
  <c r="AA343" i="5"/>
  <c r="Z343" i="5"/>
  <c r="BE343" i="5" s="1"/>
  <c r="BI343" i="5" s="1"/>
  <c r="BL343" i="5" s="1"/>
  <c r="AX343" i="5"/>
  <c r="AA344" i="2"/>
  <c r="Z344" i="2"/>
  <c r="X344" i="2"/>
  <c r="W344" i="2"/>
  <c r="P344" i="2"/>
  <c r="CE343" i="5" l="1"/>
  <c r="CI343" i="5"/>
  <c r="CB343" i="5"/>
  <c r="CG343" i="5"/>
  <c r="CF343" i="5"/>
  <c r="CH343" i="5"/>
  <c r="AG342" i="5"/>
  <c r="CC342" i="5" s="1"/>
  <c r="Y146" i="6"/>
  <c r="V146" i="6"/>
  <c r="U146" i="6"/>
  <c r="AE104" i="7"/>
  <c r="AC104" i="7"/>
  <c r="I104" i="7"/>
  <c r="B104" i="7" s="1"/>
  <c r="AD104" i="7" s="1"/>
  <c r="CD342" i="5"/>
  <c r="CA342" i="5"/>
  <c r="BZ342" i="5"/>
  <c r="BY342" i="5"/>
  <c r="BX342" i="5"/>
  <c r="BW342" i="5"/>
  <c r="BV342" i="5"/>
  <c r="BU342" i="5"/>
  <c r="BT342" i="5"/>
  <c r="BS342" i="5"/>
  <c r="BR342" i="5"/>
  <c r="BQ342" i="5"/>
  <c r="BP342" i="5"/>
  <c r="BO342" i="5"/>
  <c r="BK342" i="5"/>
  <c r="BJ342" i="5"/>
  <c r="BG342" i="5"/>
  <c r="BF342" i="5"/>
  <c r="AX342" i="5"/>
  <c r="AI342" i="5"/>
  <c r="CI342" i="5" s="1"/>
  <c r="AU342" i="5"/>
  <c r="AS342" i="5"/>
  <c r="AQ342" i="5"/>
  <c r="AO342" i="5"/>
  <c r="AM342" i="5"/>
  <c r="AK342" i="5"/>
  <c r="AD342" i="5"/>
  <c r="AC342" i="5"/>
  <c r="AB342" i="5"/>
  <c r="AA342" i="5"/>
  <c r="Z342" i="5"/>
  <c r="BE342" i="5" s="1"/>
  <c r="BI342" i="5" s="1"/>
  <c r="BL342" i="5" s="1"/>
  <c r="AA343" i="2"/>
  <c r="Z343" i="2"/>
  <c r="X343" i="2"/>
  <c r="W343" i="2"/>
  <c r="P343" i="2"/>
  <c r="CE342" i="5" l="1"/>
  <c r="CG342" i="5"/>
  <c r="CF342" i="5"/>
  <c r="CH342" i="5"/>
  <c r="CB342" i="5"/>
  <c r="AU341" i="5"/>
  <c r="AS341" i="5"/>
  <c r="AQ341" i="5"/>
  <c r="AO341" i="5"/>
  <c r="AM341" i="5"/>
  <c r="AK341" i="5"/>
  <c r="AI341" i="5"/>
  <c r="CI341" i="5" s="1"/>
  <c r="AG341" i="5"/>
  <c r="CC341" i="5" s="1"/>
  <c r="AA342" i="2"/>
  <c r="Z342" i="2"/>
  <c r="X342" i="2"/>
  <c r="W342" i="2"/>
  <c r="Y145" i="6"/>
  <c r="V145" i="6"/>
  <c r="U145" i="6"/>
  <c r="AE103" i="7"/>
  <c r="AC103" i="7"/>
  <c r="I103" i="7"/>
  <c r="B103" i="7" s="1"/>
  <c r="AD103" i="7" s="1"/>
  <c r="CD341" i="5"/>
  <c r="CA341" i="5"/>
  <c r="BZ341" i="5"/>
  <c r="BY341" i="5"/>
  <c r="BX341" i="5"/>
  <c r="BW341" i="5"/>
  <c r="BV341" i="5"/>
  <c r="BU341" i="5"/>
  <c r="BT341" i="5"/>
  <c r="BS341" i="5"/>
  <c r="BR341" i="5"/>
  <c r="BQ341" i="5"/>
  <c r="BP341" i="5"/>
  <c r="BO341" i="5"/>
  <c r="BK341" i="5"/>
  <c r="BJ341" i="5"/>
  <c r="BG341" i="5"/>
  <c r="BF341" i="5"/>
  <c r="AD341" i="5"/>
  <c r="CB341" i="5" s="1"/>
  <c r="AC341" i="5"/>
  <c r="AB341" i="5"/>
  <c r="AA341" i="5"/>
  <c r="Z341" i="5"/>
  <c r="BE341" i="5" s="1"/>
  <c r="BI341" i="5" s="1"/>
  <c r="BL341" i="5" s="1"/>
  <c r="AX341" i="5"/>
  <c r="P342" i="2"/>
  <c r="CG341" i="5" l="1"/>
  <c r="CE341" i="5"/>
  <c r="CH341" i="5"/>
  <c r="CF341" i="5"/>
  <c r="AS340" i="5"/>
  <c r="AQ340" i="5"/>
  <c r="AG340" i="5"/>
  <c r="CC340" i="5" s="1"/>
  <c r="Y144" i="6"/>
  <c r="V144" i="6"/>
  <c r="U144" i="6"/>
  <c r="I102" i="7"/>
  <c r="B102" i="7" s="1"/>
  <c r="AD102" i="7" s="1"/>
  <c r="AE102" i="7"/>
  <c r="AC102" i="7"/>
  <c r="CD340" i="5"/>
  <c r="CA340" i="5"/>
  <c r="BZ340" i="5"/>
  <c r="BY340" i="5"/>
  <c r="BX340" i="5"/>
  <c r="BW340" i="5"/>
  <c r="BV340" i="5"/>
  <c r="BU340" i="5"/>
  <c r="BT340" i="5"/>
  <c r="BS340" i="5"/>
  <c r="BR340" i="5"/>
  <c r="BQ340" i="5"/>
  <c r="BP340" i="5"/>
  <c r="BO340" i="5"/>
  <c r="BK340" i="5"/>
  <c r="BJ340" i="5"/>
  <c r="BG340" i="5"/>
  <c r="BF340" i="5"/>
  <c r="AX340" i="5"/>
  <c r="AU340" i="5"/>
  <c r="AO340" i="5"/>
  <c r="AM340" i="5"/>
  <c r="AK340" i="5"/>
  <c r="AI340" i="5"/>
  <c r="CI340" i="5" s="1"/>
  <c r="AD340" i="5"/>
  <c r="CB340" i="5" s="1"/>
  <c r="AC340" i="5"/>
  <c r="AB340" i="5"/>
  <c r="AA340" i="5"/>
  <c r="Z340" i="5"/>
  <c r="BE340" i="5" s="1"/>
  <c r="BI340" i="5" s="1"/>
  <c r="BL340" i="5" s="1"/>
  <c r="P341" i="2"/>
  <c r="AA341" i="2"/>
  <c r="Z341" i="2"/>
  <c r="X341" i="2"/>
  <c r="W341" i="2"/>
  <c r="CE340" i="5" l="1"/>
  <c r="CG340" i="5"/>
  <c r="CF340" i="5"/>
  <c r="CH340" i="5"/>
  <c r="AU339" i="5"/>
  <c r="AS339" i="5"/>
  <c r="AQ339" i="5"/>
  <c r="Y143" i="6"/>
  <c r="V143" i="6"/>
  <c r="U143" i="6"/>
  <c r="AE101" i="7"/>
  <c r="AC101" i="7"/>
  <c r="I101" i="7"/>
  <c r="B101" i="7" s="1"/>
  <c r="AD101" i="7" s="1"/>
  <c r="CD339" i="5"/>
  <c r="CA339" i="5"/>
  <c r="BZ339" i="5"/>
  <c r="BY339" i="5"/>
  <c r="BX339" i="5"/>
  <c r="BW339" i="5"/>
  <c r="BV339" i="5"/>
  <c r="BU339" i="5"/>
  <c r="BT339" i="5"/>
  <c r="BS339" i="5"/>
  <c r="BR339" i="5"/>
  <c r="BQ339" i="5"/>
  <c r="BP339" i="5"/>
  <c r="BO339" i="5"/>
  <c r="BK339" i="5"/>
  <c r="BJ339" i="5"/>
  <c r="BG339" i="5"/>
  <c r="BF339" i="5"/>
  <c r="AX339" i="5"/>
  <c r="AG339" i="5"/>
  <c r="CC339" i="5" s="1"/>
  <c r="AI339" i="5"/>
  <c r="AO339" i="5"/>
  <c r="AM339" i="5"/>
  <c r="AK339" i="5"/>
  <c r="AD339" i="5"/>
  <c r="CG339" i="5" s="1"/>
  <c r="AC339" i="5"/>
  <c r="AB339" i="5"/>
  <c r="AA339" i="5"/>
  <c r="Z339" i="5"/>
  <c r="AA340" i="2"/>
  <c r="Z340" i="2"/>
  <c r="X340" i="2"/>
  <c r="W340" i="2"/>
  <c r="P340" i="2"/>
  <c r="CE339" i="5" l="1"/>
  <c r="CI339" i="5"/>
  <c r="BE339" i="5"/>
  <c r="BI339" i="5" s="1"/>
  <c r="BL339" i="5" s="1"/>
  <c r="CF339" i="5"/>
  <c r="CH339" i="5"/>
  <c r="CB339" i="5"/>
  <c r="AU338" i="5"/>
  <c r="AS338" i="5"/>
  <c r="AE100" i="7"/>
  <c r="AC100" i="7"/>
  <c r="Y142" i="6"/>
  <c r="V142" i="6"/>
  <c r="U142" i="6"/>
  <c r="AE99" i="7"/>
  <c r="AC99" i="7"/>
  <c r="I100" i="7"/>
  <c r="B100" i="7" s="1"/>
  <c r="AD100" i="7" s="1"/>
  <c r="CD338" i="5"/>
  <c r="CA338" i="5"/>
  <c r="BZ338" i="5"/>
  <c r="BY338" i="5"/>
  <c r="BX338" i="5"/>
  <c r="BW338" i="5"/>
  <c r="BV338" i="5"/>
  <c r="BU338" i="5"/>
  <c r="BT338" i="5"/>
  <c r="BS338" i="5"/>
  <c r="BR338" i="5"/>
  <c r="BQ338" i="5"/>
  <c r="BP338" i="5"/>
  <c r="BO338" i="5"/>
  <c r="BK338" i="5"/>
  <c r="BJ338" i="5"/>
  <c r="BG338" i="5"/>
  <c r="BF338" i="5"/>
  <c r="AX338" i="5"/>
  <c r="AI338" i="5"/>
  <c r="AQ338" i="5"/>
  <c r="AO338" i="5"/>
  <c r="AM338" i="5"/>
  <c r="AK338" i="5"/>
  <c r="AG338" i="5"/>
  <c r="CC338" i="5" s="1"/>
  <c r="AD338" i="5"/>
  <c r="CG338" i="5" s="1"/>
  <c r="AC338" i="5"/>
  <c r="AB338" i="5"/>
  <c r="AA338" i="5"/>
  <c r="Z338" i="5"/>
  <c r="AA339" i="2"/>
  <c r="Z339" i="2"/>
  <c r="X339" i="2"/>
  <c r="W339" i="2"/>
  <c r="P339" i="2"/>
  <c r="BE338" i="5" l="1"/>
  <c r="BI338" i="5" s="1"/>
  <c r="BL338" i="5" s="1"/>
  <c r="CH338" i="5"/>
  <c r="CF338" i="5"/>
  <c r="CE338" i="5"/>
  <c r="CI338" i="5"/>
  <c r="CB338" i="5"/>
  <c r="AU337" i="5"/>
  <c r="AS337" i="5"/>
  <c r="AQ337" i="5"/>
  <c r="AO337" i="5"/>
  <c r="AM337" i="5"/>
  <c r="AK337" i="5"/>
  <c r="AI337" i="5"/>
  <c r="AG337" i="5"/>
  <c r="CC337" i="5" s="1"/>
  <c r="Y141" i="6"/>
  <c r="V141" i="6"/>
  <c r="U141" i="6"/>
  <c r="I99" i="7"/>
  <c r="B99" i="7" s="1"/>
  <c r="AD99" i="7" s="1"/>
  <c r="CD337" i="5"/>
  <c r="CA337" i="5"/>
  <c r="BZ337" i="5"/>
  <c r="BY337" i="5"/>
  <c r="BX337" i="5"/>
  <c r="BW337" i="5"/>
  <c r="BV337" i="5"/>
  <c r="BU337" i="5"/>
  <c r="BT337" i="5"/>
  <c r="BS337" i="5"/>
  <c r="BR337" i="5"/>
  <c r="BQ337" i="5"/>
  <c r="BP337" i="5"/>
  <c r="BO337" i="5"/>
  <c r="BK337" i="5"/>
  <c r="BJ337" i="5"/>
  <c r="BG337" i="5"/>
  <c r="BF337" i="5"/>
  <c r="AD337" i="5"/>
  <c r="CG337" i="5" s="1"/>
  <c r="AC337" i="5"/>
  <c r="AB337" i="5"/>
  <c r="AA337" i="5"/>
  <c r="Z337" i="5"/>
  <c r="AX337" i="5"/>
  <c r="AA338" i="2"/>
  <c r="Z338" i="2"/>
  <c r="X338" i="2"/>
  <c r="W338" i="2"/>
  <c r="P338" i="2"/>
  <c r="CB337" i="5" l="1"/>
  <c r="CE337" i="5"/>
  <c r="CI337" i="5"/>
  <c r="BE337" i="5"/>
  <c r="BI337" i="5" s="1"/>
  <c r="BL337" i="5" s="1"/>
  <c r="CH337" i="5"/>
  <c r="CF337" i="5"/>
  <c r="AS336" i="5"/>
  <c r="AG336" i="5"/>
  <c r="Y140" i="6" l="1"/>
  <c r="V140" i="6"/>
  <c r="U140" i="6"/>
  <c r="AE98" i="7"/>
  <c r="AC98" i="7"/>
  <c r="I98" i="7"/>
  <c r="B98" i="7" s="1"/>
  <c r="AD98" i="7" s="1"/>
  <c r="CD336" i="5"/>
  <c r="CC336" i="5"/>
  <c r="CA336" i="5"/>
  <c r="BZ336" i="5"/>
  <c r="BY336" i="5"/>
  <c r="BX336" i="5"/>
  <c r="BW336" i="5"/>
  <c r="BV336" i="5"/>
  <c r="BU336" i="5"/>
  <c r="BT336" i="5"/>
  <c r="BS336" i="5"/>
  <c r="BR336" i="5"/>
  <c r="BQ336" i="5"/>
  <c r="BP336" i="5"/>
  <c r="BO336" i="5"/>
  <c r="BK336" i="5"/>
  <c r="BJ336" i="5"/>
  <c r="BG336" i="5"/>
  <c r="BF336" i="5"/>
  <c r="AX336" i="5"/>
  <c r="AU336" i="5"/>
  <c r="AQ336" i="5"/>
  <c r="AO336" i="5"/>
  <c r="AM336" i="5"/>
  <c r="AK336" i="5"/>
  <c r="AI336" i="5"/>
  <c r="AD336" i="5"/>
  <c r="AC336" i="5"/>
  <c r="AB336" i="5"/>
  <c r="AA336" i="5"/>
  <c r="Z336" i="5"/>
  <c r="AA337" i="2"/>
  <c r="Z337" i="2"/>
  <c r="X337" i="2"/>
  <c r="W337" i="2"/>
  <c r="P337" i="2"/>
  <c r="CB336" i="5" l="1"/>
  <c r="CG336" i="5"/>
  <c r="CE336" i="5"/>
  <c r="CI336" i="5"/>
  <c r="BE336" i="5"/>
  <c r="BI336" i="5" s="1"/>
  <c r="BL336" i="5" s="1"/>
  <c r="CH336" i="5"/>
  <c r="CF336" i="5"/>
  <c r="CD335" i="5"/>
  <c r="CA335" i="5"/>
  <c r="BZ335" i="5"/>
  <c r="BY335" i="5"/>
  <c r="BX335" i="5"/>
  <c r="BW335" i="5"/>
  <c r="BV335" i="5"/>
  <c r="BU335" i="5"/>
  <c r="BT335" i="5"/>
  <c r="BS335" i="5"/>
  <c r="BR335" i="5"/>
  <c r="BQ335" i="5"/>
  <c r="BP335" i="5"/>
  <c r="BO335" i="5"/>
  <c r="BK335" i="5"/>
  <c r="BJ335" i="5"/>
  <c r="BG335" i="5"/>
  <c r="BF335" i="5"/>
  <c r="AU335" i="5"/>
  <c r="AS335" i="5"/>
  <c r="AQ335" i="5"/>
  <c r="AO335" i="5"/>
  <c r="AM335" i="5"/>
  <c r="AK335" i="5"/>
  <c r="AI335" i="5"/>
  <c r="CI335" i="5" s="1"/>
  <c r="AG335" i="5"/>
  <c r="CC335" i="5" s="1"/>
  <c r="AA336" i="2"/>
  <c r="Z336" i="2"/>
  <c r="X336" i="2"/>
  <c r="W336" i="2"/>
  <c r="P336" i="2"/>
  <c r="Y139" i="6"/>
  <c r="V139" i="6"/>
  <c r="U139" i="6"/>
  <c r="I97" i="7"/>
  <c r="B97" i="7" s="1"/>
  <c r="AD97" i="7" s="1"/>
  <c r="AE97" i="7"/>
  <c r="AC97" i="7"/>
  <c r="AD335" i="5"/>
  <c r="AC335" i="5"/>
  <c r="AB335" i="5"/>
  <c r="AA335" i="5"/>
  <c r="Z335" i="5"/>
  <c r="AX335" i="5"/>
  <c r="CE335" i="5" l="1"/>
  <c r="BE335" i="5"/>
  <c r="BI335" i="5" s="1"/>
  <c r="BL335" i="5" s="1"/>
  <c r="CF335" i="5"/>
  <c r="CH335" i="5"/>
  <c r="CB335" i="5"/>
  <c r="CG335" i="5"/>
  <c r="Y138" i="6" l="1"/>
  <c r="V138" i="6"/>
  <c r="U138" i="6"/>
  <c r="AE96" i="7"/>
  <c r="AC96" i="7"/>
  <c r="I96" i="7"/>
  <c r="B96" i="7" s="1"/>
  <c r="AD96" i="7" s="1"/>
  <c r="CD334" i="5"/>
  <c r="CA334" i="5"/>
  <c r="BZ334" i="5"/>
  <c r="BY334" i="5"/>
  <c r="BX334" i="5"/>
  <c r="BW334" i="5"/>
  <c r="BV334" i="5"/>
  <c r="BU334" i="5"/>
  <c r="BT334" i="5"/>
  <c r="BS334" i="5"/>
  <c r="BR334" i="5"/>
  <c r="BQ334" i="5"/>
  <c r="BP334" i="5"/>
  <c r="BO334" i="5"/>
  <c r="BK334" i="5"/>
  <c r="BJ334" i="5"/>
  <c r="BG334" i="5"/>
  <c r="BF334" i="5"/>
  <c r="AX334" i="5"/>
  <c r="AU334" i="5"/>
  <c r="AS334" i="5"/>
  <c r="AQ334" i="5"/>
  <c r="AO334" i="5"/>
  <c r="AM334" i="5"/>
  <c r="AK334" i="5"/>
  <c r="AI334" i="5"/>
  <c r="AG334" i="5"/>
  <c r="CC334" i="5" s="1"/>
  <c r="AD334" i="5"/>
  <c r="AC334" i="5"/>
  <c r="AB334" i="5"/>
  <c r="AA334" i="5"/>
  <c r="Z334" i="5"/>
  <c r="AA335" i="2"/>
  <c r="Z335" i="2"/>
  <c r="X335" i="2"/>
  <c r="W335" i="2"/>
  <c r="P335" i="2"/>
  <c r="CE334" i="5" l="1"/>
  <c r="CI334" i="5"/>
  <c r="BE334" i="5"/>
  <c r="BI334" i="5" s="1"/>
  <c r="BL334" i="5" s="1"/>
  <c r="CF334" i="5"/>
  <c r="CH334" i="5"/>
  <c r="CB334" i="5"/>
  <c r="CG334" i="5"/>
  <c r="AU333" i="5"/>
  <c r="AS333" i="5"/>
  <c r="AQ333" i="5"/>
  <c r="AI333" i="5"/>
  <c r="AG333" i="5"/>
  <c r="CC333" i="5" s="1"/>
  <c r="Y137" i="6"/>
  <c r="V137" i="6"/>
  <c r="U137" i="6"/>
  <c r="AE95" i="7"/>
  <c r="AC95" i="7"/>
  <c r="I95" i="7"/>
  <c r="B95" i="7" s="1"/>
  <c r="AD95" i="7" s="1"/>
  <c r="AO333" i="5"/>
  <c r="AM333" i="5"/>
  <c r="AK333" i="5"/>
  <c r="CD333" i="5"/>
  <c r="CA333" i="5"/>
  <c r="BZ333" i="5"/>
  <c r="BY333" i="5"/>
  <c r="BX333" i="5"/>
  <c r="BW333" i="5"/>
  <c r="BV333" i="5"/>
  <c r="BU333" i="5"/>
  <c r="BT333" i="5"/>
  <c r="BS333" i="5"/>
  <c r="BR333" i="5"/>
  <c r="BQ333" i="5"/>
  <c r="BP333" i="5"/>
  <c r="BO333" i="5"/>
  <c r="BK333" i="5"/>
  <c r="BJ333" i="5"/>
  <c r="BG333" i="5"/>
  <c r="BF333" i="5"/>
  <c r="AX333" i="5"/>
  <c r="AD333" i="5"/>
  <c r="AC333" i="5"/>
  <c r="AB333" i="5"/>
  <c r="AA333" i="5"/>
  <c r="Z333" i="5"/>
  <c r="BE333" i="5" s="1"/>
  <c r="BI333" i="5" s="1"/>
  <c r="BL333" i="5" s="1"/>
  <c r="AA334" i="2"/>
  <c r="Z334" i="2"/>
  <c r="X334" i="2"/>
  <c r="W334" i="2"/>
  <c r="P334" i="2"/>
  <c r="CF333" i="5" l="1"/>
  <c r="CH333" i="5"/>
  <c r="CE333" i="5"/>
  <c r="CI333" i="5"/>
  <c r="CB333" i="5"/>
  <c r="CG333" i="5"/>
  <c r="AG332" i="5"/>
  <c r="CC332" i="5" s="1"/>
  <c r="Y136" i="6"/>
  <c r="V136" i="6"/>
  <c r="U136" i="6"/>
  <c r="AE94" i="7"/>
  <c r="AC94" i="7"/>
  <c r="I94" i="7"/>
  <c r="B94" i="7" s="1"/>
  <c r="AD94" i="7" s="1"/>
  <c r="CD332" i="5"/>
  <c r="CA332" i="5"/>
  <c r="BZ332" i="5"/>
  <c r="BY332" i="5"/>
  <c r="BX332" i="5"/>
  <c r="BW332" i="5"/>
  <c r="BV332" i="5"/>
  <c r="BU332" i="5"/>
  <c r="BT332" i="5"/>
  <c r="BS332" i="5"/>
  <c r="BR332" i="5"/>
  <c r="BQ332" i="5"/>
  <c r="BP332" i="5"/>
  <c r="BO332" i="5"/>
  <c r="BK332" i="5"/>
  <c r="BJ332" i="5"/>
  <c r="BG332" i="5"/>
  <c r="BF332" i="5"/>
  <c r="AX332" i="5"/>
  <c r="AU332" i="5"/>
  <c r="AS332" i="5"/>
  <c r="AQ332" i="5"/>
  <c r="AO332" i="5"/>
  <c r="AM332" i="5"/>
  <c r="AK332" i="5"/>
  <c r="AI332" i="5"/>
  <c r="AD332" i="5"/>
  <c r="CG332" i="5" s="1"/>
  <c r="AC332" i="5"/>
  <c r="AB332" i="5"/>
  <c r="AA332" i="5"/>
  <c r="Z332" i="5"/>
  <c r="AA333" i="2"/>
  <c r="Z333" i="2"/>
  <c r="X333" i="2"/>
  <c r="W333" i="2"/>
  <c r="P333" i="2"/>
  <c r="CE332" i="5" l="1"/>
  <c r="CI332" i="5"/>
  <c r="BE332" i="5"/>
  <c r="BI332" i="5" s="1"/>
  <c r="BL332" i="5" s="1"/>
  <c r="CF332" i="5"/>
  <c r="CH332" i="5"/>
  <c r="CB332" i="5"/>
  <c r="CD331" i="5"/>
  <c r="CA331" i="5"/>
  <c r="BZ331" i="5"/>
  <c r="BY331" i="5"/>
  <c r="BX331" i="5"/>
  <c r="BW331" i="5"/>
  <c r="BV331" i="5"/>
  <c r="BU331" i="5"/>
  <c r="BT331" i="5"/>
  <c r="BS331" i="5"/>
  <c r="BR331" i="5"/>
  <c r="BQ331" i="5"/>
  <c r="BP331" i="5"/>
  <c r="BO331" i="5"/>
  <c r="BK331" i="5"/>
  <c r="BJ331" i="5"/>
  <c r="BG331" i="5"/>
  <c r="BF331" i="5"/>
  <c r="AX331" i="5"/>
  <c r="AU331" i="5"/>
  <c r="Y135" i="6"/>
  <c r="V135" i="6"/>
  <c r="U135" i="6"/>
  <c r="AE93" i="7"/>
  <c r="AC93" i="7"/>
  <c r="I93" i="7"/>
  <c r="B93" i="7" s="1"/>
  <c r="AD93" i="7" s="1"/>
  <c r="AA332" i="2"/>
  <c r="Z332" i="2"/>
  <c r="X332" i="2"/>
  <c r="W332" i="2"/>
  <c r="P332" i="2"/>
  <c r="Z331" i="5"/>
  <c r="AS331" i="5"/>
  <c r="AQ331" i="5"/>
  <c r="AO331" i="5"/>
  <c r="AM331" i="5"/>
  <c r="AK331" i="5"/>
  <c r="AI331" i="5"/>
  <c r="AG331" i="5"/>
  <c r="CC331" i="5" s="1"/>
  <c r="AD331" i="5"/>
  <c r="CG331" i="5" s="1"/>
  <c r="AC331" i="5"/>
  <c r="AB331" i="5"/>
  <c r="AA331" i="5"/>
  <c r="BE331" i="5" l="1"/>
  <c r="BI331" i="5" s="1"/>
  <c r="BL331" i="5" s="1"/>
  <c r="CF331" i="5"/>
  <c r="CH331" i="5"/>
  <c r="CE331" i="5"/>
  <c r="CI331" i="5"/>
  <c r="CB331" i="5"/>
  <c r="AU330" i="5"/>
  <c r="AS330" i="5"/>
  <c r="AQ330" i="5"/>
  <c r="AO330" i="5"/>
  <c r="AM330" i="5"/>
  <c r="AK330" i="5"/>
  <c r="AI330" i="5"/>
  <c r="AG330" i="5"/>
  <c r="CC330" i="5" s="1"/>
  <c r="Y134" i="6"/>
  <c r="V134" i="6"/>
  <c r="U134" i="6"/>
  <c r="AE92" i="7"/>
  <c r="AC92" i="7"/>
  <c r="I92" i="7"/>
  <c r="B92" i="7" s="1"/>
  <c r="AD92" i="7" s="1"/>
  <c r="CD330" i="5"/>
  <c r="CA330" i="5"/>
  <c r="BZ330" i="5"/>
  <c r="BY330" i="5"/>
  <c r="BX330" i="5"/>
  <c r="BW330" i="5"/>
  <c r="BV330" i="5"/>
  <c r="BU330" i="5"/>
  <c r="BT330" i="5"/>
  <c r="BS330" i="5"/>
  <c r="BR330" i="5"/>
  <c r="BQ330" i="5"/>
  <c r="BP330" i="5"/>
  <c r="BO330" i="5"/>
  <c r="BK330" i="5"/>
  <c r="BJ330" i="5"/>
  <c r="BG330" i="5"/>
  <c r="BF330" i="5"/>
  <c r="AX330" i="5"/>
  <c r="AD330" i="5"/>
  <c r="AC330" i="5"/>
  <c r="AB330" i="5"/>
  <c r="AA330" i="5"/>
  <c r="Z330" i="5"/>
  <c r="BE330" i="5" s="1"/>
  <c r="BI330" i="5" s="1"/>
  <c r="BL330" i="5" s="1"/>
  <c r="P331" i="2"/>
  <c r="AA331" i="2"/>
  <c r="Z331" i="2"/>
  <c r="X331" i="2"/>
  <c r="W331" i="2"/>
  <c r="CE330" i="5" l="1"/>
  <c r="CI330" i="5"/>
  <c r="CH330" i="5"/>
  <c r="CF330" i="5"/>
  <c r="CB330" i="5"/>
  <c r="CG330" i="5"/>
  <c r="AU329" i="5"/>
  <c r="AS329" i="5"/>
  <c r="AQ329" i="5"/>
  <c r="AO329" i="5"/>
  <c r="AM329" i="5"/>
  <c r="AK329" i="5"/>
  <c r="AI329" i="5"/>
  <c r="AG329" i="5"/>
  <c r="CC329" i="5" s="1"/>
  <c r="AE91" i="7"/>
  <c r="AC91" i="7"/>
  <c r="I91" i="7"/>
  <c r="B91" i="7" s="1"/>
  <c r="AD91" i="7" s="1"/>
  <c r="Y133" i="6"/>
  <c r="V133" i="6"/>
  <c r="U133" i="6"/>
  <c r="CD329" i="5"/>
  <c r="CA329" i="5"/>
  <c r="BZ329" i="5"/>
  <c r="BY329" i="5"/>
  <c r="BX329" i="5"/>
  <c r="BW329" i="5"/>
  <c r="BV329" i="5"/>
  <c r="BU329" i="5"/>
  <c r="BT329" i="5"/>
  <c r="BS329" i="5"/>
  <c r="BR329" i="5"/>
  <c r="BQ329" i="5"/>
  <c r="BP329" i="5"/>
  <c r="BO329" i="5"/>
  <c r="BK329" i="5"/>
  <c r="BJ329" i="5"/>
  <c r="BG329" i="5"/>
  <c r="BF329" i="5"/>
  <c r="AX329" i="5"/>
  <c r="AD329" i="5"/>
  <c r="CG329" i="5" s="1"/>
  <c r="AC329" i="5"/>
  <c r="AB329" i="5"/>
  <c r="AA329" i="5"/>
  <c r="Z329" i="5"/>
  <c r="AA330" i="2"/>
  <c r="Z330" i="2"/>
  <c r="X330" i="2"/>
  <c r="W330" i="2"/>
  <c r="P330" i="2"/>
  <c r="CE329" i="5" l="1"/>
  <c r="CI329" i="5"/>
  <c r="BE329" i="5"/>
  <c r="BI329" i="5" s="1"/>
  <c r="BL329" i="5" s="1"/>
  <c r="CH329" i="5"/>
  <c r="CF329" i="5"/>
  <c r="CB329" i="5"/>
  <c r="AU328" i="5"/>
  <c r="AS328" i="5"/>
  <c r="AQ328" i="5"/>
  <c r="AO328" i="5"/>
  <c r="AM328" i="5"/>
  <c r="AK328" i="5"/>
  <c r="AI328" i="5"/>
  <c r="AG328" i="5"/>
  <c r="CC328" i="5" s="1"/>
  <c r="AA329" i="2"/>
  <c r="Z329" i="2"/>
  <c r="X329" i="2"/>
  <c r="W329" i="2"/>
  <c r="P329" i="2"/>
  <c r="AE90" i="7"/>
  <c r="AC90" i="7"/>
  <c r="I90" i="7"/>
  <c r="B90" i="7" s="1"/>
  <c r="AD90" i="7" s="1"/>
  <c r="Y132" i="6"/>
  <c r="V132" i="6"/>
  <c r="U132" i="6"/>
  <c r="CD328" i="5"/>
  <c r="CA328" i="5"/>
  <c r="BZ328" i="5"/>
  <c r="BY328" i="5"/>
  <c r="BX328" i="5"/>
  <c r="BW328" i="5"/>
  <c r="BV328" i="5"/>
  <c r="BU328" i="5"/>
  <c r="BT328" i="5"/>
  <c r="BS328" i="5"/>
  <c r="BR328" i="5"/>
  <c r="BQ328" i="5"/>
  <c r="BP328" i="5"/>
  <c r="BO328" i="5"/>
  <c r="BK328" i="5"/>
  <c r="BJ328" i="5"/>
  <c r="BG328" i="5"/>
  <c r="BF328" i="5"/>
  <c r="AX328" i="5"/>
  <c r="AD328" i="5"/>
  <c r="CG328" i="5" s="1"/>
  <c r="AC328" i="5"/>
  <c r="AB328" i="5"/>
  <c r="AA328" i="5"/>
  <c r="Z328" i="5"/>
  <c r="CH328" i="5" l="1"/>
  <c r="CF328" i="5"/>
  <c r="CE328" i="5"/>
  <c r="CI328" i="5"/>
  <c r="BE328" i="5"/>
  <c r="BI328" i="5" s="1"/>
  <c r="BL328" i="5" s="1"/>
  <c r="CB328" i="5"/>
  <c r="AU327" i="5"/>
  <c r="AS327" i="5"/>
  <c r="AQ327" i="5"/>
  <c r="AO327" i="5"/>
  <c r="AM327" i="5"/>
  <c r="AK327" i="5"/>
  <c r="AI327" i="5"/>
  <c r="AG327" i="5"/>
  <c r="CC327" i="5" s="1"/>
  <c r="U131" i="6"/>
  <c r="Y131" i="6"/>
  <c r="V131" i="6"/>
  <c r="AE89" i="7"/>
  <c r="AC89" i="7"/>
  <c r="I89" i="7"/>
  <c r="B89" i="7" s="1"/>
  <c r="AD89" i="7" s="1"/>
  <c r="CD327" i="5"/>
  <c r="CA327" i="5"/>
  <c r="BZ327" i="5"/>
  <c r="BY327" i="5"/>
  <c r="BX327" i="5"/>
  <c r="BW327" i="5"/>
  <c r="BV327" i="5"/>
  <c r="BU327" i="5"/>
  <c r="BT327" i="5"/>
  <c r="BS327" i="5"/>
  <c r="BR327" i="5"/>
  <c r="BQ327" i="5"/>
  <c r="BP327" i="5"/>
  <c r="BO327" i="5"/>
  <c r="BK327" i="5"/>
  <c r="BJ327" i="5"/>
  <c r="BG327" i="5"/>
  <c r="BF327" i="5"/>
  <c r="AX327" i="5"/>
  <c r="AD327" i="5"/>
  <c r="CG327" i="5" s="1"/>
  <c r="AC327" i="5"/>
  <c r="AB327" i="5"/>
  <c r="AA327" i="5"/>
  <c r="Z327" i="5"/>
  <c r="BE327" i="5" s="1"/>
  <c r="BI327" i="5" s="1"/>
  <c r="BL327" i="5" s="1"/>
  <c r="AA328" i="2"/>
  <c r="Z328" i="2"/>
  <c r="X328" i="2"/>
  <c r="W328" i="2"/>
  <c r="P328" i="2"/>
  <c r="CF327" i="5" l="1"/>
  <c r="CH327" i="5"/>
  <c r="CE327" i="5"/>
  <c r="CI327" i="5"/>
  <c r="CB327" i="5"/>
  <c r="CD326" i="5"/>
  <c r="CA326" i="5"/>
  <c r="BZ326" i="5"/>
  <c r="BY326" i="5"/>
  <c r="BX326" i="5"/>
  <c r="BW326" i="5"/>
  <c r="BV326" i="5"/>
  <c r="BU326" i="5"/>
  <c r="BT326" i="5"/>
  <c r="BS326" i="5"/>
  <c r="BR326" i="5"/>
  <c r="BQ326" i="5"/>
  <c r="BP326" i="5"/>
  <c r="BO326" i="5"/>
  <c r="BK326" i="5"/>
  <c r="BJ326" i="5"/>
  <c r="BG326" i="5"/>
  <c r="BF326" i="5"/>
  <c r="AX326" i="5"/>
  <c r="AU326" i="5"/>
  <c r="AS326" i="5"/>
  <c r="AQ326" i="5"/>
  <c r="AO326" i="5"/>
  <c r="AM326" i="5"/>
  <c r="AK326" i="5"/>
  <c r="AI326" i="5"/>
  <c r="AG326" i="5"/>
  <c r="CC326" i="5" s="1"/>
  <c r="AD326" i="5"/>
  <c r="CG326" i="5" s="1"/>
  <c r="AC326" i="5"/>
  <c r="AB326" i="5"/>
  <c r="AA326" i="5"/>
  <c r="Z326" i="5"/>
  <c r="AE88" i="7"/>
  <c r="AC88" i="7"/>
  <c r="I88" i="7"/>
  <c r="B88" i="7" s="1"/>
  <c r="AD88" i="7" s="1"/>
  <c r="Y130" i="6"/>
  <c r="V130" i="6"/>
  <c r="U130" i="6"/>
  <c r="AA327" i="2"/>
  <c r="Z327" i="2"/>
  <c r="X327" i="2"/>
  <c r="W327" i="2"/>
  <c r="P327" i="2"/>
  <c r="CE326" i="5" l="1"/>
  <c r="CI326" i="5"/>
  <c r="BE326" i="5"/>
  <c r="BI326" i="5" s="1"/>
  <c r="BL326" i="5" s="1"/>
  <c r="CF326" i="5"/>
  <c r="CH326" i="5"/>
  <c r="CB326" i="5"/>
  <c r="AU325" i="5"/>
  <c r="AS325" i="5"/>
  <c r="AI325" i="5"/>
  <c r="AG325" i="5"/>
  <c r="CC325" i="5" s="1"/>
  <c r="AA326" i="2"/>
  <c r="Z326" i="2"/>
  <c r="X326" i="2"/>
  <c r="W326" i="2"/>
  <c r="Y129" i="6"/>
  <c r="V129" i="6"/>
  <c r="U129" i="6"/>
  <c r="AE87" i="7"/>
  <c r="AC87" i="7"/>
  <c r="I87" i="7"/>
  <c r="B87" i="7" s="1"/>
  <c r="AD87" i="7" s="1"/>
  <c r="AQ325" i="5"/>
  <c r="AO325" i="5"/>
  <c r="AM325" i="5"/>
  <c r="AK325" i="5"/>
  <c r="AD325" i="5"/>
  <c r="AC325" i="5"/>
  <c r="AB325" i="5"/>
  <c r="AA325" i="5"/>
  <c r="Z325" i="5"/>
  <c r="CD325" i="5"/>
  <c r="CA325" i="5"/>
  <c r="BZ325" i="5"/>
  <c r="BY325" i="5"/>
  <c r="BX325" i="5"/>
  <c r="BW325" i="5"/>
  <c r="BV325" i="5"/>
  <c r="BU325" i="5"/>
  <c r="BT325" i="5"/>
  <c r="BS325" i="5"/>
  <c r="BR325" i="5"/>
  <c r="BQ325" i="5"/>
  <c r="BP325" i="5"/>
  <c r="BO325" i="5"/>
  <c r="BK325" i="5"/>
  <c r="BJ325" i="5"/>
  <c r="BG325" i="5"/>
  <c r="BF325" i="5"/>
  <c r="AX325" i="5"/>
  <c r="P326" i="2"/>
  <c r="BE325" i="5" l="1"/>
  <c r="BI325" i="5" s="1"/>
  <c r="BL325" i="5" s="1"/>
  <c r="CF325" i="5"/>
  <c r="CH325" i="5"/>
  <c r="CB325" i="5"/>
  <c r="CG325" i="5"/>
  <c r="CE325" i="5"/>
  <c r="CI325" i="5"/>
  <c r="AU324" i="5"/>
  <c r="AS324" i="5"/>
  <c r="AQ324" i="5"/>
  <c r="AO324" i="5"/>
  <c r="AM324" i="5"/>
  <c r="AK324" i="5"/>
  <c r="AI324" i="5"/>
  <c r="AG324" i="5"/>
  <c r="CC324" i="5" s="1"/>
  <c r="Y128" i="6"/>
  <c r="V128" i="6"/>
  <c r="U128" i="6"/>
  <c r="AE86" i="7"/>
  <c r="AC86" i="7"/>
  <c r="I86" i="7"/>
  <c r="B86" i="7" s="1"/>
  <c r="AD86" i="7" s="1"/>
  <c r="CD324" i="5"/>
  <c r="CA324" i="5"/>
  <c r="BZ324" i="5"/>
  <c r="BY324" i="5"/>
  <c r="BX324" i="5"/>
  <c r="BW324" i="5"/>
  <c r="BV324" i="5"/>
  <c r="BU324" i="5"/>
  <c r="BT324" i="5"/>
  <c r="BS324" i="5"/>
  <c r="BR324" i="5"/>
  <c r="BQ324" i="5"/>
  <c r="BP324" i="5"/>
  <c r="BO324" i="5"/>
  <c r="BK324" i="5"/>
  <c r="BJ324" i="5"/>
  <c r="BG324" i="5"/>
  <c r="BF324" i="5"/>
  <c r="AX324" i="5"/>
  <c r="AD324" i="5"/>
  <c r="CG324" i="5" s="1"/>
  <c r="AC324" i="5"/>
  <c r="AB324" i="5"/>
  <c r="AA324" i="5"/>
  <c r="Z324" i="5"/>
  <c r="AA325" i="2"/>
  <c r="Z325" i="2"/>
  <c r="X325" i="2"/>
  <c r="W325" i="2"/>
  <c r="P325" i="2"/>
  <c r="CE324" i="5" l="1"/>
  <c r="CI324" i="5"/>
  <c r="BE324" i="5"/>
  <c r="BI324" i="5" s="1"/>
  <c r="BL324" i="5" s="1"/>
  <c r="CF324" i="5"/>
  <c r="CH324" i="5"/>
  <c r="CB324" i="5"/>
  <c r="P324" i="2"/>
  <c r="Y127" i="6"/>
  <c r="V127" i="6"/>
  <c r="U127" i="6"/>
  <c r="AE85" i="7"/>
  <c r="AC85" i="7"/>
  <c r="I85" i="7"/>
  <c r="B85" i="7" s="1"/>
  <c r="AD85" i="7" s="1"/>
  <c r="CD323" i="5"/>
  <c r="CA323" i="5"/>
  <c r="BZ323" i="5"/>
  <c r="BY323" i="5"/>
  <c r="BX323" i="5"/>
  <c r="BW323" i="5"/>
  <c r="BV323" i="5"/>
  <c r="BU323" i="5"/>
  <c r="BT323" i="5"/>
  <c r="BS323" i="5"/>
  <c r="BR323" i="5"/>
  <c r="BQ323" i="5"/>
  <c r="BP323" i="5"/>
  <c r="BO323" i="5"/>
  <c r="BK323" i="5"/>
  <c r="BJ323" i="5"/>
  <c r="BG323" i="5"/>
  <c r="BF323" i="5"/>
  <c r="AX323" i="5"/>
  <c r="AU323" i="5"/>
  <c r="AS323" i="5"/>
  <c r="AQ323" i="5"/>
  <c r="AO323" i="5"/>
  <c r="AM323" i="5"/>
  <c r="AK323" i="5"/>
  <c r="AI323" i="5"/>
  <c r="AG323" i="5"/>
  <c r="CC323" i="5" s="1"/>
  <c r="AD323" i="5"/>
  <c r="AC323" i="5"/>
  <c r="AB323" i="5"/>
  <c r="AA323" i="5"/>
  <c r="Z323" i="5"/>
  <c r="AA324" i="2"/>
  <c r="Z324" i="2"/>
  <c r="X324" i="2"/>
  <c r="W324" i="2"/>
  <c r="CB323" i="5" l="1"/>
  <c r="CG323" i="5"/>
  <c r="CF323" i="5"/>
  <c r="CH323" i="5"/>
  <c r="CE323" i="5"/>
  <c r="CI323" i="5"/>
  <c r="BE323" i="5"/>
  <c r="BI323" i="5" s="1"/>
  <c r="BL323" i="5" s="1"/>
  <c r="AU322" i="5"/>
  <c r="AS322" i="5"/>
  <c r="AQ322" i="5"/>
  <c r="AO322" i="5"/>
  <c r="AM322" i="5"/>
  <c r="AK322" i="5"/>
  <c r="AI322" i="5"/>
  <c r="AG322" i="5"/>
  <c r="CC322" i="5" s="1"/>
  <c r="Y126" i="6"/>
  <c r="V126" i="6"/>
  <c r="U126" i="6"/>
  <c r="AE84" i="7"/>
  <c r="AC84" i="7"/>
  <c r="I84" i="7"/>
  <c r="B84" i="7" s="1"/>
  <c r="AD84" i="7" s="1"/>
  <c r="AD322" i="5"/>
  <c r="CG322" i="5" s="1"/>
  <c r="AC322" i="5"/>
  <c r="AB322" i="5"/>
  <c r="AA322" i="5"/>
  <c r="CD322" i="5"/>
  <c r="CA322" i="5"/>
  <c r="BZ322" i="5"/>
  <c r="BY322" i="5"/>
  <c r="BX322" i="5"/>
  <c r="BW322" i="5"/>
  <c r="BV322" i="5"/>
  <c r="BU322" i="5"/>
  <c r="BT322" i="5"/>
  <c r="BS322" i="5"/>
  <c r="BR322" i="5"/>
  <c r="BQ322" i="5"/>
  <c r="BP322" i="5"/>
  <c r="BO322" i="5"/>
  <c r="BK322" i="5"/>
  <c r="BJ322" i="5"/>
  <c r="BG322" i="5"/>
  <c r="BF322" i="5"/>
  <c r="Z322" i="5"/>
  <c r="AX322" i="5"/>
  <c r="AA323" i="2"/>
  <c r="Z323" i="2"/>
  <c r="X323" i="2"/>
  <c r="W323" i="2"/>
  <c r="P323" i="2"/>
  <c r="CE322" i="5" l="1"/>
  <c r="CI322" i="5"/>
  <c r="BE322" i="5"/>
  <c r="BI322" i="5" s="1"/>
  <c r="BL322" i="5" s="1"/>
  <c r="CH322" i="5"/>
  <c r="CF322" i="5"/>
  <c r="CB322" i="5"/>
  <c r="AS321" i="5"/>
  <c r="AQ321" i="5"/>
  <c r="AO321" i="5"/>
  <c r="AM321" i="5"/>
  <c r="AK321" i="5"/>
  <c r="AI321" i="5"/>
  <c r="AG321" i="5"/>
  <c r="CC321" i="5" s="1"/>
  <c r="P322" i="2"/>
  <c r="Y125" i="6"/>
  <c r="V125" i="6"/>
  <c r="U125" i="6"/>
  <c r="AE83" i="7"/>
  <c r="AC83" i="7"/>
  <c r="I83" i="7"/>
  <c r="B83" i="7" s="1"/>
  <c r="AD83" i="7" s="1"/>
  <c r="AU321" i="5"/>
  <c r="CD321" i="5"/>
  <c r="CA321" i="5"/>
  <c r="BZ321" i="5"/>
  <c r="BY321" i="5"/>
  <c r="BX321" i="5"/>
  <c r="BW321" i="5"/>
  <c r="BV321" i="5"/>
  <c r="BU321" i="5"/>
  <c r="BT321" i="5"/>
  <c r="BS321" i="5"/>
  <c r="BR321" i="5"/>
  <c r="BQ321" i="5"/>
  <c r="BP321" i="5"/>
  <c r="BO321" i="5"/>
  <c r="BK321" i="5"/>
  <c r="BJ321" i="5"/>
  <c r="BG321" i="5"/>
  <c r="BF321" i="5"/>
  <c r="AX321" i="5"/>
  <c r="AD321" i="5"/>
  <c r="CG321" i="5" s="1"/>
  <c r="AC321" i="5"/>
  <c r="AB321" i="5"/>
  <c r="AA321" i="5"/>
  <c r="Z321" i="5"/>
  <c r="AA322" i="2"/>
  <c r="Z322" i="2"/>
  <c r="X322" i="2"/>
  <c r="W322" i="2"/>
  <c r="CH321" i="5" l="1"/>
  <c r="CF321" i="5"/>
  <c r="CE321" i="5"/>
  <c r="CI321" i="5"/>
  <c r="BE321" i="5"/>
  <c r="BI321" i="5" s="1"/>
  <c r="BL321" i="5" s="1"/>
  <c r="CB321" i="5"/>
  <c r="Y124" i="6"/>
  <c r="V124" i="6"/>
  <c r="U124" i="6"/>
  <c r="AU320" i="5"/>
  <c r="AS320" i="5"/>
  <c r="AG320" i="5"/>
  <c r="CC320" i="5" s="1"/>
  <c r="AE82" i="7"/>
  <c r="AC82" i="7"/>
  <c r="I82" i="7"/>
  <c r="B82" i="7" s="1"/>
  <c r="AD82" i="7" s="1"/>
  <c r="CD320" i="5"/>
  <c r="CA320" i="5"/>
  <c r="BZ320" i="5"/>
  <c r="BY320" i="5"/>
  <c r="BX320" i="5"/>
  <c r="BW320" i="5"/>
  <c r="BV320" i="5"/>
  <c r="BU320" i="5"/>
  <c r="BT320" i="5"/>
  <c r="BS320" i="5"/>
  <c r="BR320" i="5"/>
  <c r="BQ320" i="5"/>
  <c r="BP320" i="5"/>
  <c r="BO320" i="5"/>
  <c r="BK320" i="5"/>
  <c r="BJ320" i="5"/>
  <c r="BG320" i="5"/>
  <c r="BF320" i="5"/>
  <c r="AX320" i="5"/>
  <c r="AQ320" i="5"/>
  <c r="AO320" i="5"/>
  <c r="AM320" i="5"/>
  <c r="AK320" i="5"/>
  <c r="AI320" i="5"/>
  <c r="AD320" i="5"/>
  <c r="AC320" i="5"/>
  <c r="AB320" i="5"/>
  <c r="AA320" i="5"/>
  <c r="Z320" i="5"/>
  <c r="AA321" i="2"/>
  <c r="Z321" i="2"/>
  <c r="X321" i="2"/>
  <c r="W321" i="2"/>
  <c r="P321" i="2"/>
  <c r="CH320" i="5" l="1"/>
  <c r="CF320" i="5"/>
  <c r="BE320" i="5"/>
  <c r="BI320" i="5" s="1"/>
  <c r="BL320" i="5" s="1"/>
  <c r="CB320" i="5"/>
  <c r="CG320" i="5"/>
  <c r="CE320" i="5"/>
  <c r="CI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R200" i="6" s="1"/>
  <c r="R201" i="6" s="1"/>
  <c r="R202" i="6" s="1"/>
  <c r="R203" i="6" s="1"/>
  <c r="R204" i="6" s="1"/>
  <c r="R205" i="6" s="1"/>
  <c r="R206" i="6" s="1"/>
  <c r="R207" i="6" s="1"/>
  <c r="R208" i="6" s="1"/>
  <c r="R209" i="6" s="1"/>
  <c r="R210" i="6" s="1"/>
  <c r="R211"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L195" i="6" s="1"/>
  <c r="L196" i="6" s="1"/>
  <c r="L197" i="6" s="1"/>
  <c r="L198" i="6" s="1"/>
  <c r="L199" i="6" s="1"/>
  <c r="L200" i="6" s="1"/>
  <c r="L201" i="6" s="1"/>
  <c r="L202" i="6" s="1"/>
  <c r="L203" i="6" s="1"/>
  <c r="L204" i="6" s="1"/>
  <c r="L205" i="6" s="1"/>
  <c r="L206" i="6" s="1"/>
  <c r="L207" i="6" s="1"/>
  <c r="L208" i="6" s="1"/>
  <c r="L209" i="6" s="1"/>
  <c r="L210" i="6" s="1"/>
  <c r="L211" i="6" s="1"/>
  <c r="AU319" i="5"/>
  <c r="AS319" i="5"/>
  <c r="AQ319" i="5"/>
  <c r="AO319" i="5"/>
  <c r="AM319" i="5"/>
  <c r="AK319" i="5"/>
  <c r="AI319" i="5"/>
  <c r="AG319" i="5"/>
  <c r="CC319" i="5" s="1"/>
  <c r="Y123" i="6"/>
  <c r="V123" i="6"/>
  <c r="U123" i="6"/>
  <c r="AE81" i="7"/>
  <c r="AC81" i="7"/>
  <c r="I81" i="7"/>
  <c r="B81" i="7" s="1"/>
  <c r="AD81" i="7" s="1"/>
  <c r="CD319" i="5"/>
  <c r="CA319" i="5"/>
  <c r="BZ319" i="5"/>
  <c r="BY319" i="5"/>
  <c r="BX319" i="5"/>
  <c r="BW319" i="5"/>
  <c r="BV319" i="5"/>
  <c r="BU319" i="5"/>
  <c r="BT319" i="5"/>
  <c r="BS319" i="5"/>
  <c r="BR319" i="5"/>
  <c r="BQ319" i="5"/>
  <c r="BP319" i="5"/>
  <c r="BO319" i="5"/>
  <c r="BK319" i="5"/>
  <c r="BJ319" i="5"/>
  <c r="BG319" i="5"/>
  <c r="BF319" i="5"/>
  <c r="AX319" i="5"/>
  <c r="AD319" i="5"/>
  <c r="CG319" i="5" s="1"/>
  <c r="AC319" i="5"/>
  <c r="AB319" i="5"/>
  <c r="AA319" i="5"/>
  <c r="Z319" i="5"/>
  <c r="AA320" i="2"/>
  <c r="Z320" i="2"/>
  <c r="X320" i="2"/>
  <c r="W320" i="2"/>
  <c r="P320" i="2"/>
  <c r="CE319" i="5" l="1"/>
  <c r="CI319" i="5"/>
  <c r="BE319" i="5"/>
  <c r="BI319" i="5" s="1"/>
  <c r="BL319" i="5" s="1"/>
  <c r="CF319" i="5"/>
  <c r="CH319" i="5"/>
  <c r="CB319" i="5"/>
  <c r="AI318" i="5"/>
  <c r="CI318" i="5" s="1"/>
  <c r="AG318" i="5"/>
  <c r="CC318" i="5" s="1"/>
  <c r="Y122" i="6"/>
  <c r="V122" i="6"/>
  <c r="U122" i="6"/>
  <c r="AE80" i="7"/>
  <c r="AC80" i="7"/>
  <c r="I80" i="7"/>
  <c r="B80" i="7" s="1"/>
  <c r="AD80" i="7" s="1"/>
  <c r="CD318" i="5"/>
  <c r="CA318" i="5"/>
  <c r="BZ318" i="5"/>
  <c r="BY318" i="5"/>
  <c r="BX318" i="5"/>
  <c r="BW318" i="5"/>
  <c r="BV318" i="5"/>
  <c r="BU318" i="5"/>
  <c r="BT318" i="5"/>
  <c r="BS318" i="5"/>
  <c r="BR318" i="5"/>
  <c r="BQ318" i="5"/>
  <c r="BP318" i="5"/>
  <c r="BO318" i="5"/>
  <c r="BK318" i="5"/>
  <c r="BJ318" i="5"/>
  <c r="BG318" i="5"/>
  <c r="BF318" i="5"/>
  <c r="AX318" i="5"/>
  <c r="AU318" i="5"/>
  <c r="AS318" i="5"/>
  <c r="AQ318" i="5"/>
  <c r="AO318" i="5"/>
  <c r="AM318" i="5"/>
  <c r="AK318" i="5"/>
  <c r="AD318" i="5"/>
  <c r="CG318" i="5" s="1"/>
  <c r="AC318" i="5"/>
  <c r="AB318" i="5"/>
  <c r="AA318" i="5"/>
  <c r="Z318" i="5"/>
  <c r="AA319" i="2"/>
  <c r="Z319" i="2"/>
  <c r="X319" i="2"/>
  <c r="W319" i="2"/>
  <c r="P319" i="2"/>
  <c r="CE318" i="5" l="1"/>
  <c r="BE318" i="5"/>
  <c r="BI318" i="5" s="1"/>
  <c r="BL318" i="5" s="1"/>
  <c r="CF318" i="5"/>
  <c r="CH318" i="5"/>
  <c r="CB318" i="5"/>
  <c r="AU317" i="5"/>
  <c r="AS317" i="5"/>
  <c r="AQ317" i="5"/>
  <c r="AO317" i="5"/>
  <c r="AM317" i="5"/>
  <c r="AK317" i="5"/>
  <c r="AI317" i="5"/>
  <c r="CI317" i="5" s="1"/>
  <c r="AG317" i="5"/>
  <c r="AA318" i="2" l="1"/>
  <c r="Z318" i="2"/>
  <c r="X318" i="2"/>
  <c r="W318" i="2"/>
  <c r="AA317" i="2"/>
  <c r="Z317" i="2"/>
  <c r="X317" i="2"/>
  <c r="W317" i="2"/>
  <c r="Y121" i="6"/>
  <c r="V121" i="6"/>
  <c r="U121" i="6"/>
  <c r="AE79" i="7"/>
  <c r="AC79" i="7"/>
  <c r="I79" i="7"/>
  <c r="B79" i="7" s="1"/>
  <c r="AD79" i="7" s="1"/>
  <c r="CE317" i="5"/>
  <c r="CD317" i="5"/>
  <c r="CC317" i="5"/>
  <c r="CA317" i="5"/>
  <c r="BZ317" i="5"/>
  <c r="BY317" i="5"/>
  <c r="BX317" i="5"/>
  <c r="BW317" i="5"/>
  <c r="BV317" i="5"/>
  <c r="BU317" i="5"/>
  <c r="BT317" i="5"/>
  <c r="BS317" i="5"/>
  <c r="BR317" i="5"/>
  <c r="BQ317" i="5"/>
  <c r="BP317" i="5"/>
  <c r="BO317" i="5"/>
  <c r="BK317" i="5"/>
  <c r="BJ317" i="5"/>
  <c r="BG317" i="5"/>
  <c r="BF317" i="5"/>
  <c r="AX317" i="5"/>
  <c r="AD317" i="5"/>
  <c r="CG317" i="5" s="1"/>
  <c r="AC317" i="5"/>
  <c r="AB317" i="5"/>
  <c r="AA317" i="5"/>
  <c r="Z317" i="5"/>
  <c r="P318" i="2"/>
  <c r="BE317" i="5" l="1"/>
  <c r="BI317" i="5" s="1"/>
  <c r="BL317" i="5" s="1"/>
  <c r="CF317" i="5"/>
  <c r="CH317" i="5"/>
  <c r="CB317" i="5"/>
  <c r="P317" i="2"/>
  <c r="CD316" i="5"/>
  <c r="CA316" i="5"/>
  <c r="BZ316" i="5"/>
  <c r="BY316" i="5"/>
  <c r="BX316" i="5"/>
  <c r="BW316" i="5"/>
  <c r="BV316" i="5"/>
  <c r="BU316" i="5"/>
  <c r="BT316" i="5"/>
  <c r="BS316" i="5"/>
  <c r="BR316" i="5"/>
  <c r="BQ316" i="5"/>
  <c r="BP316" i="5"/>
  <c r="BO316" i="5"/>
  <c r="BK316" i="5"/>
  <c r="BJ316" i="5"/>
  <c r="BG316" i="5"/>
  <c r="BF316" i="5"/>
  <c r="AU316" i="5"/>
  <c r="AS316" i="5"/>
  <c r="AQ316" i="5"/>
  <c r="AO316" i="5"/>
  <c r="AM316" i="5"/>
  <c r="AK316" i="5"/>
  <c r="AI316" i="5"/>
  <c r="CI316" i="5" s="1"/>
  <c r="AG316" i="5"/>
  <c r="CC316" i="5" s="1"/>
  <c r="AD316" i="5"/>
  <c r="AC316" i="5"/>
  <c r="AB316" i="5"/>
  <c r="AA316" i="5"/>
  <c r="Z316" i="5"/>
  <c r="AX316" i="5"/>
  <c r="AE78" i="7"/>
  <c r="AC78" i="7"/>
  <c r="I78" i="7"/>
  <c r="B78" i="7" s="1"/>
  <c r="AD78" i="7" s="1"/>
  <c r="Y120" i="6"/>
  <c r="V120" i="6"/>
  <c r="U120" i="6"/>
  <c r="CE316" i="5" l="1"/>
  <c r="CB316" i="5"/>
  <c r="CG316" i="5"/>
  <c r="BE316" i="5"/>
  <c r="BI316" i="5" s="1"/>
  <c r="BL316" i="5" s="1"/>
  <c r="CF316" i="5"/>
  <c r="CH316" i="5"/>
  <c r="CD315" i="5"/>
  <c r="CA315" i="5"/>
  <c r="BZ315" i="5"/>
  <c r="BY315" i="5"/>
  <c r="BX315" i="5"/>
  <c r="BW315" i="5"/>
  <c r="BV315" i="5"/>
  <c r="BU315" i="5"/>
  <c r="BT315" i="5"/>
  <c r="BS315" i="5"/>
  <c r="BR315" i="5"/>
  <c r="BQ315" i="5"/>
  <c r="BP315" i="5"/>
  <c r="BO315" i="5"/>
  <c r="BK315" i="5"/>
  <c r="BJ315" i="5"/>
  <c r="BG315" i="5"/>
  <c r="BF315" i="5"/>
  <c r="AX315" i="5"/>
  <c r="AI315" i="5"/>
  <c r="AG315" i="5"/>
  <c r="CC315" i="5" s="1"/>
  <c r="P316" i="2"/>
  <c r="I77" i="7"/>
  <c r="B77" i="7" s="1"/>
  <c r="AD77" i="7" s="1"/>
  <c r="Y119" i="6"/>
  <c r="V119" i="6"/>
  <c r="U119" i="6"/>
  <c r="AE77" i="7"/>
  <c r="AC77" i="7"/>
  <c r="AS315" i="5"/>
  <c r="AU315" i="5"/>
  <c r="AQ315" i="5"/>
  <c r="AO315" i="5"/>
  <c r="AM315" i="5"/>
  <c r="AK315" i="5"/>
  <c r="AD315" i="5"/>
  <c r="AC315" i="5"/>
  <c r="AB315" i="5"/>
  <c r="AA315" i="5"/>
  <c r="Z315" i="5"/>
  <c r="AA316" i="2"/>
  <c r="Z316" i="2"/>
  <c r="X316" i="2"/>
  <c r="W316" i="2"/>
  <c r="BE315" i="5" l="1"/>
  <c r="BI315" i="5" s="1"/>
  <c r="BL315" i="5" s="1"/>
  <c r="CF315" i="5"/>
  <c r="CH315" i="5"/>
  <c r="CE315" i="5"/>
  <c r="CI315" i="5"/>
  <c r="CB315" i="5"/>
  <c r="CG315" i="5"/>
  <c r="AU314" i="5"/>
  <c r="AS314" i="5"/>
  <c r="AQ314" i="5"/>
  <c r="AO314" i="5"/>
  <c r="AM314" i="5"/>
  <c r="AK314" i="5"/>
  <c r="AI314" i="5"/>
  <c r="AG314" i="5"/>
  <c r="CC314" i="5" s="1"/>
  <c r="AA315" i="2"/>
  <c r="Z315" i="2"/>
  <c r="X315" i="2"/>
  <c r="W315" i="2"/>
  <c r="P315" i="2"/>
  <c r="Y118" i="6"/>
  <c r="V118" i="6"/>
  <c r="U118" i="6"/>
  <c r="I76" i="7"/>
  <c r="B76" i="7" s="1"/>
  <c r="AD76" i="7" s="1"/>
  <c r="AE76" i="7"/>
  <c r="AC76" i="7"/>
  <c r="CD314" i="5"/>
  <c r="CA314" i="5"/>
  <c r="BZ314" i="5"/>
  <c r="BY314" i="5"/>
  <c r="BX314" i="5"/>
  <c r="BW314" i="5"/>
  <c r="BV314" i="5"/>
  <c r="BU314" i="5"/>
  <c r="BT314" i="5"/>
  <c r="BS314" i="5"/>
  <c r="BR314" i="5"/>
  <c r="BQ314" i="5"/>
  <c r="BP314" i="5"/>
  <c r="BO314" i="5"/>
  <c r="BK314" i="5"/>
  <c r="BJ314" i="5"/>
  <c r="BG314" i="5"/>
  <c r="BF314" i="5"/>
  <c r="AX314" i="5"/>
  <c r="AD314" i="5"/>
  <c r="CG314" i="5" s="1"/>
  <c r="AC314" i="5"/>
  <c r="AB314" i="5"/>
  <c r="AA314" i="5"/>
  <c r="Z314" i="5"/>
  <c r="CE314" i="5" l="1"/>
  <c r="CI314" i="5"/>
  <c r="BE314" i="5"/>
  <c r="BI314" i="5" s="1"/>
  <c r="BL314" i="5" s="1"/>
  <c r="CH314" i="5"/>
  <c r="CF314" i="5"/>
  <c r="CB314" i="5"/>
  <c r="R177" i="7"/>
  <c r="CD313" i="5"/>
  <c r="CA313" i="5"/>
  <c r="BZ313" i="5"/>
  <c r="BY313" i="5"/>
  <c r="BX313" i="5"/>
  <c r="BW313" i="5"/>
  <c r="BV313" i="5"/>
  <c r="BU313" i="5"/>
  <c r="BT313" i="5"/>
  <c r="BS313" i="5"/>
  <c r="BR313" i="5"/>
  <c r="BQ313" i="5"/>
  <c r="BP313" i="5"/>
  <c r="BO313" i="5"/>
  <c r="BK313" i="5"/>
  <c r="BJ313" i="5"/>
  <c r="BG313" i="5"/>
  <c r="BF313" i="5"/>
  <c r="AU313" i="5"/>
  <c r="AS313" i="5"/>
  <c r="AQ313" i="5"/>
  <c r="AO313" i="5"/>
  <c r="AM313" i="5"/>
  <c r="AK313" i="5"/>
  <c r="AI313" i="5"/>
  <c r="AG313" i="5"/>
  <c r="CC313" i="5" s="1"/>
  <c r="AD313" i="5"/>
  <c r="AC313" i="5"/>
  <c r="AB313" i="5"/>
  <c r="AA313" i="5"/>
  <c r="Z313" i="5"/>
  <c r="AX313" i="5"/>
  <c r="AA314" i="2"/>
  <c r="Z314" i="2"/>
  <c r="X314" i="2"/>
  <c r="W314" i="2"/>
  <c r="Y117" i="6"/>
  <c r="V117" i="6"/>
  <c r="U117" i="6"/>
  <c r="AE75" i="7"/>
  <c r="AC75" i="7"/>
  <c r="I75" i="7"/>
  <c r="B75" i="7" s="1"/>
  <c r="AD75" i="7" s="1"/>
  <c r="P314" i="2"/>
  <c r="CE313" i="5" l="1"/>
  <c r="CI313" i="5"/>
  <c r="BE313" i="5"/>
  <c r="BI313" i="5" s="1"/>
  <c r="BL313" i="5" s="1"/>
  <c r="CH313" i="5"/>
  <c r="CF313" i="5"/>
  <c r="CB313" i="5"/>
  <c r="CG313" i="5"/>
  <c r="AU312" i="5"/>
  <c r="AS312" i="5"/>
  <c r="AO312" i="5"/>
  <c r="AM312" i="5"/>
  <c r="AK312" i="5"/>
  <c r="AI312" i="5"/>
  <c r="AG312" i="5"/>
  <c r="CC312" i="5" s="1"/>
  <c r="Y116" i="6"/>
  <c r="V116" i="6"/>
  <c r="U116" i="6"/>
  <c r="AE74" i="7"/>
  <c r="AC74" i="7"/>
  <c r="I74" i="7"/>
  <c r="B74" i="7" s="1"/>
  <c r="AD74" i="7" s="1"/>
  <c r="CD312" i="5"/>
  <c r="CA312" i="5"/>
  <c r="BZ312" i="5"/>
  <c r="BY312" i="5"/>
  <c r="BX312" i="5"/>
  <c r="BW312" i="5"/>
  <c r="BV312" i="5"/>
  <c r="BU312" i="5"/>
  <c r="BT312" i="5"/>
  <c r="BS312" i="5"/>
  <c r="BR312" i="5"/>
  <c r="BQ312" i="5"/>
  <c r="BP312" i="5"/>
  <c r="BO312" i="5"/>
  <c r="BK312" i="5"/>
  <c r="BJ312" i="5"/>
  <c r="BG312" i="5"/>
  <c r="BF312" i="5"/>
  <c r="AX312" i="5"/>
  <c r="AQ312" i="5"/>
  <c r="AD312" i="5"/>
  <c r="AC312" i="5"/>
  <c r="AB312" i="5"/>
  <c r="AA312" i="5"/>
  <c r="Z312" i="5"/>
  <c r="AA313" i="2"/>
  <c r="Z313" i="2"/>
  <c r="X313" i="2"/>
  <c r="W313" i="2"/>
  <c r="P313" i="2"/>
  <c r="BE312" i="5" l="1"/>
  <c r="BI312" i="5" s="1"/>
  <c r="BL312" i="5" s="1"/>
  <c r="CH312" i="5"/>
  <c r="CF312" i="5"/>
  <c r="CE312" i="5"/>
  <c r="CI312" i="5"/>
  <c r="CB312" i="5"/>
  <c r="CG312" i="5"/>
  <c r="AS311" i="5"/>
  <c r="AQ311" i="5"/>
  <c r="AO311" i="5"/>
  <c r="AM311" i="5"/>
  <c r="AK311" i="5"/>
  <c r="AI311" i="5"/>
  <c r="AG311" i="5"/>
  <c r="CC311" i="5" s="1"/>
  <c r="AD311" i="5"/>
  <c r="Y115" i="6"/>
  <c r="V115" i="6"/>
  <c r="U115" i="6"/>
  <c r="AE73" i="7"/>
  <c r="AC73" i="7"/>
  <c r="I73" i="7"/>
  <c r="B73" i="7" s="1"/>
  <c r="AD73" i="7" s="1"/>
  <c r="AA312" i="2"/>
  <c r="Z312" i="2"/>
  <c r="X312" i="2"/>
  <c r="W312" i="2"/>
  <c r="P312" i="2"/>
  <c r="AU311" i="5"/>
  <c r="CD311" i="5"/>
  <c r="CA311" i="5"/>
  <c r="BZ311" i="5"/>
  <c r="BY311" i="5"/>
  <c r="BX311" i="5"/>
  <c r="BW311" i="5"/>
  <c r="BV311" i="5"/>
  <c r="BU311" i="5"/>
  <c r="BT311" i="5"/>
  <c r="BS311" i="5"/>
  <c r="BR311" i="5"/>
  <c r="BQ311" i="5"/>
  <c r="BP311" i="5"/>
  <c r="BO311" i="5"/>
  <c r="BK311" i="5"/>
  <c r="BJ311" i="5"/>
  <c r="BG311" i="5"/>
  <c r="BF311" i="5"/>
  <c r="AX311" i="5"/>
  <c r="AC311" i="5"/>
  <c r="AB311" i="5"/>
  <c r="AA311" i="5"/>
  <c r="Z311" i="5"/>
  <c r="CB311" i="5" l="1"/>
  <c r="CG311" i="5"/>
  <c r="CE311" i="5"/>
  <c r="CI311" i="5"/>
  <c r="BE311" i="5"/>
  <c r="BI311" i="5" s="1"/>
  <c r="BL311" i="5" s="1"/>
  <c r="CF311" i="5"/>
  <c r="CH311" i="5"/>
  <c r="S177" i="7"/>
  <c r="Q177" i="7"/>
  <c r="AU310" i="5"/>
  <c r="AS310" i="5"/>
  <c r="AQ310" i="5"/>
  <c r="AO310" i="5"/>
  <c r="AM310" i="5"/>
  <c r="AK310" i="5"/>
  <c r="AI310" i="5"/>
  <c r="CI310" i="5" s="1"/>
  <c r="AG310" i="5"/>
  <c r="Y114" i="6" l="1"/>
  <c r="V114" i="6"/>
  <c r="U114" i="6"/>
  <c r="AE72" i="7"/>
  <c r="AC72" i="7"/>
  <c r="I72" i="7"/>
  <c r="B72" i="7" s="1"/>
  <c r="AD72" i="7" s="1"/>
  <c r="CE310" i="5"/>
  <c r="CD310" i="5"/>
  <c r="CC310" i="5"/>
  <c r="CA310" i="5"/>
  <c r="BZ310" i="5"/>
  <c r="BY310" i="5"/>
  <c r="BX310" i="5"/>
  <c r="BW310" i="5"/>
  <c r="BV310" i="5"/>
  <c r="BU310" i="5"/>
  <c r="BT310" i="5"/>
  <c r="BS310" i="5"/>
  <c r="BR310" i="5"/>
  <c r="BQ310" i="5"/>
  <c r="BP310" i="5"/>
  <c r="BO310" i="5"/>
  <c r="BK310" i="5"/>
  <c r="BJ310" i="5"/>
  <c r="BG310" i="5"/>
  <c r="BF310" i="5"/>
  <c r="AX310" i="5"/>
  <c r="AD310" i="5"/>
  <c r="CG310" i="5" s="1"/>
  <c r="AC310" i="5"/>
  <c r="AB310" i="5"/>
  <c r="AA310" i="5"/>
  <c r="Z310" i="5"/>
  <c r="AA311" i="2"/>
  <c r="Z311" i="2"/>
  <c r="X311" i="2"/>
  <c r="W311" i="2"/>
  <c r="P311" i="2"/>
  <c r="BE310" i="5" l="1"/>
  <c r="BI310" i="5" s="1"/>
  <c r="BL310" i="5" s="1"/>
  <c r="CF310" i="5"/>
  <c r="CH310" i="5"/>
  <c r="CB310" i="5"/>
  <c r="Y113" i="6"/>
  <c r="V113" i="6"/>
  <c r="U113" i="6"/>
  <c r="AE71" i="7"/>
  <c r="AC71" i="7"/>
  <c r="I71" i="7"/>
  <c r="B71" i="7" s="1"/>
  <c r="AD71" i="7" s="1"/>
  <c r="CD309" i="5"/>
  <c r="CA309" i="5"/>
  <c r="BZ309" i="5"/>
  <c r="BY309" i="5"/>
  <c r="BX309" i="5"/>
  <c r="BW309" i="5"/>
  <c r="BV309" i="5"/>
  <c r="BU309" i="5"/>
  <c r="BT309" i="5"/>
  <c r="BS309" i="5"/>
  <c r="BR309" i="5"/>
  <c r="BQ309" i="5"/>
  <c r="BP309" i="5"/>
  <c r="BO309" i="5"/>
  <c r="BK309" i="5"/>
  <c r="BJ309" i="5"/>
  <c r="BG309" i="5"/>
  <c r="BF309" i="5"/>
  <c r="AU309" i="5"/>
  <c r="AS309" i="5"/>
  <c r="AQ309" i="5"/>
  <c r="AO309" i="5"/>
  <c r="AM309" i="5"/>
  <c r="AK309" i="5"/>
  <c r="AI309" i="5"/>
  <c r="AG309" i="5"/>
  <c r="CC309" i="5" s="1"/>
  <c r="AD309" i="5"/>
  <c r="AC309" i="5"/>
  <c r="AB309" i="5"/>
  <c r="AA309" i="5"/>
  <c r="Z309" i="5"/>
  <c r="AX309" i="5"/>
  <c r="AA310" i="2"/>
  <c r="Z310" i="2"/>
  <c r="X310" i="2"/>
  <c r="W310" i="2"/>
  <c r="P310" i="2"/>
  <c r="CE309" i="5" l="1"/>
  <c r="CI309" i="5"/>
  <c r="BE309" i="5"/>
  <c r="BI309" i="5" s="1"/>
  <c r="BL309" i="5" s="1"/>
  <c r="CF309" i="5"/>
  <c r="CH309" i="5"/>
  <c r="CB309" i="5"/>
  <c r="CG309" i="5"/>
  <c r="AA309" i="2"/>
  <c r="Z309" i="2"/>
  <c r="X309" i="2"/>
  <c r="W309" i="2"/>
  <c r="P309" i="2"/>
  <c r="Y112" i="6"/>
  <c r="V112" i="6"/>
  <c r="U112" i="6"/>
  <c r="AE70" i="7"/>
  <c r="AC70" i="7"/>
  <c r="I70" i="7"/>
  <c r="B70" i="7" s="1"/>
  <c r="AD70" i="7" s="1"/>
  <c r="AU308" i="5"/>
  <c r="AS308" i="5"/>
  <c r="AQ308" i="5"/>
  <c r="AO308" i="5"/>
  <c r="AM308" i="5"/>
  <c r="AK308" i="5"/>
  <c r="AI308" i="5"/>
  <c r="CI308" i="5" s="1"/>
  <c r="AG308" i="5"/>
  <c r="CC308" i="5" s="1"/>
  <c r="AD308" i="5"/>
  <c r="AC308" i="5"/>
  <c r="AB308" i="5"/>
  <c r="AA308" i="5"/>
  <c r="CD308" i="5"/>
  <c r="CA308" i="5"/>
  <c r="BZ308" i="5"/>
  <c r="BY308" i="5"/>
  <c r="BX308" i="5"/>
  <c r="BW308" i="5"/>
  <c r="BV308" i="5"/>
  <c r="BU308" i="5"/>
  <c r="BT308" i="5"/>
  <c r="BS308" i="5"/>
  <c r="BR308" i="5"/>
  <c r="BQ308" i="5"/>
  <c r="BP308" i="5"/>
  <c r="BO308" i="5"/>
  <c r="BK308" i="5"/>
  <c r="BJ308" i="5"/>
  <c r="BG308" i="5"/>
  <c r="BF308" i="5"/>
  <c r="Z308" i="5"/>
  <c r="AX308" i="5"/>
  <c r="CE308" i="5" l="1"/>
  <c r="CB308" i="5"/>
  <c r="CG308" i="5"/>
  <c r="BE308" i="5"/>
  <c r="BI308" i="5" s="1"/>
  <c r="BL308" i="5" s="1"/>
  <c r="CF308" i="5"/>
  <c r="CH308" i="5"/>
  <c r="Y111" i="6"/>
  <c r="V111" i="6"/>
  <c r="U111" i="6"/>
  <c r="AU307" i="5"/>
  <c r="AS307" i="5"/>
  <c r="AQ307" i="5"/>
  <c r="AO307" i="5"/>
  <c r="AM307" i="5"/>
  <c r="AK307" i="5"/>
  <c r="AI307" i="5"/>
  <c r="AG307" i="5"/>
  <c r="CC307" i="5" s="1"/>
  <c r="AE69" i="7"/>
  <c r="AC69" i="7"/>
  <c r="I69" i="7"/>
  <c r="B69" i="7" s="1"/>
  <c r="AD69" i="7" s="1"/>
  <c r="CD307" i="5"/>
  <c r="CA307" i="5"/>
  <c r="BZ307" i="5"/>
  <c r="BY307" i="5"/>
  <c r="BX307" i="5"/>
  <c r="BW307" i="5"/>
  <c r="BV307" i="5"/>
  <c r="BU307" i="5"/>
  <c r="BT307" i="5"/>
  <c r="BS307" i="5"/>
  <c r="BR307" i="5"/>
  <c r="BQ307" i="5"/>
  <c r="BP307" i="5"/>
  <c r="BO307" i="5"/>
  <c r="BK307" i="5"/>
  <c r="BJ307" i="5"/>
  <c r="BG307" i="5"/>
  <c r="BF307" i="5"/>
  <c r="AX307" i="5"/>
  <c r="AD307" i="5"/>
  <c r="CG307" i="5" s="1"/>
  <c r="AC307" i="5"/>
  <c r="AB307" i="5"/>
  <c r="AA307" i="5"/>
  <c r="Z307" i="5"/>
  <c r="AA308" i="2"/>
  <c r="Z308" i="2"/>
  <c r="X308" i="2"/>
  <c r="W308" i="2"/>
  <c r="P308" i="2"/>
  <c r="CE307" i="5" l="1"/>
  <c r="CI307" i="5"/>
  <c r="BE307" i="5"/>
  <c r="BI307" i="5" s="1"/>
  <c r="BL307" i="5" s="1"/>
  <c r="CF307" i="5"/>
  <c r="CH307" i="5"/>
  <c r="CB307" i="5"/>
  <c r="AU306" i="5"/>
  <c r="AS306" i="5"/>
  <c r="AQ306" i="5"/>
  <c r="AO306" i="5"/>
  <c r="AM306" i="5"/>
  <c r="AK306" i="5"/>
  <c r="AI306" i="5"/>
  <c r="AG306" i="5"/>
  <c r="CC306" i="5" s="1"/>
  <c r="Y110" i="6"/>
  <c r="V110" i="6"/>
  <c r="U110" i="6"/>
  <c r="AE68" i="7"/>
  <c r="AC68" i="7"/>
  <c r="I68" i="7"/>
  <c r="B68" i="7" s="1"/>
  <c r="AD68" i="7" s="1"/>
  <c r="CD306" i="5"/>
  <c r="CA306" i="5"/>
  <c r="BZ306" i="5"/>
  <c r="BY306" i="5"/>
  <c r="BX306" i="5"/>
  <c r="BW306" i="5"/>
  <c r="BV306" i="5"/>
  <c r="BU306" i="5"/>
  <c r="BT306" i="5"/>
  <c r="BS306" i="5"/>
  <c r="BR306" i="5"/>
  <c r="BQ306" i="5"/>
  <c r="BP306" i="5"/>
  <c r="BO306" i="5"/>
  <c r="BK306" i="5"/>
  <c r="BJ306" i="5"/>
  <c r="BG306" i="5"/>
  <c r="BF306" i="5"/>
  <c r="AX306" i="5"/>
  <c r="AD306" i="5"/>
  <c r="AC306" i="5"/>
  <c r="AB306" i="5"/>
  <c r="AA306" i="5"/>
  <c r="Z306" i="5"/>
  <c r="AA307" i="2"/>
  <c r="Z307" i="2"/>
  <c r="X307" i="2"/>
  <c r="W307" i="2"/>
  <c r="P307" i="2"/>
  <c r="CB306" i="5" l="1"/>
  <c r="CG306" i="5"/>
  <c r="CE306" i="5"/>
  <c r="CI306" i="5"/>
  <c r="BE306" i="5"/>
  <c r="BI306" i="5" s="1"/>
  <c r="BL306" i="5" s="1"/>
  <c r="CH306" i="5"/>
  <c r="CF306" i="5"/>
  <c r="Y109" i="6"/>
  <c r="V109" i="6"/>
  <c r="U109" i="6"/>
  <c r="AI305" i="5"/>
  <c r="AG305" i="5"/>
  <c r="CC305" i="5" s="1"/>
  <c r="AE67" i="7"/>
  <c r="AC67" i="7"/>
  <c r="I67" i="7"/>
  <c r="B67" i="7" s="1"/>
  <c r="AD67" i="7" s="1"/>
  <c r="CD305" i="5"/>
  <c r="CA305" i="5"/>
  <c r="BZ305" i="5"/>
  <c r="BY305" i="5"/>
  <c r="BX305" i="5"/>
  <c r="BW305" i="5"/>
  <c r="BV305" i="5"/>
  <c r="BU305" i="5"/>
  <c r="BT305" i="5"/>
  <c r="BS305" i="5"/>
  <c r="BR305" i="5"/>
  <c r="BQ305" i="5"/>
  <c r="BP305" i="5"/>
  <c r="BO305" i="5"/>
  <c r="BK305" i="5"/>
  <c r="BJ305" i="5"/>
  <c r="BG305" i="5"/>
  <c r="BF305" i="5"/>
  <c r="AX305" i="5"/>
  <c r="AU305" i="5"/>
  <c r="AS305" i="5"/>
  <c r="AQ305" i="5"/>
  <c r="AO305" i="5"/>
  <c r="AM305" i="5"/>
  <c r="AK305" i="5"/>
  <c r="AD305" i="5"/>
  <c r="AC305" i="5"/>
  <c r="AB305" i="5"/>
  <c r="AA305" i="5"/>
  <c r="Z305" i="5"/>
  <c r="AA306" i="2"/>
  <c r="Z306" i="2"/>
  <c r="X306" i="2"/>
  <c r="W306" i="2"/>
  <c r="P306" i="2"/>
  <c r="CE305" i="5" l="1"/>
  <c r="CI305" i="5"/>
  <c r="BE305" i="5"/>
  <c r="BI305" i="5" s="1"/>
  <c r="BL305" i="5" s="1"/>
  <c r="CH305" i="5"/>
  <c r="CF305" i="5"/>
  <c r="CB305" i="5"/>
  <c r="CG305" i="5"/>
  <c r="Y108" i="6"/>
  <c r="V108" i="6"/>
  <c r="U108" i="6"/>
  <c r="AE66" i="7"/>
  <c r="AC66" i="7"/>
  <c r="I66" i="7"/>
  <c r="B66" i="7" s="1"/>
  <c r="AD66" i="7" s="1"/>
  <c r="AU304" i="5"/>
  <c r="AS304" i="5"/>
  <c r="AQ304" i="5"/>
  <c r="AO304" i="5"/>
  <c r="AM304" i="5"/>
  <c r="AK304" i="5"/>
  <c r="AI304" i="5"/>
  <c r="AG304" i="5"/>
  <c r="CC304" i="5" s="1"/>
  <c r="AD304" i="5"/>
  <c r="CG304" i="5" s="1"/>
  <c r="P305" i="2"/>
  <c r="CD304" i="5"/>
  <c r="CA304" i="5"/>
  <c r="BZ304" i="5"/>
  <c r="BY304" i="5"/>
  <c r="BX304" i="5"/>
  <c r="BW304" i="5"/>
  <c r="BV304" i="5"/>
  <c r="BU304" i="5"/>
  <c r="BT304" i="5"/>
  <c r="BS304" i="5"/>
  <c r="BR304" i="5"/>
  <c r="BQ304" i="5"/>
  <c r="BP304" i="5"/>
  <c r="BO304" i="5"/>
  <c r="BK304" i="5"/>
  <c r="BJ304" i="5"/>
  <c r="BG304" i="5"/>
  <c r="BF304" i="5"/>
  <c r="AX304" i="5"/>
  <c r="AC304" i="5"/>
  <c r="AB304" i="5"/>
  <c r="AA304" i="5"/>
  <c r="Z304" i="5"/>
  <c r="AA305" i="2"/>
  <c r="Z305" i="2"/>
  <c r="X305" i="2"/>
  <c r="W305" i="2"/>
  <c r="CE304" i="5" l="1"/>
  <c r="CI304" i="5"/>
  <c r="BE304" i="5"/>
  <c r="BI304" i="5" s="1"/>
  <c r="BL304" i="5" s="1"/>
  <c r="CH304" i="5"/>
  <c r="CF304" i="5"/>
  <c r="CB304" i="5"/>
  <c r="CD303" i="5"/>
  <c r="CA303" i="5"/>
  <c r="BZ303" i="5"/>
  <c r="BY303" i="5"/>
  <c r="BX303" i="5"/>
  <c r="BW303" i="5"/>
  <c r="BV303" i="5"/>
  <c r="BU303" i="5"/>
  <c r="BT303" i="5"/>
  <c r="BS303" i="5"/>
  <c r="BR303" i="5"/>
  <c r="BQ303" i="5"/>
  <c r="BP303" i="5"/>
  <c r="BO303" i="5"/>
  <c r="BK303" i="5"/>
  <c r="BJ303" i="5"/>
  <c r="BG303" i="5"/>
  <c r="BF303" i="5"/>
  <c r="AU303" i="5"/>
  <c r="AS303" i="5"/>
  <c r="AQ303" i="5"/>
  <c r="AO303" i="5"/>
  <c r="AM303" i="5"/>
  <c r="AK303" i="5"/>
  <c r="AI303" i="5"/>
  <c r="Y107" i="6"/>
  <c r="V107" i="6"/>
  <c r="U107" i="6"/>
  <c r="AE65" i="7"/>
  <c r="AC65" i="7"/>
  <c r="I65" i="7"/>
  <c r="B65" i="7" s="1"/>
  <c r="AD65" i="7" s="1"/>
  <c r="AG303" i="5"/>
  <c r="CC303" i="5" s="1"/>
  <c r="AD303" i="5"/>
  <c r="AC303" i="5"/>
  <c r="AB303" i="5"/>
  <c r="AA303" i="5"/>
  <c r="Z303" i="5"/>
  <c r="AX303" i="5"/>
  <c r="AA304" i="2"/>
  <c r="Z304" i="2"/>
  <c r="X304" i="2"/>
  <c r="W304" i="2"/>
  <c r="P304" i="2"/>
  <c r="CE303" i="5" l="1"/>
  <c r="CI303" i="5"/>
  <c r="CB303" i="5"/>
  <c r="CG303" i="5"/>
  <c r="BE303" i="5"/>
  <c r="BI303" i="5" s="1"/>
  <c r="BL303" i="5" s="1"/>
  <c r="CF303" i="5"/>
  <c r="CH303" i="5"/>
  <c r="AU302" i="5"/>
  <c r="AS302" i="5"/>
  <c r="AQ302" i="5"/>
  <c r="AO302" i="5"/>
  <c r="AM302" i="5"/>
  <c r="AK302" i="5"/>
  <c r="AI302" i="5"/>
  <c r="AG302" i="5"/>
  <c r="CC302" i="5" s="1"/>
  <c r="Y106" i="6"/>
  <c r="V106" i="6"/>
  <c r="U106" i="6"/>
  <c r="AE64" i="7"/>
  <c r="AC64" i="7"/>
  <c r="I64" i="7"/>
  <c r="B64" i="7" s="1"/>
  <c r="AD64" i="7" s="1"/>
  <c r="CD302" i="5"/>
  <c r="CA302" i="5"/>
  <c r="BZ302" i="5"/>
  <c r="BY302" i="5"/>
  <c r="BX302" i="5"/>
  <c r="BW302" i="5"/>
  <c r="BV302" i="5"/>
  <c r="BU302" i="5"/>
  <c r="BT302" i="5"/>
  <c r="BS302" i="5"/>
  <c r="BR302" i="5"/>
  <c r="BQ302" i="5"/>
  <c r="BP302" i="5"/>
  <c r="BO302" i="5"/>
  <c r="BK302" i="5"/>
  <c r="BJ302" i="5"/>
  <c r="BG302" i="5"/>
  <c r="BF302" i="5"/>
  <c r="AD302" i="5"/>
  <c r="AC302" i="5"/>
  <c r="AB302" i="5"/>
  <c r="AA302" i="5"/>
  <c r="Z302" i="5"/>
  <c r="AX302" i="5"/>
  <c r="AA303" i="2"/>
  <c r="Z303" i="2"/>
  <c r="X303" i="2"/>
  <c r="W303" i="2"/>
  <c r="P303" i="2"/>
  <c r="CE302" i="5" l="1"/>
  <c r="CI302" i="5"/>
  <c r="CB302" i="5"/>
  <c r="CG302" i="5"/>
  <c r="BE302" i="5"/>
  <c r="BI302" i="5" s="1"/>
  <c r="BL302" i="5" s="1"/>
  <c r="CF302" i="5"/>
  <c r="CH302" i="5"/>
  <c r="AU301" i="5"/>
  <c r="AS301" i="5"/>
  <c r="AQ301" i="5"/>
  <c r="AO301" i="5"/>
  <c r="AM301" i="5"/>
  <c r="AK301" i="5"/>
  <c r="AI301" i="5"/>
  <c r="Y105" i="6"/>
  <c r="V105" i="6"/>
  <c r="U105" i="6"/>
  <c r="AE63" i="7"/>
  <c r="AC63" i="7"/>
  <c r="I63" i="7"/>
  <c r="B63" i="7" s="1"/>
  <c r="AD63" i="7" s="1"/>
  <c r="CD301" i="5"/>
  <c r="CA301" i="5"/>
  <c r="BZ301" i="5"/>
  <c r="BY301" i="5"/>
  <c r="BX301" i="5"/>
  <c r="BW301" i="5"/>
  <c r="BV301" i="5"/>
  <c r="BU301" i="5"/>
  <c r="BT301" i="5"/>
  <c r="BS301" i="5"/>
  <c r="BR301" i="5"/>
  <c r="BQ301" i="5"/>
  <c r="BP301" i="5"/>
  <c r="BO301" i="5"/>
  <c r="BK301" i="5"/>
  <c r="BJ301" i="5"/>
  <c r="BG301" i="5"/>
  <c r="BF301" i="5"/>
  <c r="AX301" i="5"/>
  <c r="AG301" i="5"/>
  <c r="CC301" i="5" s="1"/>
  <c r="AD301" i="5"/>
  <c r="CG301" i="5" s="1"/>
  <c r="AC301" i="5"/>
  <c r="AB301" i="5"/>
  <c r="AA301" i="5"/>
  <c r="Z301" i="5"/>
  <c r="AA302" i="2"/>
  <c r="Z302" i="2"/>
  <c r="X302" i="2"/>
  <c r="W302" i="2"/>
  <c r="P302" i="2"/>
  <c r="CE301" i="5" l="1"/>
  <c r="CI301" i="5"/>
  <c r="BE301" i="5"/>
  <c r="BI301" i="5" s="1"/>
  <c r="BL301" i="5" s="1"/>
  <c r="CH301" i="5"/>
  <c r="CF301" i="5"/>
  <c r="CB301" i="5"/>
  <c r="AA301" i="2"/>
  <c r="Z301" i="2"/>
  <c r="X301" i="2"/>
  <c r="W301" i="2"/>
  <c r="P301" i="2"/>
  <c r="Y104" i="6"/>
  <c r="V104" i="6"/>
  <c r="U104" i="6"/>
  <c r="Y103" i="6"/>
  <c r="V103" i="6"/>
  <c r="U103" i="6"/>
  <c r="AE62" i="7"/>
  <c r="AC62" i="7"/>
  <c r="I62" i="7"/>
  <c r="B62" i="7" s="1"/>
  <c r="AD62" i="7" s="1"/>
  <c r="I61" i="7"/>
  <c r="CD300" i="5"/>
  <c r="CA300" i="5"/>
  <c r="BZ300" i="5"/>
  <c r="BY300" i="5"/>
  <c r="BX300" i="5"/>
  <c r="BW300" i="5"/>
  <c r="BV300" i="5"/>
  <c r="BU300" i="5"/>
  <c r="BT300" i="5"/>
  <c r="BS300" i="5"/>
  <c r="BR300" i="5"/>
  <c r="BQ300" i="5"/>
  <c r="BP300" i="5"/>
  <c r="BO300" i="5"/>
  <c r="BK300" i="5"/>
  <c r="BJ300" i="5"/>
  <c r="BG300" i="5"/>
  <c r="BF300" i="5"/>
  <c r="AX300" i="5"/>
  <c r="AU300" i="5"/>
  <c r="AS300" i="5"/>
  <c r="AQ300" i="5"/>
  <c r="AO300" i="5"/>
  <c r="AM300" i="5"/>
  <c r="AK300" i="5"/>
  <c r="AI300" i="5"/>
  <c r="AG300" i="5"/>
  <c r="CC300" i="5" s="1"/>
  <c r="AD300" i="5"/>
  <c r="AC300" i="5"/>
  <c r="AB300" i="5"/>
  <c r="AA300" i="5"/>
  <c r="Z300" i="5"/>
  <c r="CE300" i="5" l="1"/>
  <c r="CI300" i="5"/>
  <c r="BE300" i="5"/>
  <c r="BI300" i="5" s="1"/>
  <c r="BL300" i="5" s="1"/>
  <c r="CF300" i="5"/>
  <c r="CH300" i="5"/>
  <c r="CB300" i="5"/>
  <c r="CG300" i="5"/>
  <c r="AS299" i="5"/>
  <c r="AS298" i="5"/>
  <c r="AS297" i="5"/>
  <c r="AS296" i="5"/>
  <c r="AE61" i="7" l="1"/>
  <c r="AC61" i="7"/>
  <c r="AE60" i="7"/>
  <c r="AC60" i="7"/>
  <c r="B61" i="7"/>
  <c r="AD61" i="7" s="1"/>
  <c r="CD299" i="5"/>
  <c r="CA299" i="5"/>
  <c r="BZ299" i="5"/>
  <c r="BY299" i="5"/>
  <c r="BX299" i="5"/>
  <c r="BW299" i="5"/>
  <c r="BV299" i="5"/>
  <c r="BU299" i="5"/>
  <c r="BT299" i="5"/>
  <c r="BS299" i="5"/>
  <c r="BR299" i="5"/>
  <c r="BQ299" i="5"/>
  <c r="BP299" i="5"/>
  <c r="BO299" i="5"/>
  <c r="BK299" i="5"/>
  <c r="BJ299" i="5"/>
  <c r="BG299" i="5"/>
  <c r="BF299" i="5"/>
  <c r="AU299" i="5"/>
  <c r="AQ299" i="5"/>
  <c r="AO299" i="5"/>
  <c r="AM299" i="5"/>
  <c r="AK299" i="5"/>
  <c r="AI299" i="5"/>
  <c r="AG299" i="5"/>
  <c r="CC299" i="5" s="1"/>
  <c r="AD299" i="5"/>
  <c r="CG299" i="5" s="1"/>
  <c r="AC299" i="5"/>
  <c r="AB299" i="5"/>
  <c r="AA299" i="5"/>
  <c r="AA300" i="2"/>
  <c r="Z300" i="2"/>
  <c r="X300" i="2"/>
  <c r="W300" i="2"/>
  <c r="Z299" i="5"/>
  <c r="AX299" i="5"/>
  <c r="P300" i="2"/>
  <c r="BE299" i="5" l="1"/>
  <c r="BI299" i="5" s="1"/>
  <c r="BL299" i="5" s="1"/>
  <c r="CF299" i="5"/>
  <c r="CH299" i="5"/>
  <c r="CE299" i="5"/>
  <c r="CI299" i="5"/>
  <c r="CB299" i="5"/>
  <c r="Y102" i="6"/>
  <c r="V102" i="6"/>
  <c r="U102" i="6"/>
  <c r="I60" i="7"/>
  <c r="B60" i="7" s="1"/>
  <c r="AD60" i="7" s="1"/>
  <c r="CD298" i="5"/>
  <c r="CA298" i="5"/>
  <c r="BZ298" i="5"/>
  <c r="BY298" i="5"/>
  <c r="BX298" i="5"/>
  <c r="BW298" i="5"/>
  <c r="BV298" i="5"/>
  <c r="BU298" i="5"/>
  <c r="BT298" i="5"/>
  <c r="BS298" i="5"/>
  <c r="BR298" i="5"/>
  <c r="BQ298" i="5"/>
  <c r="BP298" i="5"/>
  <c r="BO298" i="5"/>
  <c r="BK298" i="5"/>
  <c r="BJ298" i="5"/>
  <c r="BG298" i="5"/>
  <c r="BF298" i="5"/>
  <c r="AU298" i="5"/>
  <c r="AQ298" i="5"/>
  <c r="AO298" i="5"/>
  <c r="AM298" i="5"/>
  <c r="AK298" i="5"/>
  <c r="AI298" i="5"/>
  <c r="AG298" i="5"/>
  <c r="CC298" i="5" s="1"/>
  <c r="AD298" i="5"/>
  <c r="AC298" i="5"/>
  <c r="AB298" i="5"/>
  <c r="AA298" i="5"/>
  <c r="Z298" i="5"/>
  <c r="AX298" i="5"/>
  <c r="AA299" i="2"/>
  <c r="Z299" i="2"/>
  <c r="X299" i="2"/>
  <c r="W299" i="2"/>
  <c r="P299" i="2"/>
  <c r="CH298" i="5" l="1"/>
  <c r="CF298" i="5"/>
  <c r="BE298" i="5"/>
  <c r="BI298" i="5" s="1"/>
  <c r="BL298" i="5" s="1"/>
  <c r="CE298" i="5"/>
  <c r="CI298" i="5"/>
  <c r="CB298" i="5"/>
  <c r="CG298" i="5"/>
  <c r="Y101" i="6"/>
  <c r="V101" i="6"/>
  <c r="U101" i="6"/>
  <c r="AU297" i="5"/>
  <c r="AQ297" i="5"/>
  <c r="AO297" i="5"/>
  <c r="AM297" i="5"/>
  <c r="AK297" i="5"/>
  <c r="AI297" i="5"/>
  <c r="AG297" i="5"/>
  <c r="CC297" i="5" s="1"/>
  <c r="AA298" i="2"/>
  <c r="Z298" i="2"/>
  <c r="X298" i="2"/>
  <c r="W298" i="2"/>
  <c r="P298" i="2"/>
  <c r="AE59" i="7"/>
  <c r="AC59" i="7"/>
  <c r="I59" i="7"/>
  <c r="B59" i="7" s="1"/>
  <c r="AD59" i="7" s="1"/>
  <c r="CD297" i="5"/>
  <c r="CA297" i="5"/>
  <c r="BZ297" i="5"/>
  <c r="BY297" i="5"/>
  <c r="BX297" i="5"/>
  <c r="BW297" i="5"/>
  <c r="BV297" i="5"/>
  <c r="BU297" i="5"/>
  <c r="BT297" i="5"/>
  <c r="BS297" i="5"/>
  <c r="BR297" i="5"/>
  <c r="BQ297" i="5"/>
  <c r="BP297" i="5"/>
  <c r="BO297" i="5"/>
  <c r="BK297" i="5"/>
  <c r="BJ297" i="5"/>
  <c r="BG297" i="5"/>
  <c r="BF297" i="5"/>
  <c r="AX297" i="5"/>
  <c r="AD297" i="5"/>
  <c r="CG297" i="5" s="1"/>
  <c r="AC297" i="5"/>
  <c r="AB297" i="5"/>
  <c r="AA297" i="5"/>
  <c r="Z297" i="5"/>
  <c r="CE297" i="5" l="1"/>
  <c r="CI297" i="5"/>
  <c r="BE297" i="5"/>
  <c r="BI297" i="5" s="1"/>
  <c r="BL297" i="5" s="1"/>
  <c r="CH297" i="5"/>
  <c r="CF297" i="5"/>
  <c r="CB297" i="5"/>
  <c r="P297" i="2"/>
  <c r="Y100" i="6"/>
  <c r="V100" i="6"/>
  <c r="U100" i="6"/>
  <c r="AE58" i="7"/>
  <c r="AC58" i="7"/>
  <c r="I58" i="7"/>
  <c r="B58" i="7" s="1"/>
  <c r="AD58" i="7" s="1"/>
  <c r="CD296" i="5"/>
  <c r="CA296" i="5"/>
  <c r="BZ296" i="5"/>
  <c r="BY296" i="5"/>
  <c r="BX296" i="5"/>
  <c r="BW296" i="5"/>
  <c r="BV296" i="5"/>
  <c r="BU296" i="5"/>
  <c r="BT296" i="5"/>
  <c r="BS296" i="5"/>
  <c r="BR296" i="5"/>
  <c r="BQ296" i="5"/>
  <c r="BP296" i="5"/>
  <c r="BO296" i="5"/>
  <c r="BK296" i="5"/>
  <c r="BJ296" i="5"/>
  <c r="BG296" i="5"/>
  <c r="BF296" i="5"/>
  <c r="AU296" i="5"/>
  <c r="AQ296" i="5"/>
  <c r="AO296" i="5"/>
  <c r="AM296" i="5"/>
  <c r="AK296" i="5"/>
  <c r="AI296" i="5"/>
  <c r="AG296" i="5"/>
  <c r="CC296" i="5" s="1"/>
  <c r="AD296" i="5"/>
  <c r="CG296" i="5" s="1"/>
  <c r="AC296" i="5"/>
  <c r="AB296" i="5"/>
  <c r="AA296" i="5"/>
  <c r="Z296" i="5"/>
  <c r="AX296" i="5"/>
  <c r="AA297" i="2"/>
  <c r="Z297" i="2"/>
  <c r="X297" i="2"/>
  <c r="W297" i="2"/>
  <c r="CE296" i="5" l="1"/>
  <c r="CI296" i="5"/>
  <c r="BE296" i="5"/>
  <c r="BI296" i="5" s="1"/>
  <c r="BL296" i="5" s="1"/>
  <c r="CH296" i="5"/>
  <c r="CF296" i="5"/>
  <c r="CB296" i="5"/>
  <c r="Y99" i="6"/>
  <c r="V99" i="6"/>
  <c r="U99" i="6"/>
  <c r="AE57" i="7"/>
  <c r="AC57" i="7"/>
  <c r="I57" i="7"/>
  <c r="B57" i="7" s="1"/>
  <c r="AD57" i="7" s="1"/>
  <c r="AG295" i="5"/>
  <c r="CC295" i="5" s="1"/>
  <c r="AD295" i="5"/>
  <c r="CG295" i="5" s="1"/>
  <c r="AC295" i="5"/>
  <c r="AB295" i="5"/>
  <c r="AA295" i="5"/>
  <c r="Z295" i="5"/>
  <c r="AO295" i="5"/>
  <c r="AM295" i="5"/>
  <c r="AK295" i="5"/>
  <c r="AI295" i="5"/>
  <c r="AU295" i="5"/>
  <c r="AS295" i="5"/>
  <c r="AQ295" i="5"/>
  <c r="AQ294" i="5"/>
  <c r="AQ293" i="5"/>
  <c r="CD295" i="5"/>
  <c r="CA295" i="5"/>
  <c r="BZ295" i="5"/>
  <c r="BY295" i="5"/>
  <c r="BX295" i="5"/>
  <c r="BW295" i="5"/>
  <c r="BV295" i="5"/>
  <c r="BU295" i="5"/>
  <c r="BT295" i="5"/>
  <c r="BS295" i="5"/>
  <c r="BR295" i="5"/>
  <c r="BQ295" i="5"/>
  <c r="BP295" i="5"/>
  <c r="BO295" i="5"/>
  <c r="BK295" i="5"/>
  <c r="BJ295" i="5"/>
  <c r="BG295" i="5"/>
  <c r="BF295" i="5"/>
  <c r="AX295" i="5"/>
  <c r="AA296" i="2"/>
  <c r="Z296" i="2"/>
  <c r="X296" i="2"/>
  <c r="W296" i="2"/>
  <c r="P296" i="2"/>
  <c r="CE295" i="5" l="1"/>
  <c r="CI295" i="5"/>
  <c r="BE295" i="5"/>
  <c r="BI295" i="5" s="1"/>
  <c r="BL295" i="5" s="1"/>
  <c r="CF295" i="5"/>
  <c r="CH295" i="5"/>
  <c r="CB295" i="5"/>
  <c r="I56" i="7"/>
  <c r="B56" i="7" s="1"/>
  <c r="AD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E56" i="7"/>
  <c r="AC56" i="7"/>
  <c r="CD294" i="5"/>
  <c r="CA294" i="5"/>
  <c r="BZ294" i="5"/>
  <c r="BY294" i="5"/>
  <c r="BX294" i="5"/>
  <c r="BW294" i="5"/>
  <c r="BV294" i="5"/>
  <c r="BU294" i="5"/>
  <c r="BT294" i="5"/>
  <c r="BS294" i="5"/>
  <c r="BR294" i="5"/>
  <c r="BQ294" i="5"/>
  <c r="BP294" i="5"/>
  <c r="BO294" i="5"/>
  <c r="BK294" i="5"/>
  <c r="BJ294" i="5"/>
  <c r="BG294" i="5"/>
  <c r="BF294" i="5"/>
  <c r="AU294" i="5"/>
  <c r="AS294" i="5"/>
  <c r="AO294" i="5"/>
  <c r="AM294" i="5"/>
  <c r="AK294" i="5"/>
  <c r="AI294" i="5"/>
  <c r="AG294" i="5"/>
  <c r="CC294" i="5" s="1"/>
  <c r="AD294" i="5"/>
  <c r="AC294" i="5"/>
  <c r="AB294" i="5"/>
  <c r="AA294" i="5"/>
  <c r="Z294" i="5"/>
  <c r="AX294" i="5"/>
  <c r="AA295" i="2"/>
  <c r="Z295" i="2"/>
  <c r="X295" i="2"/>
  <c r="W295" i="2"/>
  <c r="P295" i="2"/>
  <c r="BE294" i="5" l="1"/>
  <c r="BI294" i="5" s="1"/>
  <c r="BL294" i="5" s="1"/>
  <c r="CF294" i="5"/>
  <c r="CH294" i="5"/>
  <c r="CB294" i="5"/>
  <c r="CG294" i="5"/>
  <c r="CE294" i="5"/>
  <c r="CI294" i="5"/>
  <c r="AE55" i="7"/>
  <c r="AC55" i="7"/>
  <c r="AE54" i="7"/>
  <c r="AC54" i="7"/>
  <c r="AE53" i="7"/>
  <c r="AC53" i="7"/>
  <c r="AE52" i="7"/>
  <c r="AC52" i="7"/>
  <c r="AE51" i="7"/>
  <c r="AC51" i="7"/>
  <c r="AE50" i="7"/>
  <c r="AC50" i="7"/>
  <c r="AE49" i="7"/>
  <c r="AC49" i="7"/>
  <c r="AE48" i="7"/>
  <c r="AC48" i="7"/>
  <c r="AE47" i="7"/>
  <c r="AC47" i="7"/>
  <c r="AE46" i="7"/>
  <c r="AC46" i="7"/>
  <c r="AE45" i="7"/>
  <c r="AC45" i="7"/>
  <c r="AE44" i="7"/>
  <c r="AC44" i="7"/>
  <c r="AE43" i="7"/>
  <c r="AC43" i="7"/>
  <c r="AE42" i="7"/>
  <c r="AC42" i="7"/>
  <c r="AE41" i="7"/>
  <c r="AC41" i="7"/>
  <c r="AE40" i="7"/>
  <c r="AC40" i="7"/>
  <c r="AE39" i="7"/>
  <c r="AC39" i="7"/>
  <c r="AE38" i="7"/>
  <c r="AC38" i="7"/>
  <c r="AE37" i="7"/>
  <c r="AC37" i="7"/>
  <c r="AE36" i="7"/>
  <c r="AC36" i="7"/>
  <c r="AE35" i="7"/>
  <c r="AC35" i="7"/>
  <c r="AE34" i="7"/>
  <c r="AC34" i="7"/>
  <c r="AE33" i="7"/>
  <c r="AC33" i="7"/>
  <c r="AE32" i="7"/>
  <c r="AC32" i="7"/>
  <c r="AE31" i="7"/>
  <c r="AC31" i="7"/>
  <c r="AE30" i="7"/>
  <c r="AC30" i="7"/>
  <c r="AE29" i="7"/>
  <c r="AC29" i="7"/>
  <c r="AE28" i="7"/>
  <c r="AC28" i="7"/>
  <c r="AE27" i="7"/>
  <c r="AC27" i="7"/>
  <c r="AE26" i="7"/>
  <c r="AC26" i="7"/>
  <c r="AE25" i="7"/>
  <c r="AC25" i="7"/>
  <c r="AE24" i="7"/>
  <c r="AC24" i="7"/>
  <c r="AE23" i="7"/>
  <c r="AC23" i="7"/>
  <c r="AE22" i="7"/>
  <c r="AC22" i="7"/>
  <c r="AE21" i="7"/>
  <c r="AC21" i="7"/>
  <c r="AE20" i="7"/>
  <c r="AC20" i="7"/>
  <c r="AE19" i="7"/>
  <c r="AC19" i="7"/>
  <c r="AE18" i="7"/>
  <c r="AC18" i="7"/>
  <c r="AE17" i="7"/>
  <c r="AC17" i="7"/>
  <c r="AE16" i="7"/>
  <c r="AC16" i="7"/>
  <c r="AE15" i="7"/>
  <c r="AC15" i="7"/>
  <c r="AE14" i="7"/>
  <c r="AC14" i="7"/>
  <c r="AE13" i="7"/>
  <c r="AC13" i="7"/>
  <c r="AE12" i="7"/>
  <c r="AC12" i="7"/>
  <c r="AE11" i="7"/>
  <c r="AC11" i="7"/>
  <c r="AE10" i="7"/>
  <c r="AC10" i="7"/>
  <c r="AE9" i="7"/>
  <c r="AC9" i="7"/>
  <c r="AE8" i="7"/>
  <c r="AC8" i="7"/>
  <c r="AE7" i="7"/>
  <c r="AC7" i="7"/>
  <c r="AE6" i="7"/>
  <c r="AC6" i="7"/>
  <c r="AE5" i="7"/>
  <c r="AC5" i="7"/>
  <c r="AE4" i="7"/>
  <c r="AC4" i="7"/>
  <c r="AE3" i="7"/>
  <c r="AC3" i="7"/>
  <c r="AE2" i="7"/>
  <c r="AC2" i="7"/>
  <c r="Y97" i="6"/>
  <c r="V97" i="6"/>
  <c r="U97" i="6"/>
  <c r="AD55" i="7"/>
  <c r="CD293" i="5"/>
  <c r="CA293" i="5"/>
  <c r="BZ293" i="5"/>
  <c r="BY293" i="5"/>
  <c r="BX293" i="5"/>
  <c r="BW293" i="5"/>
  <c r="BV293" i="5"/>
  <c r="BU293" i="5"/>
  <c r="BT293" i="5"/>
  <c r="BS293" i="5"/>
  <c r="BR293" i="5"/>
  <c r="BQ293" i="5"/>
  <c r="BP293" i="5"/>
  <c r="BO293" i="5"/>
  <c r="BK293" i="5"/>
  <c r="BJ293" i="5"/>
  <c r="BG293" i="5"/>
  <c r="BF293" i="5"/>
  <c r="AG293" i="5"/>
  <c r="CC293" i="5" s="1"/>
  <c r="AO293" i="5"/>
  <c r="AM293" i="5"/>
  <c r="AK293" i="5"/>
  <c r="AI293" i="5"/>
  <c r="AU293" i="5"/>
  <c r="AS293" i="5"/>
  <c r="AD293" i="5"/>
  <c r="AC293" i="5"/>
  <c r="AB293" i="5"/>
  <c r="AA293" i="5"/>
  <c r="Z293" i="5"/>
  <c r="AX293" i="5"/>
  <c r="AA294" i="2"/>
  <c r="Z294" i="2"/>
  <c r="X294" i="2"/>
  <c r="W294" i="2"/>
  <c r="P294" i="2"/>
  <c r="CE293" i="5" l="1"/>
  <c r="CI293" i="5"/>
  <c r="CB293" i="5"/>
  <c r="CG293" i="5"/>
  <c r="BE293" i="5"/>
  <c r="BI293" i="5" s="1"/>
  <c r="BL293" i="5" s="1"/>
  <c r="CF293" i="5"/>
  <c r="CH293" i="5"/>
  <c r="AA177" i="7"/>
  <c r="Z177" i="7"/>
  <c r="Y177" i="7"/>
  <c r="X177" i="7"/>
  <c r="W177" i="7"/>
  <c r="G177" i="7"/>
  <c r="V177" i="7"/>
  <c r="U177" i="7"/>
  <c r="T177" i="7"/>
  <c r="P177" i="7"/>
  <c r="O177" i="7"/>
  <c r="N177" i="7"/>
  <c r="M177" i="7"/>
  <c r="L177" i="7"/>
  <c r="E177" i="7"/>
  <c r="AU292" i="5"/>
  <c r="AS292" i="5"/>
  <c r="AQ292" i="5"/>
  <c r="AO292" i="5"/>
  <c r="AM292" i="5"/>
  <c r="AK292" i="5"/>
  <c r="AI292" i="5"/>
  <c r="AG292" i="5"/>
  <c r="CC292" i="5" s="1"/>
  <c r="Y96" i="6"/>
  <c r="V96" i="6"/>
  <c r="U96" i="6"/>
  <c r="AD54" i="7"/>
  <c r="CD292" i="5"/>
  <c r="CA292" i="5"/>
  <c r="BZ292" i="5"/>
  <c r="BY292" i="5"/>
  <c r="BX292" i="5"/>
  <c r="BW292" i="5"/>
  <c r="BV292" i="5"/>
  <c r="BU292" i="5"/>
  <c r="BT292" i="5"/>
  <c r="BS292" i="5"/>
  <c r="BR292" i="5"/>
  <c r="BQ292" i="5"/>
  <c r="BP292" i="5"/>
  <c r="BO292" i="5"/>
  <c r="BK292" i="5"/>
  <c r="BJ292" i="5"/>
  <c r="BG292" i="5"/>
  <c r="BF292" i="5"/>
  <c r="AX292" i="5"/>
  <c r="AD292" i="5"/>
  <c r="CG292" i="5" s="1"/>
  <c r="AC292" i="5"/>
  <c r="AB292" i="5"/>
  <c r="AA292" i="5"/>
  <c r="Z292" i="5"/>
  <c r="AA293" i="2"/>
  <c r="Z293" i="2"/>
  <c r="X293" i="2"/>
  <c r="W293" i="2"/>
  <c r="P293" i="2"/>
  <c r="CE292" i="5" l="1"/>
  <c r="CI292" i="5"/>
  <c r="BE292" i="5"/>
  <c r="BI292" i="5" s="1"/>
  <c r="BL292" i="5" s="1"/>
  <c r="CF292" i="5"/>
  <c r="CH292" i="5"/>
  <c r="CB292" i="5"/>
  <c r="AD53" i="7"/>
  <c r="AD52" i="7"/>
  <c r="AD51" i="7"/>
  <c r="AD50" i="7"/>
  <c r="AD49" i="7"/>
  <c r="AD48" i="7"/>
  <c r="AD47" i="7"/>
  <c r="AD46" i="7"/>
  <c r="AD45" i="7"/>
  <c r="AD44" i="7"/>
  <c r="AD43" i="7"/>
  <c r="AD42" i="7"/>
  <c r="AD41" i="7"/>
  <c r="AD40" i="7"/>
  <c r="AD39" i="7"/>
  <c r="AD38" i="7"/>
  <c r="AD37" i="7"/>
  <c r="AD36" i="7"/>
  <c r="AD35" i="7"/>
  <c r="AD34" i="7"/>
  <c r="AD33" i="7"/>
  <c r="AD32" i="7"/>
  <c r="AD31" i="7"/>
  <c r="AD30" i="7"/>
  <c r="AD29" i="7"/>
  <c r="AD28" i="7"/>
  <c r="AD27" i="7"/>
  <c r="AD26" i="7"/>
  <c r="AD25" i="7"/>
  <c r="AD24" i="7"/>
  <c r="AD23" i="7"/>
  <c r="AD22" i="7"/>
  <c r="AD21" i="7"/>
  <c r="AD20" i="7"/>
  <c r="AD19" i="7"/>
  <c r="AD18" i="7"/>
  <c r="AD17" i="7"/>
  <c r="AD16" i="7"/>
  <c r="AD15" i="7"/>
  <c r="AD14" i="7"/>
  <c r="AD13" i="7"/>
  <c r="AD12" i="7"/>
  <c r="AD11" i="7"/>
  <c r="AD10" i="7"/>
  <c r="AD9" i="7"/>
  <c r="AD8" i="7"/>
  <c r="AD7" i="7"/>
  <c r="AD6" i="7"/>
  <c r="AD5" i="7"/>
  <c r="AD4" i="7"/>
  <c r="Y95" i="6"/>
  <c r="V95" i="6"/>
  <c r="U95" i="6"/>
  <c r="CD291" i="5"/>
  <c r="CA291" i="5"/>
  <c r="BZ291" i="5"/>
  <c r="BY291" i="5"/>
  <c r="BX291" i="5"/>
  <c r="BW291" i="5"/>
  <c r="BV291" i="5"/>
  <c r="BU291" i="5"/>
  <c r="BT291" i="5"/>
  <c r="BS291" i="5"/>
  <c r="BR291" i="5"/>
  <c r="BQ291" i="5"/>
  <c r="BP291" i="5"/>
  <c r="BO291" i="5"/>
  <c r="BK291" i="5"/>
  <c r="BJ291" i="5"/>
  <c r="BG291" i="5"/>
  <c r="BF291" i="5"/>
  <c r="AX291" i="5"/>
  <c r="AU291" i="5"/>
  <c r="AS291" i="5"/>
  <c r="AQ291" i="5"/>
  <c r="AO291" i="5"/>
  <c r="AM291" i="5"/>
  <c r="AK291" i="5"/>
  <c r="AI291" i="5"/>
  <c r="AG291" i="5"/>
  <c r="CC291" i="5" s="1"/>
  <c r="AD291" i="5"/>
  <c r="AC291" i="5"/>
  <c r="AB291" i="5"/>
  <c r="AA291" i="5"/>
  <c r="Z291" i="5"/>
  <c r="AA292" i="2"/>
  <c r="Z292" i="2"/>
  <c r="X292" i="2"/>
  <c r="W292" i="2"/>
  <c r="P292" i="2"/>
  <c r="CB291" i="5" l="1"/>
  <c r="CG291" i="5"/>
  <c r="CE291" i="5"/>
  <c r="CI291" i="5"/>
  <c r="BE291" i="5"/>
  <c r="BI291" i="5" s="1"/>
  <c r="BL291" i="5" s="1"/>
  <c r="CF291" i="5"/>
  <c r="CH291" i="5"/>
  <c r="J182" i="7"/>
  <c r="Y94" i="6"/>
  <c r="V94" i="6"/>
  <c r="U94" i="6"/>
  <c r="CD290" i="5"/>
  <c r="CA290" i="5"/>
  <c r="BZ290" i="5"/>
  <c r="BY290" i="5"/>
  <c r="BX290" i="5"/>
  <c r="BW290" i="5"/>
  <c r="BV290" i="5"/>
  <c r="BU290" i="5"/>
  <c r="BT290" i="5"/>
  <c r="BS290" i="5"/>
  <c r="BR290" i="5"/>
  <c r="BQ290" i="5"/>
  <c r="BP290" i="5"/>
  <c r="BO290" i="5"/>
  <c r="BK290" i="5"/>
  <c r="BJ290" i="5"/>
  <c r="BG290" i="5"/>
  <c r="BF290" i="5"/>
  <c r="AX290" i="5"/>
  <c r="AU290" i="5"/>
  <c r="AS290" i="5"/>
  <c r="AQ290" i="5"/>
  <c r="AO290" i="5"/>
  <c r="AM290" i="5"/>
  <c r="AK290" i="5"/>
  <c r="AI290" i="5"/>
  <c r="AG290" i="5"/>
  <c r="CC290" i="5" s="1"/>
  <c r="AD290" i="5"/>
  <c r="AC290" i="5"/>
  <c r="AB290" i="5"/>
  <c r="AA290" i="5"/>
  <c r="Z290" i="5"/>
  <c r="AA291" i="2"/>
  <c r="Z291" i="2"/>
  <c r="X291" i="2"/>
  <c r="W291" i="2"/>
  <c r="P291" i="2"/>
  <c r="CE290" i="5" l="1"/>
  <c r="CI290" i="5"/>
  <c r="CB290" i="5"/>
  <c r="CG290" i="5"/>
  <c r="BE290" i="5"/>
  <c r="BI290" i="5" s="1"/>
  <c r="BL290" i="5" s="1"/>
  <c r="CH290" i="5"/>
  <c r="CF290" i="5"/>
  <c r="AA290" i="2"/>
  <c r="Z290" i="2"/>
  <c r="X290" i="2"/>
  <c r="W290" i="2"/>
  <c r="AG289" i="5"/>
  <c r="CC289" i="5" s="1"/>
  <c r="AI289" i="5"/>
  <c r="AO289" i="5"/>
  <c r="AM289" i="5"/>
  <c r="AK289" i="5"/>
  <c r="AQ289" i="5"/>
  <c r="AU289" i="5"/>
  <c r="AS289" i="5"/>
  <c r="Y93" i="6"/>
  <c r="V93" i="6"/>
  <c r="U93" i="6"/>
  <c r="CD289" i="5"/>
  <c r="CA289" i="5"/>
  <c r="BZ289" i="5"/>
  <c r="BY289" i="5"/>
  <c r="BX289" i="5"/>
  <c r="BW289" i="5"/>
  <c r="BV289" i="5"/>
  <c r="BU289" i="5"/>
  <c r="BT289" i="5"/>
  <c r="BS289" i="5"/>
  <c r="BR289" i="5"/>
  <c r="BQ289" i="5"/>
  <c r="BP289" i="5"/>
  <c r="BO289" i="5"/>
  <c r="BK289" i="5"/>
  <c r="BJ289" i="5"/>
  <c r="BG289" i="5"/>
  <c r="BF289" i="5"/>
  <c r="AX289" i="5"/>
  <c r="AD289" i="5"/>
  <c r="CG289" i="5" s="1"/>
  <c r="AC289" i="5"/>
  <c r="AB289" i="5"/>
  <c r="AA289" i="5"/>
  <c r="Z289" i="5"/>
  <c r="P290" i="2"/>
  <c r="CE289" i="5" l="1"/>
  <c r="CI289" i="5"/>
  <c r="BE289" i="5"/>
  <c r="BI289" i="5" s="1"/>
  <c r="BL289" i="5" s="1"/>
  <c r="CH289" i="5"/>
  <c r="CF289" i="5"/>
  <c r="CB289" i="5"/>
  <c r="Y92" i="6"/>
  <c r="V92" i="6"/>
  <c r="U92" i="6"/>
  <c r="CD288" i="5"/>
  <c r="CA288" i="5"/>
  <c r="BZ288" i="5"/>
  <c r="BY288" i="5"/>
  <c r="BX288" i="5"/>
  <c r="BW288" i="5"/>
  <c r="BV288" i="5"/>
  <c r="BU288" i="5"/>
  <c r="BT288" i="5"/>
  <c r="BS288" i="5"/>
  <c r="BR288" i="5"/>
  <c r="BQ288" i="5"/>
  <c r="BP288" i="5"/>
  <c r="BO288" i="5"/>
  <c r="BK288" i="5"/>
  <c r="BJ288" i="5"/>
  <c r="BG288" i="5"/>
  <c r="BF288" i="5"/>
  <c r="AU288" i="5"/>
  <c r="AS288" i="5"/>
  <c r="AQ288" i="5"/>
  <c r="AO288" i="5"/>
  <c r="AM288" i="5"/>
  <c r="AK288" i="5"/>
  <c r="AI288" i="5"/>
  <c r="AG288" i="5"/>
  <c r="CC288" i="5" s="1"/>
  <c r="AD288" i="5"/>
  <c r="CG288" i="5" s="1"/>
  <c r="AC288" i="5"/>
  <c r="AB288" i="5"/>
  <c r="AA288" i="5"/>
  <c r="Z288" i="5"/>
  <c r="AX288" i="5"/>
  <c r="AA289" i="2"/>
  <c r="Z289" i="2"/>
  <c r="X289" i="2"/>
  <c r="W289" i="2"/>
  <c r="P289" i="2"/>
  <c r="BE288" i="5" l="1"/>
  <c r="BI288" i="5" s="1"/>
  <c r="BL288" i="5" s="1"/>
  <c r="CH288" i="5"/>
  <c r="CF288" i="5"/>
  <c r="CE288" i="5"/>
  <c r="CI288" i="5"/>
  <c r="CB288" i="5"/>
  <c r="Y91" i="6"/>
  <c r="V91" i="6"/>
  <c r="U91" i="6"/>
  <c r="CD287" i="5"/>
  <c r="CA287" i="5"/>
  <c r="BZ287" i="5"/>
  <c r="BY287" i="5"/>
  <c r="BX287" i="5"/>
  <c r="BW287" i="5"/>
  <c r="BV287" i="5"/>
  <c r="BU287" i="5"/>
  <c r="BT287" i="5"/>
  <c r="BS287" i="5"/>
  <c r="BR287" i="5"/>
  <c r="BQ287" i="5"/>
  <c r="BP287" i="5"/>
  <c r="BO287" i="5"/>
  <c r="BK287" i="5"/>
  <c r="BJ287" i="5"/>
  <c r="BG287" i="5"/>
  <c r="BF287" i="5"/>
  <c r="AX287" i="5"/>
  <c r="AU287" i="5"/>
  <c r="AS287" i="5"/>
  <c r="AQ287" i="5"/>
  <c r="AO287" i="5"/>
  <c r="AM287" i="5"/>
  <c r="AK287" i="5"/>
  <c r="AI287" i="5"/>
  <c r="AG287" i="5"/>
  <c r="CC287" i="5" s="1"/>
  <c r="AD287" i="5"/>
  <c r="AC287" i="5"/>
  <c r="AB287" i="5"/>
  <c r="AA287" i="5"/>
  <c r="Z287" i="5"/>
  <c r="BE287" i="5" s="1"/>
  <c r="BI287" i="5" s="1"/>
  <c r="BL287" i="5" s="1"/>
  <c r="AA288" i="2"/>
  <c r="Z288" i="2"/>
  <c r="X288" i="2"/>
  <c r="W288" i="2"/>
  <c r="P288" i="2"/>
  <c r="CB287" i="5" l="1"/>
  <c r="CG287" i="5"/>
  <c r="CE287" i="5"/>
  <c r="CI287" i="5"/>
  <c r="CF287" i="5"/>
  <c r="CH287" i="5"/>
  <c r="Y90" i="6"/>
  <c r="V90" i="6"/>
  <c r="U90" i="6"/>
  <c r="CD286" i="5"/>
  <c r="CA286" i="5"/>
  <c r="BZ286" i="5"/>
  <c r="BY286" i="5"/>
  <c r="BX286" i="5"/>
  <c r="BW286" i="5"/>
  <c r="BV286" i="5"/>
  <c r="BU286" i="5"/>
  <c r="BT286" i="5"/>
  <c r="BS286" i="5"/>
  <c r="BR286" i="5"/>
  <c r="BQ286" i="5"/>
  <c r="BP286" i="5"/>
  <c r="BO286" i="5"/>
  <c r="BK286" i="5"/>
  <c r="BJ286" i="5"/>
  <c r="BG286" i="5"/>
  <c r="BF286" i="5"/>
  <c r="AX286" i="5"/>
  <c r="AU286" i="5"/>
  <c r="AS286" i="5"/>
  <c r="AQ286" i="5"/>
  <c r="AO286" i="5"/>
  <c r="AM286" i="5"/>
  <c r="AK286" i="5"/>
  <c r="AI286" i="5"/>
  <c r="AG286" i="5"/>
  <c r="CC286" i="5" s="1"/>
  <c r="AD286" i="5"/>
  <c r="AC286" i="5"/>
  <c r="AB286" i="5"/>
  <c r="AA286" i="5"/>
  <c r="Z286" i="5"/>
  <c r="AA287" i="2"/>
  <c r="Z287" i="2"/>
  <c r="X287" i="2"/>
  <c r="W287" i="2"/>
  <c r="P287" i="2"/>
  <c r="CB286" i="5" l="1"/>
  <c r="CG286" i="5"/>
  <c r="CE286" i="5"/>
  <c r="CI286" i="5"/>
  <c r="BE286" i="5"/>
  <c r="BI286" i="5" s="1"/>
  <c r="BL286" i="5" s="1"/>
  <c r="CF286" i="5"/>
  <c r="CH286" i="5"/>
  <c r="AG285" i="5"/>
  <c r="CC285" i="5" s="1"/>
  <c r="Y89" i="6"/>
  <c r="V89" i="6"/>
  <c r="U89" i="6"/>
  <c r="CD285" i="5"/>
  <c r="CA285" i="5"/>
  <c r="BZ285" i="5"/>
  <c r="BY285" i="5"/>
  <c r="BX285" i="5"/>
  <c r="BW285" i="5"/>
  <c r="BV285" i="5"/>
  <c r="BU285" i="5"/>
  <c r="BT285" i="5"/>
  <c r="BS285" i="5"/>
  <c r="BR285" i="5"/>
  <c r="BQ285" i="5"/>
  <c r="BP285" i="5"/>
  <c r="BO285" i="5"/>
  <c r="BK285" i="5"/>
  <c r="BJ285" i="5"/>
  <c r="BG285" i="5"/>
  <c r="BF285" i="5"/>
  <c r="AU285" i="5"/>
  <c r="AS285" i="5"/>
  <c r="AQ285" i="5"/>
  <c r="AO285" i="5"/>
  <c r="AM285" i="5"/>
  <c r="AK285" i="5"/>
  <c r="AI285" i="5"/>
  <c r="AD285" i="5"/>
  <c r="AC285" i="5"/>
  <c r="AB285" i="5"/>
  <c r="AA285" i="5"/>
  <c r="Z285" i="5"/>
  <c r="AX285" i="5"/>
  <c r="AA286" i="2"/>
  <c r="Z286" i="2"/>
  <c r="X286" i="2"/>
  <c r="W286" i="2"/>
  <c r="P286" i="2"/>
  <c r="BE285" i="5" l="1"/>
  <c r="BI285" i="5" s="1"/>
  <c r="BL285" i="5" s="1"/>
  <c r="CF285" i="5"/>
  <c r="CH285" i="5"/>
  <c r="CB285" i="5"/>
  <c r="CG285" i="5"/>
  <c r="CE285" i="5"/>
  <c r="CI285" i="5"/>
  <c r="Y88" i="6"/>
  <c r="V88" i="6"/>
  <c r="U88" i="6"/>
  <c r="CD284" i="5"/>
  <c r="CA284" i="5"/>
  <c r="BZ284" i="5"/>
  <c r="BY284" i="5"/>
  <c r="BX284" i="5"/>
  <c r="BW284" i="5"/>
  <c r="BV284" i="5"/>
  <c r="BU284" i="5"/>
  <c r="BT284" i="5"/>
  <c r="BS284" i="5"/>
  <c r="BR284" i="5"/>
  <c r="BQ284" i="5"/>
  <c r="BP284" i="5"/>
  <c r="BO284" i="5"/>
  <c r="BK284" i="5"/>
  <c r="BJ284" i="5"/>
  <c r="BG284" i="5"/>
  <c r="BF284" i="5"/>
  <c r="AU284" i="5"/>
  <c r="AS284" i="5"/>
  <c r="AQ284" i="5"/>
  <c r="AO284" i="5"/>
  <c r="AM284" i="5"/>
  <c r="AK284" i="5"/>
  <c r="AI284" i="5"/>
  <c r="AG284" i="5"/>
  <c r="CC284" i="5" s="1"/>
  <c r="AD284" i="5"/>
  <c r="AC284" i="5"/>
  <c r="AB284" i="5"/>
  <c r="AA284" i="5"/>
  <c r="Z284" i="5"/>
  <c r="BE284" i="5" s="1"/>
  <c r="BI284" i="5" s="1"/>
  <c r="BL284" i="5" s="1"/>
  <c r="AX284" i="5"/>
  <c r="AA285" i="2"/>
  <c r="Z285" i="2"/>
  <c r="X285" i="2"/>
  <c r="W285" i="2"/>
  <c r="P285" i="2"/>
  <c r="CE284" i="5" l="1"/>
  <c r="CI284" i="5"/>
  <c r="CB284" i="5"/>
  <c r="CG284" i="5"/>
  <c r="CF284" i="5"/>
  <c r="CH284" i="5"/>
  <c r="CD283" i="5"/>
  <c r="CA283" i="5"/>
  <c r="BZ283" i="5"/>
  <c r="BY283" i="5"/>
  <c r="BX283" i="5"/>
  <c r="BW283" i="5"/>
  <c r="BV283" i="5"/>
  <c r="BU283" i="5"/>
  <c r="BT283" i="5"/>
  <c r="BS283" i="5"/>
  <c r="BR283" i="5"/>
  <c r="BQ283" i="5"/>
  <c r="BP283" i="5"/>
  <c r="BO283" i="5"/>
  <c r="BK283" i="5"/>
  <c r="BJ283" i="5"/>
  <c r="BG283" i="5"/>
  <c r="BF283" i="5"/>
  <c r="AU283" i="5"/>
  <c r="AS283" i="5"/>
  <c r="AQ283" i="5"/>
  <c r="AI283" i="5"/>
  <c r="AG283" i="5"/>
  <c r="CC283" i="5" s="1"/>
  <c r="Y87" i="6"/>
  <c r="V87" i="6"/>
  <c r="U87" i="6"/>
  <c r="AX283" i="5"/>
  <c r="AO283" i="5"/>
  <c r="AM283" i="5"/>
  <c r="AK283" i="5"/>
  <c r="AD283" i="5"/>
  <c r="AC283" i="5"/>
  <c r="AB283" i="5"/>
  <c r="AA283" i="5"/>
  <c r="Z283" i="5"/>
  <c r="AA284" i="2"/>
  <c r="Z284" i="2"/>
  <c r="X284" i="2"/>
  <c r="W284" i="2"/>
  <c r="P284" i="2"/>
  <c r="CB283" i="5" l="1"/>
  <c r="CG283" i="5"/>
  <c r="CE283" i="5"/>
  <c r="CI283" i="5"/>
  <c r="BE283" i="5"/>
  <c r="BI283" i="5" s="1"/>
  <c r="BL283" i="5" s="1"/>
  <c r="CF283" i="5"/>
  <c r="CH283" i="5"/>
  <c r="CD282" i="5"/>
  <c r="CA282" i="5"/>
  <c r="BZ282" i="5"/>
  <c r="BY282" i="5"/>
  <c r="BX282" i="5"/>
  <c r="BW282" i="5"/>
  <c r="BV282" i="5"/>
  <c r="BU282" i="5"/>
  <c r="BT282" i="5"/>
  <c r="BS282" i="5"/>
  <c r="BR282" i="5"/>
  <c r="BQ282" i="5"/>
  <c r="BP282" i="5"/>
  <c r="BO282" i="5"/>
  <c r="BK282" i="5"/>
  <c r="BJ282" i="5"/>
  <c r="BG282" i="5"/>
  <c r="BF282" i="5"/>
  <c r="AX282" i="5"/>
  <c r="AI282" i="5"/>
  <c r="AG282" i="5"/>
  <c r="CC282" i="5" s="1"/>
  <c r="AO282" i="5"/>
  <c r="AM282" i="5"/>
  <c r="AK282" i="5"/>
  <c r="AU282" i="5"/>
  <c r="AS282" i="5"/>
  <c r="AQ282" i="5"/>
  <c r="Y86" i="6"/>
  <c r="V86" i="6"/>
  <c r="U86" i="6"/>
  <c r="AA283" i="2"/>
  <c r="Z283" i="2"/>
  <c r="X283" i="2"/>
  <c r="W283" i="2"/>
  <c r="P283" i="2"/>
  <c r="AD282" i="5"/>
  <c r="AC282" i="5"/>
  <c r="AB282" i="5"/>
  <c r="AA282" i="5"/>
  <c r="Z282" i="5"/>
  <c r="BE282" i="5" l="1"/>
  <c r="BI282" i="5" s="1"/>
  <c r="BL282" i="5" s="1"/>
  <c r="CH282" i="5"/>
  <c r="CF282" i="5"/>
  <c r="CE282" i="5"/>
  <c r="CI282" i="5"/>
  <c r="CB282" i="5"/>
  <c r="CG282" i="5"/>
  <c r="P282" i="2"/>
  <c r="Y85" i="6" l="1"/>
  <c r="V85" i="6"/>
  <c r="U85" i="6"/>
  <c r="Y84" i="6"/>
  <c r="V84" i="6"/>
  <c r="U84" i="6"/>
  <c r="CD281" i="5"/>
  <c r="CA281" i="5"/>
  <c r="BZ281" i="5"/>
  <c r="BY281" i="5"/>
  <c r="BX281" i="5"/>
  <c r="BW281" i="5"/>
  <c r="BV281" i="5"/>
  <c r="BU281" i="5"/>
  <c r="BT281" i="5"/>
  <c r="BS281" i="5"/>
  <c r="BR281" i="5"/>
  <c r="BQ281" i="5"/>
  <c r="BP281" i="5"/>
  <c r="BO281" i="5"/>
  <c r="BK281" i="5"/>
  <c r="BJ281" i="5"/>
  <c r="BG281" i="5"/>
  <c r="BF281" i="5"/>
  <c r="AQ281" i="5"/>
  <c r="AO281" i="5"/>
  <c r="AM281" i="5"/>
  <c r="AK281" i="5"/>
  <c r="AU281" i="5"/>
  <c r="AS281" i="5"/>
  <c r="AI281" i="5"/>
  <c r="AG281" i="5"/>
  <c r="CC281" i="5" s="1"/>
  <c r="AD281" i="5"/>
  <c r="AC281" i="5"/>
  <c r="AB281" i="5"/>
  <c r="AA281" i="5"/>
  <c r="Z281" i="5"/>
  <c r="AX281" i="5"/>
  <c r="AA282" i="2"/>
  <c r="Z282" i="2"/>
  <c r="X282" i="2"/>
  <c r="W282" i="2"/>
  <c r="BE281" i="5" l="1"/>
  <c r="BI281" i="5" s="1"/>
  <c r="BL281" i="5" s="1"/>
  <c r="CH281" i="5"/>
  <c r="CF281" i="5"/>
  <c r="CB281" i="5"/>
  <c r="CG281" i="5"/>
  <c r="CE281" i="5"/>
  <c r="CI281" i="5"/>
  <c r="CD280" i="5"/>
  <c r="CA280" i="5"/>
  <c r="BZ280" i="5"/>
  <c r="BY280" i="5"/>
  <c r="BX280" i="5"/>
  <c r="BW280" i="5"/>
  <c r="BV280" i="5"/>
  <c r="BU280" i="5"/>
  <c r="BT280" i="5"/>
  <c r="BS280" i="5"/>
  <c r="BR280" i="5"/>
  <c r="BQ280" i="5"/>
  <c r="BP280" i="5"/>
  <c r="BO280" i="5"/>
  <c r="BK280" i="5"/>
  <c r="BJ280" i="5"/>
  <c r="BG280" i="5"/>
  <c r="BF280" i="5"/>
  <c r="AU280" i="5"/>
  <c r="AS280" i="5"/>
  <c r="AQ280" i="5"/>
  <c r="AO280" i="5"/>
  <c r="AM280" i="5"/>
  <c r="AK280" i="5"/>
  <c r="AI280" i="5"/>
  <c r="AG280" i="5"/>
  <c r="CC280" i="5" s="1"/>
  <c r="P281" i="2"/>
  <c r="Y83" i="6"/>
  <c r="V83" i="6"/>
  <c r="U83" i="6"/>
  <c r="AD280" i="5"/>
  <c r="AC280" i="5"/>
  <c r="AB280" i="5"/>
  <c r="AA280" i="5"/>
  <c r="Z280" i="5"/>
  <c r="AX280" i="5"/>
  <c r="AA281" i="2"/>
  <c r="Z281" i="2"/>
  <c r="X281" i="2"/>
  <c r="W281" i="2"/>
  <c r="CE280" i="5" l="1"/>
  <c r="CI280" i="5"/>
  <c r="CB280" i="5"/>
  <c r="CG280" i="5"/>
  <c r="BE280" i="5"/>
  <c r="BI280" i="5" s="1"/>
  <c r="BL280" i="5" s="1"/>
  <c r="CH280" i="5"/>
  <c r="CF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BD384" i="5" s="1"/>
  <c r="BD385" i="5" s="1"/>
  <c r="BD386" i="5" s="1"/>
  <c r="BD387" i="5" s="1"/>
  <c r="BD388" i="5" s="1"/>
  <c r="BD389" i="5" s="1"/>
  <c r="BD390" i="5" s="1"/>
  <c r="BD391" i="5" s="1"/>
  <c r="BD392" i="5" s="1"/>
  <c r="BD393" i="5" s="1"/>
  <c r="BD394" i="5" s="1"/>
  <c r="BD395" i="5" s="1"/>
  <c r="BD396" i="5" s="1"/>
  <c r="BD397" i="5" s="1"/>
  <c r="BD398" i="5" s="1"/>
  <c r="BD399" i="5" s="1"/>
  <c r="BD400" i="5" s="1"/>
  <c r="BD401" i="5" s="1"/>
  <c r="BD402" i="5" s="1"/>
  <c r="BD403" i="5" s="1"/>
  <c r="BD404" i="5" s="1"/>
  <c r="BD405" i="5" s="1"/>
  <c r="BD406" i="5" s="1"/>
  <c r="BD407" i="5" s="1"/>
  <c r="BD408" i="5" s="1"/>
  <c r="CD279" i="5"/>
  <c r="CA279" i="5"/>
  <c r="BZ279" i="5"/>
  <c r="BY279" i="5"/>
  <c r="BX279" i="5"/>
  <c r="BW279" i="5"/>
  <c r="BV279" i="5"/>
  <c r="BU279" i="5"/>
  <c r="BT279" i="5"/>
  <c r="BS279" i="5"/>
  <c r="BR279" i="5"/>
  <c r="BQ279" i="5"/>
  <c r="BP279" i="5"/>
  <c r="BO279" i="5"/>
  <c r="BK279" i="5"/>
  <c r="BJ279" i="5"/>
  <c r="BG279" i="5"/>
  <c r="BF279" i="5"/>
  <c r="AU279" i="5"/>
  <c r="AS279" i="5"/>
  <c r="AQ279" i="5"/>
  <c r="AO279" i="5"/>
  <c r="AM279" i="5"/>
  <c r="AK279" i="5"/>
  <c r="AI279" i="5"/>
  <c r="AG279" i="5"/>
  <c r="CC279" i="5" s="1"/>
  <c r="AD279" i="5"/>
  <c r="AC279" i="5"/>
  <c r="AB279" i="5"/>
  <c r="AA279" i="5"/>
  <c r="Z279" i="5"/>
  <c r="AX279" i="5"/>
  <c r="AA280" i="2"/>
  <c r="Z280" i="2"/>
  <c r="X280" i="2"/>
  <c r="W280" i="2"/>
  <c r="BE279" i="5" l="1"/>
  <c r="BI279" i="5" s="1"/>
  <c r="BL279" i="5" s="1"/>
  <c r="CF279" i="5"/>
  <c r="CH279" i="5"/>
  <c r="CB279" i="5"/>
  <c r="CG279" i="5"/>
  <c r="CE279" i="5"/>
  <c r="CI279" i="5"/>
  <c r="CD278" i="5"/>
  <c r="CA278" i="5"/>
  <c r="BZ278" i="5"/>
  <c r="BY278" i="5"/>
  <c r="BX278" i="5"/>
  <c r="BW278" i="5"/>
  <c r="BV278" i="5"/>
  <c r="BU278" i="5"/>
  <c r="BT278" i="5"/>
  <c r="BS278" i="5"/>
  <c r="BR278" i="5"/>
  <c r="BQ278" i="5"/>
  <c r="BP278" i="5"/>
  <c r="BO278" i="5"/>
  <c r="BK278" i="5"/>
  <c r="BJ278" i="5"/>
  <c r="BG278" i="5"/>
  <c r="BF278" i="5"/>
  <c r="AU278" i="5"/>
  <c r="AS278" i="5"/>
  <c r="AQ278" i="5"/>
  <c r="AO278" i="5"/>
  <c r="AM278" i="5"/>
  <c r="AK278" i="5"/>
  <c r="AI278" i="5"/>
  <c r="AG278" i="5"/>
  <c r="CC278" i="5" s="1"/>
  <c r="Y82" i="6"/>
  <c r="V82" i="6"/>
  <c r="U82" i="6"/>
  <c r="AD278" i="5"/>
  <c r="AC278" i="5"/>
  <c r="AB278" i="5"/>
  <c r="AA278" i="5"/>
  <c r="Z278" i="5"/>
  <c r="AX278" i="5"/>
  <c r="AA279" i="2"/>
  <c r="Z279" i="2"/>
  <c r="X279" i="2"/>
  <c r="W279" i="2"/>
  <c r="P279" i="2"/>
  <c r="CE278" i="5" l="1"/>
  <c r="CI278" i="5"/>
  <c r="BE278" i="5"/>
  <c r="BI278" i="5" s="1"/>
  <c r="BL278" i="5" s="1"/>
  <c r="CF278" i="5"/>
  <c r="CH278" i="5"/>
  <c r="CB278" i="5"/>
  <c r="CG278" i="5"/>
  <c r="CD277" i="5"/>
  <c r="CA277" i="5"/>
  <c r="BZ277" i="5"/>
  <c r="BY277" i="5"/>
  <c r="BX277" i="5"/>
  <c r="BW277" i="5"/>
  <c r="BV277" i="5"/>
  <c r="BU277" i="5"/>
  <c r="BT277" i="5"/>
  <c r="BS277" i="5"/>
  <c r="BR277" i="5"/>
  <c r="BQ277" i="5"/>
  <c r="BP277" i="5"/>
  <c r="BO277" i="5"/>
  <c r="BK277" i="5"/>
  <c r="BJ277" i="5"/>
  <c r="BG277" i="5"/>
  <c r="BF277" i="5"/>
  <c r="AU277" i="5"/>
  <c r="AS277" i="5"/>
  <c r="AQ277" i="5"/>
  <c r="AO277" i="5"/>
  <c r="AM277" i="5"/>
  <c r="AK277" i="5"/>
  <c r="P278" i="2"/>
  <c r="AG277" i="5"/>
  <c r="CC277" i="5" s="1"/>
  <c r="AI277" i="5"/>
  <c r="Y81" i="6"/>
  <c r="V81" i="6"/>
  <c r="U81" i="6"/>
  <c r="AD277" i="5"/>
  <c r="CG277" i="5" s="1"/>
  <c r="AC277" i="5"/>
  <c r="AB277" i="5"/>
  <c r="AA277" i="5"/>
  <c r="Z277" i="5"/>
  <c r="AX277" i="5"/>
  <c r="AA278" i="2"/>
  <c r="Z278" i="2"/>
  <c r="X278" i="2"/>
  <c r="W278" i="2"/>
  <c r="BE277" i="5" l="1"/>
  <c r="BI277" i="5" s="1"/>
  <c r="BL277" i="5" s="1"/>
  <c r="CF277" i="5"/>
  <c r="CH277" i="5"/>
  <c r="CE277" i="5"/>
  <c r="CI277" i="5"/>
  <c r="CB277" i="5"/>
  <c r="AU276" i="5"/>
  <c r="AS276" i="5"/>
  <c r="AQ276" i="5"/>
  <c r="AO276" i="5"/>
  <c r="AM276" i="5"/>
  <c r="AK276" i="5"/>
  <c r="AI276" i="5"/>
  <c r="CI276" i="5" s="1"/>
  <c r="AG276" i="5"/>
  <c r="P277" i="2" l="1"/>
  <c r="Y80" i="6"/>
  <c r="V80" i="6"/>
  <c r="U80" i="6"/>
  <c r="CE276" i="5"/>
  <c r="CD276" i="5"/>
  <c r="CC276" i="5"/>
  <c r="CA276" i="5"/>
  <c r="BZ276" i="5"/>
  <c r="BY276" i="5"/>
  <c r="BX276" i="5"/>
  <c r="BW276" i="5"/>
  <c r="BV276" i="5"/>
  <c r="BU276" i="5"/>
  <c r="BT276" i="5"/>
  <c r="BS276" i="5"/>
  <c r="BR276" i="5"/>
  <c r="BQ276" i="5"/>
  <c r="BP276" i="5"/>
  <c r="BO276" i="5"/>
  <c r="BK276" i="5"/>
  <c r="BJ276" i="5"/>
  <c r="BG276" i="5"/>
  <c r="BF276" i="5"/>
  <c r="AX276" i="5"/>
  <c r="AD276" i="5"/>
  <c r="CG276" i="5" s="1"/>
  <c r="AC276" i="5"/>
  <c r="AB276" i="5"/>
  <c r="AA276" i="5"/>
  <c r="Z276" i="5"/>
  <c r="AA277" i="2"/>
  <c r="Z277" i="2"/>
  <c r="X277" i="2"/>
  <c r="W277" i="2"/>
  <c r="CB276" i="5" l="1"/>
  <c r="BE276" i="5"/>
  <c r="BI276" i="5" s="1"/>
  <c r="BL276" i="5" s="1"/>
  <c r="CF276" i="5"/>
  <c r="CH276" i="5"/>
  <c r="CD275" i="5"/>
  <c r="CA275" i="5"/>
  <c r="BZ275" i="5"/>
  <c r="BY275" i="5"/>
  <c r="BX275" i="5"/>
  <c r="BW275" i="5"/>
  <c r="BV275" i="5"/>
  <c r="BU275" i="5"/>
  <c r="BT275" i="5"/>
  <c r="BS275" i="5"/>
  <c r="BR275" i="5"/>
  <c r="BQ275" i="5"/>
  <c r="BP275" i="5"/>
  <c r="BO275" i="5"/>
  <c r="BK275" i="5"/>
  <c r="BJ275" i="5"/>
  <c r="BG275" i="5"/>
  <c r="BF275" i="5"/>
  <c r="AU275" i="5"/>
  <c r="AS275" i="5"/>
  <c r="AQ275" i="5"/>
  <c r="AO275" i="5"/>
  <c r="AM275" i="5"/>
  <c r="AK275" i="5"/>
  <c r="AI275" i="5"/>
  <c r="AG275" i="5"/>
  <c r="CC275" i="5" s="1"/>
  <c r="P276" i="2"/>
  <c r="CE275" i="5" l="1"/>
  <c r="CI275" i="5"/>
  <c r="Y79" i="6"/>
  <c r="V79" i="6"/>
  <c r="U79" i="6"/>
  <c r="AD275" i="5"/>
  <c r="CG275" i="5" s="1"/>
  <c r="AC275" i="5"/>
  <c r="AB275" i="5"/>
  <c r="AA275" i="5"/>
  <c r="Z275" i="5"/>
  <c r="AX275" i="5"/>
  <c r="AA276" i="2"/>
  <c r="Z276" i="2"/>
  <c r="X276" i="2"/>
  <c r="W276" i="2"/>
  <c r="BE275" i="5" l="1"/>
  <c r="BI275" i="5" s="1"/>
  <c r="BL275" i="5" s="1"/>
  <c r="CF275" i="5"/>
  <c r="CH275" i="5"/>
  <c r="CB275" i="5"/>
  <c r="Y78" i="6"/>
  <c r="V78" i="6"/>
  <c r="U78" i="6"/>
  <c r="CD274" i="5"/>
  <c r="CA274" i="5"/>
  <c r="BZ274" i="5"/>
  <c r="BY274" i="5"/>
  <c r="BX274" i="5"/>
  <c r="BW274" i="5"/>
  <c r="BV274" i="5"/>
  <c r="BU274" i="5"/>
  <c r="BT274" i="5"/>
  <c r="BS274" i="5"/>
  <c r="BR274" i="5"/>
  <c r="BQ274" i="5"/>
  <c r="BP274" i="5"/>
  <c r="BO274" i="5"/>
  <c r="BK274" i="5"/>
  <c r="BJ274" i="5"/>
  <c r="BG274" i="5"/>
  <c r="BF274" i="5"/>
  <c r="AX274" i="5"/>
  <c r="AU274" i="5"/>
  <c r="AS274" i="5"/>
  <c r="AQ274" i="5"/>
  <c r="AO274" i="5"/>
  <c r="AM274" i="5"/>
  <c r="AK274" i="5"/>
  <c r="AI274" i="5"/>
  <c r="AG274" i="5"/>
  <c r="CC274" i="5" s="1"/>
  <c r="AD274" i="5"/>
  <c r="AC274" i="5"/>
  <c r="AB274" i="5"/>
  <c r="AA274" i="5"/>
  <c r="Z274" i="5"/>
  <c r="AA275" i="2"/>
  <c r="Z275" i="2"/>
  <c r="X275" i="2"/>
  <c r="W275" i="2"/>
  <c r="P275" i="2"/>
  <c r="CE274" i="5" l="1"/>
  <c r="CI274" i="5"/>
  <c r="CB274" i="5"/>
  <c r="CG274" i="5"/>
  <c r="BE274" i="5"/>
  <c r="BI274" i="5" s="1"/>
  <c r="BL274" i="5" s="1"/>
  <c r="CH274" i="5"/>
  <c r="CF274" i="5"/>
  <c r="Y77" i="6"/>
  <c r="V77" i="6"/>
  <c r="U77" i="6"/>
  <c r="CD273" i="5"/>
  <c r="CA273" i="5"/>
  <c r="BZ273" i="5"/>
  <c r="BY273" i="5"/>
  <c r="BX273" i="5"/>
  <c r="BW273" i="5"/>
  <c r="BV273" i="5"/>
  <c r="BU273" i="5"/>
  <c r="BT273" i="5"/>
  <c r="BS273" i="5"/>
  <c r="BR273" i="5"/>
  <c r="BQ273" i="5"/>
  <c r="BP273" i="5"/>
  <c r="BO273" i="5"/>
  <c r="BK273" i="5"/>
  <c r="BJ273" i="5"/>
  <c r="BG273" i="5"/>
  <c r="BF273" i="5"/>
  <c r="AX273" i="5"/>
  <c r="AU273" i="5"/>
  <c r="AS273" i="5"/>
  <c r="AQ273" i="5"/>
  <c r="AO273" i="5"/>
  <c r="AM273" i="5"/>
  <c r="AK273" i="5"/>
  <c r="AI273" i="5"/>
  <c r="AG273" i="5"/>
  <c r="CC273" i="5" s="1"/>
  <c r="AD273" i="5"/>
  <c r="AC273" i="5"/>
  <c r="AB273" i="5"/>
  <c r="AA273" i="5"/>
  <c r="Z273" i="5"/>
  <c r="AA274" i="2"/>
  <c r="Z274" i="2"/>
  <c r="X274" i="2"/>
  <c r="W274" i="2"/>
  <c r="P274" i="2"/>
  <c r="CB273" i="5" l="1"/>
  <c r="CG273" i="5"/>
  <c r="CE273" i="5"/>
  <c r="CI273" i="5"/>
  <c r="BE273" i="5"/>
  <c r="BI273" i="5" s="1"/>
  <c r="BL273" i="5" s="1"/>
  <c r="CH273" i="5"/>
  <c r="CF273" i="5"/>
  <c r="Y76" i="6"/>
  <c r="V76" i="6"/>
  <c r="U76" i="6"/>
  <c r="CD272" i="5"/>
  <c r="CA272" i="5"/>
  <c r="BZ272" i="5"/>
  <c r="BY272" i="5"/>
  <c r="BX272" i="5"/>
  <c r="BW272" i="5"/>
  <c r="BV272" i="5"/>
  <c r="BU272" i="5"/>
  <c r="BT272" i="5"/>
  <c r="BS272" i="5"/>
  <c r="BR272" i="5"/>
  <c r="BQ272" i="5"/>
  <c r="BP272" i="5"/>
  <c r="BO272" i="5"/>
  <c r="BK272" i="5"/>
  <c r="BJ272" i="5"/>
  <c r="BG272" i="5"/>
  <c r="BF272" i="5"/>
  <c r="AG272" i="5"/>
  <c r="CC272" i="5" s="1"/>
  <c r="AU272" i="5"/>
  <c r="AS272" i="5"/>
  <c r="AQ272" i="5"/>
  <c r="AO272" i="5"/>
  <c r="AM272" i="5"/>
  <c r="AK272" i="5"/>
  <c r="AI272" i="5"/>
  <c r="AD272" i="5"/>
  <c r="CG272" i="5" s="1"/>
  <c r="AC272" i="5"/>
  <c r="AB272" i="5"/>
  <c r="AA272" i="5"/>
  <c r="Z272" i="5"/>
  <c r="AX272" i="5"/>
  <c r="AA273" i="2"/>
  <c r="Z273" i="2"/>
  <c r="X273" i="2"/>
  <c r="W273" i="2"/>
  <c r="P273" i="2"/>
  <c r="BE272" i="5" l="1"/>
  <c r="BI272" i="5" s="1"/>
  <c r="BL272" i="5" s="1"/>
  <c r="CH272" i="5"/>
  <c r="CF272" i="5"/>
  <c r="CE272" i="5"/>
  <c r="CI272" i="5"/>
  <c r="CB272" i="5"/>
  <c r="AU271" i="5"/>
  <c r="AS271" i="5"/>
  <c r="AQ271" i="5"/>
  <c r="AO271" i="5"/>
  <c r="AM271" i="5"/>
  <c r="AK271" i="5"/>
  <c r="AI271" i="5"/>
  <c r="AG271" i="5"/>
  <c r="CC271" i="5" s="1"/>
  <c r="Y75" i="6"/>
  <c r="V75" i="6"/>
  <c r="U75" i="6"/>
  <c r="CD271" i="5"/>
  <c r="CA271" i="5"/>
  <c r="BZ271" i="5"/>
  <c r="BY271" i="5"/>
  <c r="BX271" i="5"/>
  <c r="BW271" i="5"/>
  <c r="BV271" i="5"/>
  <c r="BU271" i="5"/>
  <c r="BT271" i="5"/>
  <c r="BS271" i="5"/>
  <c r="BR271" i="5"/>
  <c r="BQ271" i="5"/>
  <c r="BP271" i="5"/>
  <c r="BO271" i="5"/>
  <c r="BK271" i="5"/>
  <c r="BJ271" i="5"/>
  <c r="BG271" i="5"/>
  <c r="BF271" i="5"/>
  <c r="AX271" i="5"/>
  <c r="AD271" i="5"/>
  <c r="CG271" i="5" s="1"/>
  <c r="AC271" i="5"/>
  <c r="AB271" i="5"/>
  <c r="AA271" i="5"/>
  <c r="Z271" i="5"/>
  <c r="AA272" i="2"/>
  <c r="Z272" i="2"/>
  <c r="X272" i="2"/>
  <c r="W272" i="2"/>
  <c r="P272" i="2"/>
  <c r="CE271" i="5" l="1"/>
  <c r="CI271" i="5"/>
  <c r="BE271" i="5"/>
  <c r="BI271" i="5" s="1"/>
  <c r="BL271" i="5" s="1"/>
  <c r="CF271" i="5"/>
  <c r="CH271" i="5"/>
  <c r="CB271" i="5"/>
  <c r="Y74" i="6"/>
  <c r="V74" i="6"/>
  <c r="U74" i="6"/>
  <c r="CD270" i="5"/>
  <c r="CA270" i="5"/>
  <c r="BZ270" i="5"/>
  <c r="BY270" i="5"/>
  <c r="BX270" i="5"/>
  <c r="BW270" i="5"/>
  <c r="BV270" i="5"/>
  <c r="BU270" i="5"/>
  <c r="BT270" i="5"/>
  <c r="BS270" i="5"/>
  <c r="BR270" i="5"/>
  <c r="BQ270" i="5"/>
  <c r="BP270" i="5"/>
  <c r="BO270" i="5"/>
  <c r="BK270" i="5"/>
  <c r="BJ270" i="5"/>
  <c r="BG270" i="5"/>
  <c r="BF270" i="5"/>
  <c r="AU270" i="5"/>
  <c r="AS270" i="5"/>
  <c r="AQ270" i="5"/>
  <c r="AO270" i="5"/>
  <c r="AM270" i="5"/>
  <c r="AK270" i="5"/>
  <c r="AI270" i="5"/>
  <c r="AG270" i="5"/>
  <c r="CC270" i="5" s="1"/>
  <c r="AD270" i="5"/>
  <c r="AC270" i="5"/>
  <c r="AB270" i="5"/>
  <c r="AA270" i="5"/>
  <c r="Z270" i="5"/>
  <c r="AX270" i="5"/>
  <c r="AA271" i="2"/>
  <c r="Z271" i="2"/>
  <c r="X271" i="2"/>
  <c r="W271" i="2"/>
  <c r="P271" i="2"/>
  <c r="CF270" i="5" l="1"/>
  <c r="CH270" i="5"/>
  <c r="BE270" i="5"/>
  <c r="BI270" i="5" s="1"/>
  <c r="BL270" i="5" s="1"/>
  <c r="CB270" i="5"/>
  <c r="CG270" i="5"/>
  <c r="CE270" i="5"/>
  <c r="CI270" i="5"/>
  <c r="CD269" i="5"/>
  <c r="CA269" i="5"/>
  <c r="BZ269" i="5"/>
  <c r="BY269" i="5"/>
  <c r="BX269" i="5"/>
  <c r="BW269" i="5"/>
  <c r="BV269" i="5"/>
  <c r="BU269" i="5"/>
  <c r="BT269" i="5"/>
  <c r="BS269" i="5"/>
  <c r="BR269" i="5"/>
  <c r="BQ269" i="5"/>
  <c r="BP269" i="5"/>
  <c r="BO269" i="5"/>
  <c r="BK269" i="5"/>
  <c r="BJ269" i="5"/>
  <c r="BG269" i="5"/>
  <c r="BF269" i="5"/>
  <c r="AU269" i="5"/>
  <c r="AS269" i="5"/>
  <c r="AQ269" i="5"/>
  <c r="AO269" i="5"/>
  <c r="AM269" i="5"/>
  <c r="AK269" i="5"/>
  <c r="AI269" i="5"/>
  <c r="AG269" i="5"/>
  <c r="CC269" i="5" s="1"/>
  <c r="Y73" i="6"/>
  <c r="V73" i="6"/>
  <c r="U73" i="6"/>
  <c r="AD269" i="5"/>
  <c r="CG269" i="5" s="1"/>
  <c r="AC269" i="5"/>
  <c r="AB269" i="5"/>
  <c r="AA269" i="5"/>
  <c r="Z269" i="5"/>
  <c r="AX269" i="5"/>
  <c r="AA270" i="2"/>
  <c r="Z270" i="2"/>
  <c r="X270" i="2"/>
  <c r="W270" i="2"/>
  <c r="P270" i="2"/>
  <c r="CE269" i="5" l="1"/>
  <c r="CI269" i="5"/>
  <c r="BE269" i="5"/>
  <c r="BI269" i="5" s="1"/>
  <c r="BL269" i="5" s="1"/>
  <c r="CF269" i="5"/>
  <c r="CH269" i="5"/>
  <c r="CB269" i="5"/>
  <c r="Y72" i="6"/>
  <c r="V72" i="6"/>
  <c r="U72" i="6"/>
  <c r="CD268" i="5"/>
  <c r="CA268" i="5"/>
  <c r="BZ268" i="5"/>
  <c r="BY268" i="5"/>
  <c r="BX268" i="5"/>
  <c r="BW268" i="5"/>
  <c r="BV268" i="5"/>
  <c r="BU268" i="5"/>
  <c r="BT268" i="5"/>
  <c r="BS268" i="5"/>
  <c r="BR268" i="5"/>
  <c r="BQ268" i="5"/>
  <c r="BP268" i="5"/>
  <c r="BO268" i="5"/>
  <c r="BK268" i="5"/>
  <c r="BJ268" i="5"/>
  <c r="BG268" i="5"/>
  <c r="BF268" i="5"/>
  <c r="AU268" i="5"/>
  <c r="AS268" i="5"/>
  <c r="AQ268" i="5"/>
  <c r="AO268" i="5"/>
  <c r="AM268" i="5"/>
  <c r="AK268" i="5"/>
  <c r="AI268" i="5"/>
  <c r="AG268" i="5"/>
  <c r="CC268" i="5" s="1"/>
  <c r="AD268" i="5"/>
  <c r="AC268" i="5"/>
  <c r="AB268" i="5"/>
  <c r="AA268" i="5"/>
  <c r="AA269" i="2"/>
  <c r="Z269" i="2"/>
  <c r="X269" i="2"/>
  <c r="W269" i="2"/>
  <c r="P269" i="2"/>
  <c r="Z268" i="5"/>
  <c r="AX268" i="5"/>
  <c r="CF268" i="5" l="1"/>
  <c r="CH268" i="5"/>
  <c r="CB268" i="5"/>
  <c r="CG268" i="5"/>
  <c r="BE268" i="5"/>
  <c r="BI268" i="5" s="1"/>
  <c r="BL268" i="5" s="1"/>
  <c r="CE268" i="5"/>
  <c r="CI268" i="5"/>
  <c r="AA268" i="2"/>
  <c r="Z268" i="2"/>
  <c r="X268" i="2"/>
  <c r="W268" i="2"/>
  <c r="P268" i="2"/>
  <c r="AU267" i="5"/>
  <c r="AS267" i="5"/>
  <c r="AQ267" i="5"/>
  <c r="AO267" i="5"/>
  <c r="AM267" i="5"/>
  <c r="AK267" i="5"/>
  <c r="AI267" i="5"/>
  <c r="AG267" i="5"/>
  <c r="CC267" i="5" s="1"/>
  <c r="AD267" i="5"/>
  <c r="CD267" i="5"/>
  <c r="CA267" i="5"/>
  <c r="BZ267" i="5"/>
  <c r="BY267" i="5"/>
  <c r="BX267" i="5"/>
  <c r="BW267" i="5"/>
  <c r="BV267" i="5"/>
  <c r="BU267" i="5"/>
  <c r="BT267" i="5"/>
  <c r="BS267" i="5"/>
  <c r="BR267" i="5"/>
  <c r="BQ267" i="5"/>
  <c r="BP267" i="5"/>
  <c r="BO267" i="5"/>
  <c r="BK267" i="5"/>
  <c r="BJ267" i="5"/>
  <c r="BG267" i="5"/>
  <c r="BF267" i="5"/>
  <c r="AX267" i="5"/>
  <c r="AC267" i="5"/>
  <c r="AB267" i="5"/>
  <c r="AA267" i="5"/>
  <c r="Z267" i="5"/>
  <c r="Y71" i="6"/>
  <c r="V71" i="6"/>
  <c r="U71" i="6"/>
  <c r="CB267" i="5" l="1"/>
  <c r="CG267" i="5"/>
  <c r="BE267" i="5"/>
  <c r="BI267" i="5" s="1"/>
  <c r="BL267" i="5" s="1"/>
  <c r="CF267" i="5"/>
  <c r="CH267" i="5"/>
  <c r="CE267" i="5"/>
  <c r="CI267" i="5"/>
  <c r="Y70" i="6"/>
  <c r="V70" i="6"/>
  <c r="U70" i="6"/>
  <c r="AU266" i="5"/>
  <c r="AS266" i="5"/>
  <c r="AQ266" i="5"/>
  <c r="AO266" i="5"/>
  <c r="AM266" i="5"/>
  <c r="AK266" i="5"/>
  <c r="AI266" i="5"/>
  <c r="AG266" i="5"/>
  <c r="CC266" i="5" s="1"/>
  <c r="AD266" i="5"/>
  <c r="P267" i="2"/>
  <c r="CD266" i="5"/>
  <c r="CA266" i="5"/>
  <c r="BZ266" i="5"/>
  <c r="BY266" i="5"/>
  <c r="BX266" i="5"/>
  <c r="BW266" i="5"/>
  <c r="BV266" i="5"/>
  <c r="BU266" i="5"/>
  <c r="BT266" i="5"/>
  <c r="BS266" i="5"/>
  <c r="BR266" i="5"/>
  <c r="BQ266" i="5"/>
  <c r="BP266" i="5"/>
  <c r="BO266" i="5"/>
  <c r="BK266" i="5"/>
  <c r="BJ266" i="5"/>
  <c r="BG266" i="5"/>
  <c r="BF266" i="5"/>
  <c r="AX266" i="5"/>
  <c r="AC266" i="5"/>
  <c r="AB266" i="5"/>
  <c r="AA266" i="5"/>
  <c r="Z266" i="5"/>
  <c r="AA267" i="2"/>
  <c r="Z267" i="2"/>
  <c r="X267" i="2"/>
  <c r="W267" i="2"/>
  <c r="BE266" i="5" l="1"/>
  <c r="BI266" i="5" s="1"/>
  <c r="BL266" i="5" s="1"/>
  <c r="CH266" i="5"/>
  <c r="CF266" i="5"/>
  <c r="CB266" i="5"/>
  <c r="CG266" i="5"/>
  <c r="CE266" i="5"/>
  <c r="CI266" i="5"/>
  <c r="CD265" i="5"/>
  <c r="CA265" i="5"/>
  <c r="BZ265" i="5"/>
  <c r="BY265" i="5"/>
  <c r="BX265" i="5"/>
  <c r="BW265" i="5"/>
  <c r="BV265" i="5"/>
  <c r="BU265" i="5"/>
  <c r="BT265" i="5"/>
  <c r="BS265" i="5"/>
  <c r="BR265" i="5"/>
  <c r="BQ265" i="5"/>
  <c r="BP265" i="5"/>
  <c r="BO265" i="5"/>
  <c r="BK265" i="5"/>
  <c r="BJ265" i="5"/>
  <c r="BG265" i="5"/>
  <c r="BF265" i="5"/>
  <c r="AI265" i="5"/>
  <c r="AG265" i="5"/>
  <c r="CC265" i="5" s="1"/>
  <c r="AK265" i="5"/>
  <c r="AO265" i="5"/>
  <c r="AM265" i="5"/>
  <c r="AU265" i="5"/>
  <c r="AS265" i="5"/>
  <c r="AQ265" i="5"/>
  <c r="AA266" i="2"/>
  <c r="Z266" i="2"/>
  <c r="X266" i="2"/>
  <c r="W266" i="2"/>
  <c r="P266" i="2"/>
  <c r="AD265" i="5"/>
  <c r="CG265" i="5" s="1"/>
  <c r="AC265" i="5"/>
  <c r="AB265" i="5"/>
  <c r="AA265" i="5"/>
  <c r="Z265" i="5"/>
  <c r="AX265" i="5"/>
  <c r="Y69" i="6"/>
  <c r="V69" i="6"/>
  <c r="U69" i="6"/>
  <c r="BE265" i="5" l="1"/>
  <c r="BI265" i="5" s="1"/>
  <c r="BL265" i="5" s="1"/>
  <c r="CH265" i="5"/>
  <c r="CF265" i="5"/>
  <c r="CE265" i="5"/>
  <c r="CI265" i="5"/>
  <c r="CB265" i="5"/>
  <c r="AU264" i="5"/>
  <c r="AS264" i="5"/>
  <c r="AQ264" i="5"/>
  <c r="AO264" i="5"/>
  <c r="AM264" i="5"/>
  <c r="AK264" i="5"/>
  <c r="AI264" i="5"/>
  <c r="AG264" i="5"/>
  <c r="CC264" i="5" s="1"/>
  <c r="P265" i="2"/>
  <c r="Y68" i="6"/>
  <c r="V68" i="6"/>
  <c r="U68" i="6"/>
  <c r="CD264" i="5"/>
  <c r="CA264" i="5"/>
  <c r="BZ264" i="5"/>
  <c r="BY264" i="5"/>
  <c r="BX264" i="5"/>
  <c r="BW264" i="5"/>
  <c r="BV264" i="5"/>
  <c r="BU264" i="5"/>
  <c r="BT264" i="5"/>
  <c r="BS264" i="5"/>
  <c r="BR264" i="5"/>
  <c r="BQ264" i="5"/>
  <c r="BP264" i="5"/>
  <c r="BO264" i="5"/>
  <c r="BK264" i="5"/>
  <c r="BJ264" i="5"/>
  <c r="BG264" i="5"/>
  <c r="BF264" i="5"/>
  <c r="AX264" i="5"/>
  <c r="AD264" i="5"/>
  <c r="CG264" i="5" s="1"/>
  <c r="AC264" i="5"/>
  <c r="AB264" i="5"/>
  <c r="AA264" i="5"/>
  <c r="Z264" i="5"/>
  <c r="AA265" i="2"/>
  <c r="Z265" i="2"/>
  <c r="X265" i="2"/>
  <c r="W265" i="2"/>
  <c r="CE264" i="5" l="1"/>
  <c r="CI264" i="5"/>
  <c r="BE264" i="5"/>
  <c r="BI264" i="5" s="1"/>
  <c r="BL264" i="5" s="1"/>
  <c r="CH264" i="5"/>
  <c r="CF264" i="5"/>
  <c r="CB264" i="5"/>
  <c r="P264" i="2" l="1"/>
  <c r="Y67" i="6"/>
  <c r="V67" i="6"/>
  <c r="U67" i="6"/>
  <c r="CD263" i="5"/>
  <c r="CA263" i="5"/>
  <c r="BZ263" i="5"/>
  <c r="BY263" i="5"/>
  <c r="BX263" i="5"/>
  <c r="BW263" i="5"/>
  <c r="BV263" i="5"/>
  <c r="BU263" i="5"/>
  <c r="BT263" i="5"/>
  <c r="BS263" i="5"/>
  <c r="BR263" i="5"/>
  <c r="BQ263" i="5"/>
  <c r="BP263" i="5"/>
  <c r="BO263" i="5"/>
  <c r="BK263" i="5"/>
  <c r="BJ263" i="5"/>
  <c r="BG263" i="5"/>
  <c r="BF263" i="5"/>
  <c r="AI263" i="5"/>
  <c r="AG263" i="5"/>
  <c r="CC263" i="5" s="1"/>
  <c r="AU263" i="5"/>
  <c r="AS263" i="5"/>
  <c r="AQ263" i="5"/>
  <c r="AO263" i="5"/>
  <c r="AM263" i="5"/>
  <c r="AK263" i="5"/>
  <c r="AD263" i="5"/>
  <c r="AC263" i="5"/>
  <c r="AB263" i="5"/>
  <c r="AA263" i="5"/>
  <c r="Z263" i="5"/>
  <c r="AX263" i="5"/>
  <c r="AA264" i="2"/>
  <c r="Z264" i="2"/>
  <c r="X264" i="2"/>
  <c r="W264" i="2"/>
  <c r="CE263" i="5" l="1"/>
  <c r="CI263" i="5"/>
  <c r="CB263" i="5"/>
  <c r="CG263" i="5"/>
  <c r="BE263" i="5"/>
  <c r="BI263" i="5" s="1"/>
  <c r="BL263" i="5" s="1"/>
  <c r="CF263" i="5"/>
  <c r="CH263" i="5"/>
  <c r="CD262" i="5"/>
  <c r="CA262" i="5"/>
  <c r="BZ262" i="5"/>
  <c r="BY262" i="5"/>
  <c r="BX262" i="5"/>
  <c r="BW262" i="5"/>
  <c r="BV262" i="5"/>
  <c r="BU262" i="5"/>
  <c r="BT262" i="5"/>
  <c r="BS262" i="5"/>
  <c r="BR262" i="5"/>
  <c r="BQ262" i="5"/>
  <c r="BP262" i="5"/>
  <c r="BO262" i="5"/>
  <c r="BK262" i="5"/>
  <c r="BJ262" i="5"/>
  <c r="BG262" i="5"/>
  <c r="BF262" i="5"/>
  <c r="AX262" i="5"/>
  <c r="AU262" i="5"/>
  <c r="AS262" i="5"/>
  <c r="AQ262" i="5"/>
  <c r="AO262" i="5"/>
  <c r="AM262" i="5"/>
  <c r="AK262" i="5"/>
  <c r="AI262" i="5"/>
  <c r="AG262" i="5"/>
  <c r="CC262" i="5" s="1"/>
  <c r="P263" i="2"/>
  <c r="CE262" i="5" l="1"/>
  <c r="CI262" i="5"/>
  <c r="AA263" i="2"/>
  <c r="Z263" i="2"/>
  <c r="X263" i="2"/>
  <c r="W263" i="2"/>
  <c r="AA262" i="2"/>
  <c r="Z262" i="2"/>
  <c r="X262" i="2"/>
  <c r="W262" i="2"/>
  <c r="Y66" i="6"/>
  <c r="V66" i="6"/>
  <c r="U66" i="6"/>
  <c r="AD262" i="5"/>
  <c r="CG262" i="5" s="1"/>
  <c r="AC262" i="5"/>
  <c r="AB262" i="5"/>
  <c r="AA262" i="5"/>
  <c r="Z262" i="5"/>
  <c r="Y65" i="6"/>
  <c r="V65" i="6"/>
  <c r="U65" i="6"/>
  <c r="CD261" i="5"/>
  <c r="CC261" i="5"/>
  <c r="CA261" i="5"/>
  <c r="BZ261" i="5"/>
  <c r="BY261" i="5"/>
  <c r="BX261" i="5"/>
  <c r="BW261" i="5"/>
  <c r="BV261" i="5"/>
  <c r="BU261" i="5"/>
  <c r="BT261" i="5"/>
  <c r="BS261" i="5"/>
  <c r="BR261" i="5"/>
  <c r="BQ261" i="5"/>
  <c r="BP261" i="5"/>
  <c r="BO261" i="5"/>
  <c r="BK261" i="5"/>
  <c r="BJ261" i="5"/>
  <c r="BG261" i="5"/>
  <c r="BF261" i="5"/>
  <c r="AX261" i="5"/>
  <c r="P262" i="2"/>
  <c r="AU261" i="5"/>
  <c r="AS261" i="5"/>
  <c r="AQ261" i="5"/>
  <c r="AO261" i="5"/>
  <c r="AM261" i="5"/>
  <c r="AK261" i="5"/>
  <c r="AI261" i="5"/>
  <c r="AG261" i="5"/>
  <c r="AD261" i="5"/>
  <c r="AC261" i="5"/>
  <c r="AB261" i="5"/>
  <c r="AA261" i="5"/>
  <c r="Z261" i="5"/>
  <c r="CE261" i="5" l="1"/>
  <c r="CI261" i="5"/>
  <c r="BE261" i="5"/>
  <c r="BI261" i="5" s="1"/>
  <c r="BL261" i="5" s="1"/>
  <c r="CF261" i="5"/>
  <c r="CH261" i="5"/>
  <c r="CB261" i="5"/>
  <c r="CG261" i="5"/>
  <c r="BE262" i="5"/>
  <c r="BI262" i="5" s="1"/>
  <c r="BL262" i="5" s="1"/>
  <c r="CF262" i="5"/>
  <c r="CH262" i="5"/>
  <c r="CB262" i="5"/>
  <c r="AA261" i="2"/>
  <c r="Z261" i="2"/>
  <c r="X261" i="2"/>
  <c r="W261" i="2"/>
  <c r="P261" i="2"/>
  <c r="Y64" i="6"/>
  <c r="V64" i="6"/>
  <c r="U64" i="6"/>
  <c r="AU260" i="5"/>
  <c r="AS260" i="5"/>
  <c r="AQ260" i="5"/>
  <c r="AO260" i="5"/>
  <c r="AM260" i="5"/>
  <c r="AK260" i="5"/>
  <c r="AI260" i="5"/>
  <c r="AG260" i="5"/>
  <c r="CC260" i="5" s="1"/>
  <c r="AD260" i="5"/>
  <c r="CG260" i="5" s="1"/>
  <c r="AC260" i="5"/>
  <c r="AB260" i="5"/>
  <c r="AA260" i="5"/>
  <c r="Z260" i="5"/>
  <c r="CD260" i="5"/>
  <c r="CA260" i="5"/>
  <c r="BZ260" i="5"/>
  <c r="BY260" i="5"/>
  <c r="BX260" i="5"/>
  <c r="BW260" i="5"/>
  <c r="BV260" i="5"/>
  <c r="BU260" i="5"/>
  <c r="BT260" i="5"/>
  <c r="BS260" i="5"/>
  <c r="BR260" i="5"/>
  <c r="BQ260" i="5"/>
  <c r="BP260" i="5"/>
  <c r="BO260" i="5"/>
  <c r="BK260" i="5"/>
  <c r="BJ260" i="5"/>
  <c r="BG260" i="5"/>
  <c r="BF260" i="5"/>
  <c r="AX260" i="5"/>
  <c r="BE260" i="5" l="1"/>
  <c r="BI260" i="5" s="1"/>
  <c r="BL260" i="5" s="1"/>
  <c r="CF260" i="5"/>
  <c r="CH260" i="5"/>
  <c r="CE260" i="5"/>
  <c r="CI260" i="5"/>
  <c r="CB260" i="5"/>
  <c r="D416" i="5"/>
  <c r="CD259" i="5" l="1"/>
  <c r="CA259" i="5"/>
  <c r="BZ259" i="5"/>
  <c r="BY259" i="5"/>
  <c r="BX259" i="5"/>
  <c r="BW259" i="5"/>
  <c r="BV259" i="5"/>
  <c r="BU259" i="5"/>
  <c r="BT259" i="5"/>
  <c r="BS259" i="5"/>
  <c r="BR259" i="5"/>
  <c r="BQ259" i="5"/>
  <c r="BP259" i="5"/>
  <c r="BO259" i="5"/>
  <c r="BK259" i="5"/>
  <c r="BJ259" i="5"/>
  <c r="BG259" i="5"/>
  <c r="BF259" i="5"/>
  <c r="AU259" i="5"/>
  <c r="AS259" i="5"/>
  <c r="AQ259" i="5"/>
  <c r="AO259" i="5"/>
  <c r="AM259" i="5"/>
  <c r="AK259" i="5"/>
  <c r="AG259" i="5"/>
  <c r="CC259" i="5" s="1"/>
  <c r="AI259" i="5"/>
  <c r="P260" i="2"/>
  <c r="Y63" i="6"/>
  <c r="V63" i="6"/>
  <c r="U63" i="6"/>
  <c r="AA260" i="2"/>
  <c r="Z260" i="2"/>
  <c r="X260" i="2"/>
  <c r="W260" i="2"/>
  <c r="AD259" i="5"/>
  <c r="AC259" i="5"/>
  <c r="AB259" i="5"/>
  <c r="AA259" i="5"/>
  <c r="Z259" i="5"/>
  <c r="AX259" i="5"/>
  <c r="BE259" i="5" l="1"/>
  <c r="BI259" i="5" s="1"/>
  <c r="BL259" i="5" s="1"/>
  <c r="CF259" i="5"/>
  <c r="CH259" i="5"/>
  <c r="CB259" i="5"/>
  <c r="CG259" i="5"/>
  <c r="CE259" i="5"/>
  <c r="CI259" i="5"/>
  <c r="AU258" i="5"/>
  <c r="AS258" i="5"/>
  <c r="AQ258" i="5"/>
  <c r="AI258" i="5"/>
  <c r="AG258" i="5"/>
  <c r="CC258" i="5" s="1"/>
  <c r="AA259" i="2"/>
  <c r="Z259" i="2"/>
  <c r="X259" i="2"/>
  <c r="W259" i="2"/>
  <c r="P259" i="2"/>
  <c r="AO258" i="5"/>
  <c r="AM258" i="5"/>
  <c r="AK258" i="5"/>
  <c r="AD258" i="5"/>
  <c r="CG258" i="5" s="1"/>
  <c r="AC258" i="5"/>
  <c r="AB258" i="5"/>
  <c r="AA258" i="5"/>
  <c r="Z258" i="5"/>
  <c r="CD258" i="5"/>
  <c r="CA258" i="5"/>
  <c r="BZ258" i="5"/>
  <c r="BY258" i="5"/>
  <c r="BX258" i="5"/>
  <c r="BW258" i="5"/>
  <c r="BV258" i="5"/>
  <c r="BU258" i="5"/>
  <c r="BT258" i="5"/>
  <c r="BS258" i="5"/>
  <c r="BR258" i="5"/>
  <c r="BQ258" i="5"/>
  <c r="BP258" i="5"/>
  <c r="BO258" i="5"/>
  <c r="BK258" i="5"/>
  <c r="BJ258" i="5"/>
  <c r="BG258" i="5"/>
  <c r="BF258" i="5"/>
  <c r="AX258" i="5"/>
  <c r="Y62" i="6"/>
  <c r="V62" i="6"/>
  <c r="U62" i="6"/>
  <c r="CE258" i="5" l="1"/>
  <c r="CI258" i="5"/>
  <c r="BE258" i="5"/>
  <c r="BI258" i="5" s="1"/>
  <c r="BL258" i="5" s="1"/>
  <c r="CH258" i="5"/>
  <c r="CF258" i="5"/>
  <c r="CB258" i="5"/>
  <c r="CD257" i="5"/>
  <c r="CA257" i="5"/>
  <c r="BZ257" i="5"/>
  <c r="BY257" i="5"/>
  <c r="BX257" i="5"/>
  <c r="BW257" i="5"/>
  <c r="BV257" i="5"/>
  <c r="BU257" i="5"/>
  <c r="BT257" i="5"/>
  <c r="BS257" i="5"/>
  <c r="BR257" i="5"/>
  <c r="BQ257" i="5"/>
  <c r="BP257" i="5"/>
  <c r="BO257" i="5"/>
  <c r="BK257" i="5"/>
  <c r="BJ257" i="5"/>
  <c r="BG257" i="5"/>
  <c r="BF257" i="5"/>
  <c r="AU257" i="5"/>
  <c r="AS257" i="5"/>
  <c r="AQ257" i="5"/>
  <c r="AO257" i="5"/>
  <c r="AM257" i="5"/>
  <c r="AK257" i="5"/>
  <c r="P258" i="2"/>
  <c r="AG257" i="5"/>
  <c r="CC257" i="5" s="1"/>
  <c r="AI257" i="5"/>
  <c r="AD257" i="5"/>
  <c r="AC257" i="5"/>
  <c r="AB257" i="5"/>
  <c r="AA257" i="5"/>
  <c r="Z257" i="5"/>
  <c r="AX257" i="5"/>
  <c r="Y61" i="6"/>
  <c r="V61" i="6"/>
  <c r="U61" i="6"/>
  <c r="AA258" i="2"/>
  <c r="Z258" i="2"/>
  <c r="X258" i="2"/>
  <c r="W258" i="2"/>
  <c r="CE257" i="5" l="1"/>
  <c r="CI257" i="5"/>
  <c r="BE257" i="5"/>
  <c r="BI257" i="5" s="1"/>
  <c r="BL257" i="5" s="1"/>
  <c r="CH257" i="5"/>
  <c r="CF257" i="5"/>
  <c r="CB257" i="5"/>
  <c r="CG257" i="5"/>
  <c r="AU256" i="5"/>
  <c r="AS256" i="5"/>
  <c r="AQ256" i="5"/>
  <c r="AO256" i="5"/>
  <c r="AM256" i="5"/>
  <c r="AK256" i="5"/>
  <c r="AI256" i="5"/>
  <c r="AG256" i="5"/>
  <c r="CC256" i="5" s="1"/>
  <c r="P257" i="2"/>
  <c r="Y60" i="6"/>
  <c r="V60" i="6"/>
  <c r="U60" i="6"/>
  <c r="CD256" i="5"/>
  <c r="CA256" i="5"/>
  <c r="BZ256" i="5"/>
  <c r="BY256" i="5"/>
  <c r="BX256" i="5"/>
  <c r="BW256" i="5"/>
  <c r="BV256" i="5"/>
  <c r="BU256" i="5"/>
  <c r="BT256" i="5"/>
  <c r="BS256" i="5"/>
  <c r="BR256" i="5"/>
  <c r="BQ256" i="5"/>
  <c r="BP256" i="5"/>
  <c r="BO256" i="5"/>
  <c r="BK256" i="5"/>
  <c r="BJ256" i="5"/>
  <c r="BG256" i="5"/>
  <c r="BF256" i="5"/>
  <c r="AX256" i="5"/>
  <c r="AD256" i="5"/>
  <c r="CG256" i="5" s="1"/>
  <c r="AC256" i="5"/>
  <c r="AB256" i="5"/>
  <c r="AA256" i="5"/>
  <c r="Z256" i="5"/>
  <c r="BE256" i="5" s="1"/>
  <c r="BI256" i="5" s="1"/>
  <c r="BL256" i="5" s="1"/>
  <c r="AA257" i="2"/>
  <c r="Z257" i="2"/>
  <c r="X257" i="2"/>
  <c r="W257" i="2"/>
  <c r="CE256" i="5" l="1"/>
  <c r="CI256" i="5"/>
  <c r="CH256" i="5"/>
  <c r="CF256" i="5"/>
  <c r="CB256" i="5"/>
  <c r="AA256" i="2"/>
  <c r="Z256" i="2"/>
  <c r="X256" i="2"/>
  <c r="W256" i="2"/>
  <c r="AA255" i="2"/>
  <c r="Z255" i="2"/>
  <c r="X255" i="2"/>
  <c r="W255" i="2"/>
  <c r="P256" i="2"/>
  <c r="CD255" i="5"/>
  <c r="CA255" i="5"/>
  <c r="BZ255" i="5"/>
  <c r="BY255" i="5"/>
  <c r="BX255" i="5"/>
  <c r="BW255" i="5"/>
  <c r="BV255" i="5"/>
  <c r="BU255" i="5"/>
  <c r="BT255" i="5"/>
  <c r="BS255" i="5"/>
  <c r="BR255" i="5"/>
  <c r="BQ255" i="5"/>
  <c r="BP255" i="5"/>
  <c r="BO255" i="5"/>
  <c r="BK255" i="5"/>
  <c r="BJ255" i="5"/>
  <c r="BG255" i="5"/>
  <c r="BF255" i="5"/>
  <c r="AX255" i="5"/>
  <c r="Y59" i="6"/>
  <c r="V59" i="6"/>
  <c r="U59" i="6"/>
  <c r="AU255" i="5"/>
  <c r="AS255" i="5"/>
  <c r="AQ255" i="5"/>
  <c r="AO255" i="5"/>
  <c r="AM255" i="5"/>
  <c r="AK255" i="5"/>
  <c r="AI255" i="5"/>
  <c r="AG255" i="5"/>
  <c r="CC255" i="5" s="1"/>
  <c r="AD255" i="5"/>
  <c r="AC255" i="5"/>
  <c r="AB255" i="5"/>
  <c r="AA255" i="5"/>
  <c r="Z255" i="5"/>
  <c r="CB255" i="5" l="1"/>
  <c r="CG255" i="5"/>
  <c r="CE255" i="5"/>
  <c r="CI255" i="5"/>
  <c r="BE255" i="5"/>
  <c r="BI255" i="5" s="1"/>
  <c r="BL255" i="5" s="1"/>
  <c r="CF255" i="5"/>
  <c r="CH255" i="5"/>
  <c r="P255" i="2"/>
  <c r="CD254" i="5"/>
  <c r="CA254" i="5"/>
  <c r="BZ254" i="5"/>
  <c r="BY254" i="5"/>
  <c r="BX254" i="5"/>
  <c r="BW254" i="5"/>
  <c r="BV254" i="5"/>
  <c r="BU254" i="5"/>
  <c r="BT254" i="5"/>
  <c r="BS254" i="5"/>
  <c r="BR254" i="5"/>
  <c r="BQ254" i="5"/>
  <c r="BP254" i="5"/>
  <c r="BO254" i="5"/>
  <c r="BK254" i="5"/>
  <c r="BJ254" i="5"/>
  <c r="BG254" i="5"/>
  <c r="BF254" i="5"/>
  <c r="AX254" i="5"/>
  <c r="AU254" i="5"/>
  <c r="AS254" i="5"/>
  <c r="AQ254" i="5"/>
  <c r="AO254" i="5"/>
  <c r="AM254" i="5"/>
  <c r="AK254" i="5"/>
  <c r="AI254" i="5"/>
  <c r="AG254" i="5"/>
  <c r="CC254" i="5" s="1"/>
  <c r="AD254" i="5"/>
  <c r="AC254" i="5"/>
  <c r="AB254" i="5"/>
  <c r="AA254" i="5"/>
  <c r="Z254" i="5"/>
  <c r="Y58" i="6"/>
  <c r="V58" i="6"/>
  <c r="U58" i="6"/>
  <c r="BE254" i="5" l="1"/>
  <c r="BI254" i="5" s="1"/>
  <c r="BL254" i="5" s="1"/>
  <c r="CF254" i="5"/>
  <c r="CH254" i="5"/>
  <c r="CB254" i="5"/>
  <c r="CG254" i="5"/>
  <c r="CE254" i="5"/>
  <c r="CI254" i="5"/>
  <c r="P254" i="2"/>
  <c r="CD253" i="5"/>
  <c r="CA253" i="5"/>
  <c r="BZ253" i="5"/>
  <c r="BY253" i="5"/>
  <c r="BX253" i="5"/>
  <c r="BW253" i="5"/>
  <c r="BV253" i="5"/>
  <c r="BU253" i="5"/>
  <c r="BT253" i="5"/>
  <c r="BS253" i="5"/>
  <c r="BR253" i="5"/>
  <c r="BQ253" i="5"/>
  <c r="BP253" i="5"/>
  <c r="BO253" i="5"/>
  <c r="BK253" i="5"/>
  <c r="BJ253" i="5"/>
  <c r="BG253" i="5"/>
  <c r="BF253" i="5"/>
  <c r="AX253" i="5"/>
  <c r="AU253" i="5"/>
  <c r="AS253" i="5"/>
  <c r="AQ253" i="5"/>
  <c r="AO253" i="5"/>
  <c r="AM253" i="5"/>
  <c r="AK253" i="5"/>
  <c r="AI253" i="5"/>
  <c r="AG253" i="5"/>
  <c r="CC253" i="5" s="1"/>
  <c r="AD253" i="5"/>
  <c r="CG253" i="5" s="1"/>
  <c r="AC253" i="5"/>
  <c r="AB253" i="5"/>
  <c r="AA253" i="5"/>
  <c r="Z253" i="5"/>
  <c r="AA254" i="2"/>
  <c r="Z254" i="2"/>
  <c r="X254" i="2"/>
  <c r="W254" i="2"/>
  <c r="Y57" i="6"/>
  <c r="V57" i="6"/>
  <c r="U57" i="6"/>
  <c r="BE253" i="5" l="1"/>
  <c r="BI253" i="5" s="1"/>
  <c r="BL253" i="5" s="1"/>
  <c r="CF253" i="5"/>
  <c r="CH253" i="5"/>
  <c r="CE253" i="5"/>
  <c r="CI253" i="5"/>
  <c r="CB253" i="5"/>
  <c r="AA253" i="2"/>
  <c r="Z253" i="2"/>
  <c r="X253" i="2"/>
  <c r="W253" i="2"/>
  <c r="P253" i="2"/>
  <c r="Y56" i="6"/>
  <c r="V56" i="6"/>
  <c r="U56" i="6"/>
  <c r="CD252" i="5"/>
  <c r="CA252" i="5"/>
  <c r="BZ252" i="5"/>
  <c r="BY252" i="5"/>
  <c r="BX252" i="5"/>
  <c r="BW252" i="5"/>
  <c r="BV252" i="5"/>
  <c r="BU252" i="5"/>
  <c r="BT252" i="5"/>
  <c r="BS252" i="5"/>
  <c r="BR252" i="5"/>
  <c r="BQ252" i="5"/>
  <c r="BP252" i="5"/>
  <c r="BO252" i="5"/>
  <c r="BK252" i="5"/>
  <c r="BJ252" i="5"/>
  <c r="BG252" i="5"/>
  <c r="BF252" i="5"/>
  <c r="AU252" i="5"/>
  <c r="AS252" i="5"/>
  <c r="AQ252" i="5"/>
  <c r="AO252" i="5"/>
  <c r="AM252" i="5"/>
  <c r="AK252" i="5"/>
  <c r="AX252" i="5"/>
  <c r="Z252" i="5"/>
  <c r="AD252" i="5"/>
  <c r="CG252" i="5" s="1"/>
  <c r="AC252" i="5"/>
  <c r="AB252" i="5"/>
  <c r="AA252" i="5"/>
  <c r="AG252" i="5"/>
  <c r="CC252" i="5" s="1"/>
  <c r="AI252" i="5"/>
  <c r="BE252" i="5" l="1"/>
  <c r="BI252" i="5" s="1"/>
  <c r="BL252" i="5" s="1"/>
  <c r="CF252" i="5"/>
  <c r="CH252" i="5"/>
  <c r="CE252" i="5"/>
  <c r="CI252" i="5"/>
  <c r="CB252" i="5"/>
  <c r="P252" i="2"/>
  <c r="Y55" i="6"/>
  <c r="V55" i="6"/>
  <c r="U55" i="6"/>
  <c r="CD251" i="5"/>
  <c r="CA251" i="5"/>
  <c r="BZ251" i="5"/>
  <c r="BY251" i="5"/>
  <c r="BX251" i="5"/>
  <c r="BW251" i="5"/>
  <c r="BV251" i="5"/>
  <c r="BU251" i="5"/>
  <c r="BT251" i="5"/>
  <c r="BS251" i="5"/>
  <c r="BR251" i="5"/>
  <c r="BQ251" i="5"/>
  <c r="BP251" i="5"/>
  <c r="BO251" i="5"/>
  <c r="BK251" i="5"/>
  <c r="BJ251" i="5"/>
  <c r="BG251" i="5"/>
  <c r="BF251" i="5"/>
  <c r="AX251" i="5"/>
  <c r="AU251" i="5"/>
  <c r="AS251" i="5"/>
  <c r="AQ251" i="5"/>
  <c r="AO251" i="5"/>
  <c r="AM251" i="5"/>
  <c r="AK251" i="5"/>
  <c r="AI251" i="5"/>
  <c r="AG251" i="5"/>
  <c r="CC251" i="5" s="1"/>
  <c r="AD251" i="5"/>
  <c r="CG251" i="5" s="1"/>
  <c r="AC251" i="5"/>
  <c r="AB251" i="5"/>
  <c r="AA251" i="5"/>
  <c r="Z251" i="5"/>
  <c r="AA252" i="2"/>
  <c r="Z252" i="2"/>
  <c r="X252" i="2"/>
  <c r="W252" i="2"/>
  <c r="CE251" i="5" l="1"/>
  <c r="CI251" i="5"/>
  <c r="BE251" i="5"/>
  <c r="BI251" i="5" s="1"/>
  <c r="BL251" i="5" s="1"/>
  <c r="CF251" i="5"/>
  <c r="CH251" i="5"/>
  <c r="CB251" i="5"/>
  <c r="BB250" i="5"/>
  <c r="P251" i="2"/>
  <c r="Y54" i="6"/>
  <c r="V54" i="6"/>
  <c r="U54" i="6"/>
  <c r="CD250" i="5"/>
  <c r="CA250" i="5"/>
  <c r="BZ250" i="5"/>
  <c r="BY250" i="5"/>
  <c r="BX250" i="5"/>
  <c r="BW250" i="5"/>
  <c r="BV250" i="5"/>
  <c r="BU250" i="5"/>
  <c r="BT250" i="5"/>
  <c r="BS250" i="5"/>
  <c r="BR250" i="5"/>
  <c r="BQ250" i="5"/>
  <c r="BP250" i="5"/>
  <c r="BO250" i="5"/>
  <c r="BK250" i="5"/>
  <c r="BJ250" i="5"/>
  <c r="BG250" i="5"/>
  <c r="BF250" i="5"/>
  <c r="AX250" i="5"/>
  <c r="AU250" i="5"/>
  <c r="AS250" i="5"/>
  <c r="AQ250" i="5"/>
  <c r="AO250" i="5"/>
  <c r="AM250" i="5"/>
  <c r="AK250" i="5"/>
  <c r="AI250" i="5"/>
  <c r="AG250" i="5"/>
  <c r="CC250" i="5" s="1"/>
  <c r="AD250" i="5"/>
  <c r="CG250" i="5" s="1"/>
  <c r="AC250" i="5"/>
  <c r="AB250" i="5"/>
  <c r="AA250" i="5"/>
  <c r="Z250" i="5"/>
  <c r="AA251" i="2"/>
  <c r="Z251" i="2"/>
  <c r="X251" i="2"/>
  <c r="W251" i="2"/>
  <c r="CE250" i="5" l="1"/>
  <c r="CI250" i="5"/>
  <c r="BE250" i="5"/>
  <c r="BI250" i="5" s="1"/>
  <c r="BL250" i="5" s="1"/>
  <c r="CH250" i="5"/>
  <c r="CF250" i="5"/>
  <c r="CB250" i="5"/>
  <c r="P250" i="2"/>
  <c r="CD249" i="5"/>
  <c r="CA249" i="5"/>
  <c r="BZ249" i="5"/>
  <c r="BY249" i="5"/>
  <c r="BX249" i="5"/>
  <c r="BW249" i="5"/>
  <c r="BV249" i="5"/>
  <c r="BU249" i="5"/>
  <c r="BT249" i="5"/>
  <c r="BS249" i="5"/>
  <c r="BR249" i="5"/>
  <c r="BQ249" i="5"/>
  <c r="BP249" i="5"/>
  <c r="BO249" i="5"/>
  <c r="BK249" i="5"/>
  <c r="BJ249" i="5"/>
  <c r="BG249" i="5"/>
  <c r="BF249" i="5"/>
  <c r="AX249" i="5"/>
  <c r="AU249" i="5"/>
  <c r="AS249" i="5"/>
  <c r="AQ249" i="5"/>
  <c r="AO249" i="5"/>
  <c r="AM249" i="5"/>
  <c r="AK249" i="5"/>
  <c r="AG249" i="5"/>
  <c r="CC249" i="5" s="1"/>
  <c r="AI249" i="5"/>
  <c r="AD249" i="5"/>
  <c r="AC249" i="5"/>
  <c r="AB249" i="5"/>
  <c r="AA249" i="5"/>
  <c r="Z249" i="5"/>
  <c r="AA250" i="2"/>
  <c r="Z250" i="2"/>
  <c r="X250" i="2"/>
  <c r="W250" i="2"/>
  <c r="Y53" i="6"/>
  <c r="V53" i="6"/>
  <c r="U53" i="6"/>
  <c r="CH249" i="5" l="1"/>
  <c r="CF249" i="5"/>
  <c r="CB249" i="5"/>
  <c r="CG249" i="5"/>
  <c r="CE249" i="5"/>
  <c r="CI249" i="5"/>
  <c r="BE249" i="5"/>
  <c r="BI249" i="5" s="1"/>
  <c r="BL249" i="5" s="1"/>
  <c r="AU248" i="5"/>
  <c r="AS248" i="5"/>
  <c r="AQ248" i="5"/>
  <c r="AO248" i="5"/>
  <c r="AM248" i="5"/>
  <c r="AK248" i="5"/>
  <c r="AI248" i="5"/>
  <c r="CI248" i="5" s="1"/>
  <c r="AG248" i="5"/>
  <c r="P249" i="2"/>
  <c r="Y52" i="6" l="1"/>
  <c r="V52" i="6"/>
  <c r="U52" i="6"/>
  <c r="CE248" i="5"/>
  <c r="CD248" i="5"/>
  <c r="CC248" i="5"/>
  <c r="CA248" i="5"/>
  <c r="BZ248" i="5"/>
  <c r="BY248" i="5"/>
  <c r="BX248" i="5"/>
  <c r="BW248" i="5"/>
  <c r="BV248" i="5"/>
  <c r="BU248" i="5"/>
  <c r="BT248" i="5"/>
  <c r="BS248" i="5"/>
  <c r="BR248" i="5"/>
  <c r="BQ248" i="5"/>
  <c r="BP248" i="5"/>
  <c r="BO248" i="5"/>
  <c r="BK248" i="5"/>
  <c r="BJ248" i="5"/>
  <c r="BG248" i="5"/>
  <c r="BF248" i="5"/>
  <c r="AX248" i="5"/>
  <c r="AD248" i="5"/>
  <c r="CG248" i="5" s="1"/>
  <c r="AC248" i="5"/>
  <c r="AB248" i="5"/>
  <c r="AA248" i="5"/>
  <c r="Z248" i="5"/>
  <c r="AA249" i="2"/>
  <c r="Z249" i="2"/>
  <c r="X249" i="2"/>
  <c r="W249" i="2"/>
  <c r="BE248" i="5" l="1"/>
  <c r="BI248" i="5" s="1"/>
  <c r="BL248" i="5" s="1"/>
  <c r="CH248" i="5"/>
  <c r="CF248" i="5"/>
  <c r="CB248" i="5"/>
  <c r="P248" i="2"/>
  <c r="AA248" i="2"/>
  <c r="Z248" i="2"/>
  <c r="X248" i="2"/>
  <c r="W248" i="2"/>
  <c r="Y51" i="6"/>
  <c r="V51" i="6"/>
  <c r="U51" i="6"/>
  <c r="CD247" i="5"/>
  <c r="CA247" i="5"/>
  <c r="BZ247" i="5"/>
  <c r="BY247" i="5"/>
  <c r="BX247" i="5"/>
  <c r="BW247" i="5"/>
  <c r="BV247" i="5"/>
  <c r="BU247" i="5"/>
  <c r="BT247" i="5"/>
  <c r="BS247" i="5"/>
  <c r="BR247" i="5"/>
  <c r="BQ247" i="5"/>
  <c r="BP247" i="5"/>
  <c r="BO247" i="5"/>
  <c r="BK247" i="5"/>
  <c r="BJ247" i="5"/>
  <c r="BG247" i="5"/>
  <c r="BF247" i="5"/>
  <c r="AX247" i="5"/>
  <c r="AU247" i="5"/>
  <c r="AS247" i="5"/>
  <c r="AQ247" i="5"/>
  <c r="AO247" i="5"/>
  <c r="AM247" i="5"/>
  <c r="AK247" i="5"/>
  <c r="AI247" i="5"/>
  <c r="AG247" i="5"/>
  <c r="CC247" i="5" s="1"/>
  <c r="AD247" i="5"/>
  <c r="CG247" i="5" s="1"/>
  <c r="AC247" i="5"/>
  <c r="AB247" i="5"/>
  <c r="AA247" i="5"/>
  <c r="Z247" i="5"/>
  <c r="CE247" i="5" l="1"/>
  <c r="CI247" i="5"/>
  <c r="BE247" i="5"/>
  <c r="BI247" i="5" s="1"/>
  <c r="BL247" i="5" s="1"/>
  <c r="CF247" i="5"/>
  <c r="CH247" i="5"/>
  <c r="CB247" i="5"/>
  <c r="P247" i="2"/>
  <c r="CD246" i="5"/>
  <c r="CA246" i="5"/>
  <c r="BZ246" i="5"/>
  <c r="BY246" i="5"/>
  <c r="BX246" i="5"/>
  <c r="BW246" i="5"/>
  <c r="BV246" i="5"/>
  <c r="BU246" i="5"/>
  <c r="BT246" i="5"/>
  <c r="BS246" i="5"/>
  <c r="BR246" i="5"/>
  <c r="BQ246" i="5"/>
  <c r="BP246" i="5"/>
  <c r="BO246" i="5"/>
  <c r="BK246" i="5"/>
  <c r="BJ246" i="5"/>
  <c r="BG246" i="5"/>
  <c r="BF246" i="5"/>
  <c r="AX246" i="5"/>
  <c r="AU246" i="5"/>
  <c r="AS246" i="5"/>
  <c r="AQ246" i="5"/>
  <c r="AO246" i="5"/>
  <c r="AM246" i="5"/>
  <c r="AK246" i="5"/>
  <c r="AI246" i="5"/>
  <c r="AG246" i="5"/>
  <c r="CC246" i="5" s="1"/>
  <c r="AD246" i="5"/>
  <c r="CG246" i="5" s="1"/>
  <c r="AC246" i="5"/>
  <c r="AB246" i="5"/>
  <c r="AA246" i="5"/>
  <c r="Z246" i="5"/>
  <c r="Y50" i="6"/>
  <c r="V50" i="6"/>
  <c r="U50" i="6"/>
  <c r="AA247" i="2"/>
  <c r="Z247" i="2"/>
  <c r="X247" i="2"/>
  <c r="W247" i="2"/>
  <c r="BE246" i="5" l="1"/>
  <c r="BI246" i="5" s="1"/>
  <c r="BL246" i="5" s="1"/>
  <c r="CF246" i="5"/>
  <c r="CH246" i="5"/>
  <c r="CE246" i="5"/>
  <c r="CI246" i="5"/>
  <c r="CB246" i="5"/>
  <c r="AA246" i="2"/>
  <c r="Z246" i="2"/>
  <c r="X246" i="2"/>
  <c r="W246" i="2"/>
  <c r="P246" i="2"/>
  <c r="Y49" i="6"/>
  <c r="V49" i="6"/>
  <c r="U49" i="6"/>
  <c r="CD245" i="5"/>
  <c r="CA245" i="5"/>
  <c r="BZ245" i="5"/>
  <c r="BY245" i="5"/>
  <c r="BX245" i="5"/>
  <c r="BW245" i="5"/>
  <c r="BV245" i="5"/>
  <c r="BU245" i="5"/>
  <c r="BT245" i="5"/>
  <c r="BS245" i="5"/>
  <c r="BR245" i="5"/>
  <c r="BQ245" i="5"/>
  <c r="BP245" i="5"/>
  <c r="BO245" i="5"/>
  <c r="BK245" i="5"/>
  <c r="BJ245" i="5"/>
  <c r="BG245" i="5"/>
  <c r="BF245" i="5"/>
  <c r="AX245" i="5"/>
  <c r="AU245" i="5"/>
  <c r="AS245" i="5"/>
  <c r="AQ245" i="5"/>
  <c r="AO245" i="5"/>
  <c r="AM245" i="5"/>
  <c r="AK245" i="5"/>
  <c r="AI245" i="5"/>
  <c r="AG245" i="5"/>
  <c r="CC245" i="5" s="1"/>
  <c r="AD245" i="5"/>
  <c r="AC245" i="5"/>
  <c r="AB245" i="5"/>
  <c r="AA245" i="5"/>
  <c r="Z245" i="5"/>
  <c r="CE245" i="5" l="1"/>
  <c r="CI245" i="5"/>
  <c r="CB245" i="5"/>
  <c r="CG245" i="5"/>
  <c r="BE245" i="5"/>
  <c r="BI245" i="5" s="1"/>
  <c r="BL245" i="5" s="1"/>
  <c r="CF245" i="5"/>
  <c r="CH245" i="5"/>
  <c r="Y48" i="6"/>
  <c r="V48" i="6"/>
  <c r="U48" i="6"/>
  <c r="CD244" i="5"/>
  <c r="CA244" i="5"/>
  <c r="BZ244" i="5"/>
  <c r="BY244" i="5"/>
  <c r="BX244" i="5"/>
  <c r="BW244" i="5"/>
  <c r="BV244" i="5"/>
  <c r="BU244" i="5"/>
  <c r="BT244" i="5"/>
  <c r="BS244" i="5"/>
  <c r="BR244" i="5"/>
  <c r="BQ244" i="5"/>
  <c r="BP244" i="5"/>
  <c r="BO244" i="5"/>
  <c r="BK244" i="5"/>
  <c r="BJ244" i="5"/>
  <c r="BG244" i="5"/>
  <c r="BF244" i="5"/>
  <c r="AX244" i="5"/>
  <c r="AU244" i="5"/>
  <c r="AS244" i="5"/>
  <c r="AQ244" i="5"/>
  <c r="AO244" i="5"/>
  <c r="AM244" i="5"/>
  <c r="AK244" i="5"/>
  <c r="AI244" i="5"/>
  <c r="AG244" i="5"/>
  <c r="CC244" i="5" s="1"/>
  <c r="AD244" i="5"/>
  <c r="CG244" i="5" s="1"/>
  <c r="AC244" i="5"/>
  <c r="AB244" i="5"/>
  <c r="AA244" i="5"/>
  <c r="Z244" i="5"/>
  <c r="AA245" i="2"/>
  <c r="Z245" i="2"/>
  <c r="X245" i="2"/>
  <c r="W245" i="2"/>
  <c r="P245" i="2"/>
  <c r="CE244" i="5" l="1"/>
  <c r="CI244" i="5"/>
  <c r="BE244" i="5"/>
  <c r="BI244" i="5" s="1"/>
  <c r="BL244" i="5" s="1"/>
  <c r="CF244" i="5"/>
  <c r="CH244" i="5"/>
  <c r="CB244" i="5"/>
  <c r="CD243" i="5"/>
  <c r="CA243" i="5"/>
  <c r="BZ243" i="5"/>
  <c r="BY243" i="5"/>
  <c r="BX243" i="5"/>
  <c r="BW243" i="5"/>
  <c r="BV243" i="5"/>
  <c r="BU243" i="5"/>
  <c r="BT243" i="5"/>
  <c r="BS243" i="5"/>
  <c r="BR243" i="5"/>
  <c r="BQ243" i="5"/>
  <c r="BP243" i="5"/>
  <c r="BO243" i="5"/>
  <c r="BK243" i="5"/>
  <c r="BJ243" i="5"/>
  <c r="BG243" i="5"/>
  <c r="BF243" i="5"/>
  <c r="AU243" i="5"/>
  <c r="AS243" i="5"/>
  <c r="AQ243" i="5"/>
  <c r="AO243" i="5"/>
  <c r="AM243" i="5"/>
  <c r="AK243" i="5"/>
  <c r="AI243" i="5"/>
  <c r="AG243" i="5"/>
  <c r="CC243" i="5" s="1"/>
  <c r="AD243" i="5"/>
  <c r="CG243" i="5" s="1"/>
  <c r="AC243" i="5"/>
  <c r="AB243" i="5"/>
  <c r="AA243" i="5"/>
  <c r="Z243" i="5"/>
  <c r="AX243" i="5"/>
  <c r="BE243" i="5" l="1"/>
  <c r="BI243" i="5" s="1"/>
  <c r="BL243" i="5" s="1"/>
  <c r="CF243" i="5"/>
  <c r="CH243" i="5"/>
  <c r="CE243" i="5"/>
  <c r="CI243" i="5"/>
  <c r="CB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C242" i="5" s="1"/>
  <c r="AD242" i="5"/>
  <c r="AC242" i="5"/>
  <c r="AB242" i="5"/>
  <c r="AA242" i="5"/>
  <c r="Z242" i="5"/>
  <c r="CD242" i="5"/>
  <c r="CA242" i="5"/>
  <c r="BZ242" i="5"/>
  <c r="BY242" i="5"/>
  <c r="BX242" i="5"/>
  <c r="BW242" i="5"/>
  <c r="BV242" i="5"/>
  <c r="BU242" i="5"/>
  <c r="BT242" i="5"/>
  <c r="BS242" i="5"/>
  <c r="BR242" i="5"/>
  <c r="BQ242" i="5"/>
  <c r="BP242" i="5"/>
  <c r="BO242" i="5"/>
  <c r="BK242" i="5"/>
  <c r="BJ242" i="5"/>
  <c r="BG242" i="5"/>
  <c r="BF242" i="5"/>
  <c r="AX242" i="5"/>
  <c r="BE242" i="5" l="1"/>
  <c r="BI242" i="5" s="1"/>
  <c r="BL242" i="5" s="1"/>
  <c r="CH242" i="5"/>
  <c r="CF242" i="5"/>
  <c r="CB242" i="5"/>
  <c r="CG242" i="5"/>
  <c r="CE242" i="5"/>
  <c r="CI242" i="5"/>
  <c r="AU241" i="5"/>
  <c r="AS241" i="5"/>
  <c r="AQ241" i="5"/>
  <c r="AO241" i="5"/>
  <c r="AM241" i="5"/>
  <c r="AK241" i="5"/>
  <c r="AI241" i="5"/>
  <c r="AG241" i="5"/>
  <c r="CC241" i="5" s="1"/>
  <c r="AD241" i="5"/>
  <c r="CG241" i="5" s="1"/>
  <c r="AC241" i="5"/>
  <c r="AB241" i="5"/>
  <c r="AA241" i="5"/>
  <c r="Y45" i="6"/>
  <c r="V45" i="6"/>
  <c r="U45" i="6"/>
  <c r="CD241" i="5"/>
  <c r="CA241" i="5"/>
  <c r="BZ241" i="5"/>
  <c r="BY241" i="5"/>
  <c r="BX241" i="5"/>
  <c r="BW241" i="5"/>
  <c r="BV241" i="5"/>
  <c r="BU241" i="5"/>
  <c r="BT241" i="5"/>
  <c r="BS241" i="5"/>
  <c r="BR241" i="5"/>
  <c r="BQ241" i="5"/>
  <c r="BP241" i="5"/>
  <c r="BO241" i="5"/>
  <c r="BK241" i="5"/>
  <c r="BJ241" i="5"/>
  <c r="BG241" i="5"/>
  <c r="BF241" i="5"/>
  <c r="Z241" i="5"/>
  <c r="AX241" i="5"/>
  <c r="AA242" i="2"/>
  <c r="Z242" i="2"/>
  <c r="X242" i="2"/>
  <c r="W242" i="2"/>
  <c r="P242" i="2"/>
  <c r="CE241" i="5" l="1"/>
  <c r="CI241" i="5"/>
  <c r="BE241" i="5"/>
  <c r="BI241" i="5" s="1"/>
  <c r="BL241" i="5" s="1"/>
  <c r="CH241" i="5"/>
  <c r="CF241" i="5"/>
  <c r="CB241" i="5"/>
  <c r="Y44" i="6"/>
  <c r="V44" i="6"/>
  <c r="U44" i="6"/>
  <c r="CD240" i="5"/>
  <c r="CA240" i="5"/>
  <c r="BZ240" i="5"/>
  <c r="BY240" i="5"/>
  <c r="BX240" i="5"/>
  <c r="BW240" i="5"/>
  <c r="BV240" i="5"/>
  <c r="BU240" i="5"/>
  <c r="BT240" i="5"/>
  <c r="BS240" i="5"/>
  <c r="BR240" i="5"/>
  <c r="BQ240" i="5"/>
  <c r="BP240" i="5"/>
  <c r="BO240" i="5"/>
  <c r="BK240" i="5"/>
  <c r="BJ240" i="5"/>
  <c r="BG240" i="5"/>
  <c r="BF240" i="5"/>
  <c r="AX240" i="5"/>
  <c r="AU240" i="5"/>
  <c r="AS240" i="5"/>
  <c r="AQ240" i="5"/>
  <c r="AO240" i="5"/>
  <c r="AM240" i="5"/>
  <c r="AK240" i="5"/>
  <c r="AI240" i="5"/>
  <c r="AG240" i="5"/>
  <c r="CC240" i="5" s="1"/>
  <c r="AD240" i="5"/>
  <c r="CG240" i="5" s="1"/>
  <c r="AC240" i="5"/>
  <c r="AB240" i="5"/>
  <c r="AA240" i="5"/>
  <c r="Z240" i="5"/>
  <c r="AA241" i="2"/>
  <c r="Z241" i="2"/>
  <c r="X241" i="2"/>
  <c r="W241" i="2"/>
  <c r="P241" i="2"/>
  <c r="BE240" i="5" l="1"/>
  <c r="BI240" i="5" s="1"/>
  <c r="BL240" i="5" s="1"/>
  <c r="CH240" i="5"/>
  <c r="CF240" i="5"/>
  <c r="CE240" i="5"/>
  <c r="CI240" i="5"/>
  <c r="CB240" i="5"/>
  <c r="AU239" i="5"/>
  <c r="AS239" i="5"/>
  <c r="AQ239" i="5"/>
  <c r="AO239" i="5"/>
  <c r="AM239" i="5"/>
  <c r="AK239" i="5"/>
  <c r="AI239" i="5"/>
  <c r="AG239" i="5"/>
  <c r="CC239" i="5" s="1"/>
  <c r="AD239" i="5"/>
  <c r="AC239" i="5"/>
  <c r="AB239" i="5"/>
  <c r="AA239" i="5"/>
  <c r="P240" i="2"/>
  <c r="CD239" i="5"/>
  <c r="CA239" i="5"/>
  <c r="BZ239" i="5"/>
  <c r="BY239" i="5"/>
  <c r="BX239" i="5"/>
  <c r="BW239" i="5"/>
  <c r="BV239" i="5"/>
  <c r="BU239" i="5"/>
  <c r="BT239" i="5"/>
  <c r="BS239" i="5"/>
  <c r="BR239" i="5"/>
  <c r="BQ239" i="5"/>
  <c r="BP239" i="5"/>
  <c r="BO239" i="5"/>
  <c r="BK239" i="5"/>
  <c r="BJ239" i="5"/>
  <c r="BG239" i="5"/>
  <c r="BF239" i="5"/>
  <c r="AX239" i="5"/>
  <c r="Z239" i="5"/>
  <c r="AA240" i="2"/>
  <c r="Z240" i="2"/>
  <c r="X240" i="2"/>
  <c r="W240" i="2"/>
  <c r="Y43" i="6"/>
  <c r="V43" i="6"/>
  <c r="U43" i="6"/>
  <c r="CB239" i="5" l="1"/>
  <c r="CG239" i="5"/>
  <c r="CE239" i="5"/>
  <c r="CI239" i="5"/>
  <c r="BE239" i="5"/>
  <c r="BI239" i="5" s="1"/>
  <c r="BL239" i="5" s="1"/>
  <c r="CF239" i="5"/>
  <c r="CH239" i="5"/>
  <c r="P239" i="2"/>
  <c r="Y42" i="6"/>
  <c r="V42" i="6"/>
  <c r="U42" i="6"/>
  <c r="CD238" i="5"/>
  <c r="CA238" i="5"/>
  <c r="BZ238" i="5"/>
  <c r="BY238" i="5"/>
  <c r="BX238" i="5"/>
  <c r="BW238" i="5"/>
  <c r="BV238" i="5"/>
  <c r="BU238" i="5"/>
  <c r="BT238" i="5"/>
  <c r="BS238" i="5"/>
  <c r="BR238" i="5"/>
  <c r="BQ238" i="5"/>
  <c r="BP238" i="5"/>
  <c r="BO238" i="5"/>
  <c r="BK238" i="5"/>
  <c r="BJ238" i="5"/>
  <c r="BG238" i="5"/>
  <c r="BF238" i="5"/>
  <c r="AX238" i="5"/>
  <c r="AU238" i="5"/>
  <c r="AS238" i="5"/>
  <c r="AQ238" i="5"/>
  <c r="AO238" i="5"/>
  <c r="AM238" i="5"/>
  <c r="AK238" i="5"/>
  <c r="AI238" i="5"/>
  <c r="AG238" i="5"/>
  <c r="CC238" i="5" s="1"/>
  <c r="AD238" i="5"/>
  <c r="CG238" i="5" s="1"/>
  <c r="AC238" i="5"/>
  <c r="AB238" i="5"/>
  <c r="AA238" i="5"/>
  <c r="Z238" i="5"/>
  <c r="AA239" i="2"/>
  <c r="Z239" i="2"/>
  <c r="X239" i="2"/>
  <c r="W239" i="2"/>
  <c r="CE238" i="5" l="1"/>
  <c r="CI238" i="5"/>
  <c r="BE238" i="5"/>
  <c r="BI238" i="5" s="1"/>
  <c r="BL238" i="5" s="1"/>
  <c r="CF238" i="5"/>
  <c r="CH238" i="5"/>
  <c r="CB238" i="5"/>
  <c r="Y41" i="6"/>
  <c r="V41" i="6"/>
  <c r="U41" i="6"/>
  <c r="P238" i="2"/>
  <c r="CD237" i="5"/>
  <c r="CA237" i="5"/>
  <c r="BZ237" i="5"/>
  <c r="BY237" i="5"/>
  <c r="BX237" i="5"/>
  <c r="BW237" i="5"/>
  <c r="BV237" i="5"/>
  <c r="BU237" i="5"/>
  <c r="BT237" i="5"/>
  <c r="BS237" i="5"/>
  <c r="BR237" i="5"/>
  <c r="BQ237" i="5"/>
  <c r="BP237" i="5"/>
  <c r="BO237" i="5"/>
  <c r="BK237" i="5"/>
  <c r="BJ237" i="5"/>
  <c r="BG237" i="5"/>
  <c r="BF237" i="5"/>
  <c r="AX237" i="5"/>
  <c r="AU237" i="5"/>
  <c r="AS237" i="5"/>
  <c r="AQ237" i="5"/>
  <c r="AO237" i="5"/>
  <c r="AM237" i="5"/>
  <c r="AK237" i="5"/>
  <c r="AI237" i="5"/>
  <c r="AG237" i="5"/>
  <c r="CC237" i="5" s="1"/>
  <c r="AD237" i="5"/>
  <c r="CG237" i="5" s="1"/>
  <c r="AC237" i="5"/>
  <c r="AB237" i="5"/>
  <c r="AA237" i="5"/>
  <c r="Z237" i="5"/>
  <c r="AA238" i="2"/>
  <c r="Z238" i="2"/>
  <c r="X238" i="2"/>
  <c r="W238" i="2"/>
  <c r="CE237" i="5" l="1"/>
  <c r="CI237" i="5"/>
  <c r="BE237" i="5"/>
  <c r="BI237" i="5" s="1"/>
  <c r="BL237" i="5" s="1"/>
  <c r="CF237" i="5"/>
  <c r="CH237" i="5"/>
  <c r="CB237" i="5"/>
  <c r="CD236" i="5"/>
  <c r="CA236" i="5"/>
  <c r="BZ236" i="5"/>
  <c r="BY236" i="5"/>
  <c r="BX236" i="5"/>
  <c r="BW236" i="5"/>
  <c r="BV236" i="5"/>
  <c r="BU236" i="5"/>
  <c r="BT236" i="5"/>
  <c r="BS236" i="5"/>
  <c r="BR236" i="5"/>
  <c r="BQ236" i="5"/>
  <c r="BP236" i="5"/>
  <c r="BO236" i="5"/>
  <c r="BK236" i="5"/>
  <c r="BJ236" i="5"/>
  <c r="BG236" i="5"/>
  <c r="BF236" i="5"/>
  <c r="AX236" i="5"/>
  <c r="AU236" i="5"/>
  <c r="AS236" i="5"/>
  <c r="AQ236" i="5"/>
  <c r="AO236" i="5"/>
  <c r="AM236" i="5"/>
  <c r="AK236" i="5"/>
  <c r="AI236" i="5"/>
  <c r="AG236" i="5"/>
  <c r="CC236" i="5" s="1"/>
  <c r="AD236" i="5"/>
  <c r="AC236" i="5"/>
  <c r="AB236" i="5"/>
  <c r="AA236" i="5"/>
  <c r="AA237" i="2"/>
  <c r="Z237" i="2"/>
  <c r="X237" i="2"/>
  <c r="W237" i="2"/>
  <c r="P237" i="2"/>
  <c r="Y40" i="6"/>
  <c r="V40" i="6"/>
  <c r="U40" i="6"/>
  <c r="Z236" i="5"/>
  <c r="BE236" i="5" l="1"/>
  <c r="BI236" i="5" s="1"/>
  <c r="BL236" i="5" s="1"/>
  <c r="CF236" i="5"/>
  <c r="CH236" i="5"/>
  <c r="CE236" i="5"/>
  <c r="CI236" i="5"/>
  <c r="CB236" i="5"/>
  <c r="CG236" i="5"/>
  <c r="P236" i="2"/>
  <c r="Y39" i="6"/>
  <c r="V39" i="6"/>
  <c r="U39" i="6"/>
  <c r="CD235" i="5" l="1"/>
  <c r="CA235" i="5"/>
  <c r="BZ235" i="5"/>
  <c r="BY235" i="5"/>
  <c r="BX235" i="5"/>
  <c r="BW235" i="5"/>
  <c r="BV235" i="5"/>
  <c r="BU235" i="5"/>
  <c r="BT235" i="5"/>
  <c r="BS235" i="5"/>
  <c r="BR235" i="5"/>
  <c r="BQ235" i="5"/>
  <c r="BP235" i="5"/>
  <c r="BO235" i="5"/>
  <c r="BK235" i="5"/>
  <c r="BJ235" i="5"/>
  <c r="BG235" i="5"/>
  <c r="BF235" i="5"/>
  <c r="AX235" i="5"/>
  <c r="AU235" i="5"/>
  <c r="AS235" i="5"/>
  <c r="AQ235" i="5"/>
  <c r="AO235" i="5"/>
  <c r="AM235" i="5"/>
  <c r="AK235" i="5"/>
  <c r="AI235" i="5"/>
  <c r="AG235" i="5"/>
  <c r="CC235" i="5" s="1"/>
  <c r="AD235" i="5"/>
  <c r="AC235" i="5"/>
  <c r="AB235" i="5"/>
  <c r="AA235" i="5"/>
  <c r="Z235" i="5"/>
  <c r="AA236" i="2"/>
  <c r="Z236" i="2"/>
  <c r="X236" i="2"/>
  <c r="W236" i="2"/>
  <c r="BE235" i="5" l="1"/>
  <c r="BI235" i="5" s="1"/>
  <c r="BL235" i="5" s="1"/>
  <c r="CF235" i="5"/>
  <c r="CH235" i="5"/>
  <c r="CB235" i="5"/>
  <c r="CG235" i="5"/>
  <c r="CE235" i="5"/>
  <c r="CI235" i="5"/>
  <c r="P235" i="2"/>
  <c r="Y38" i="6"/>
  <c r="V38" i="6"/>
  <c r="U38" i="6"/>
  <c r="CD234" i="5"/>
  <c r="CA234" i="5"/>
  <c r="BZ234" i="5"/>
  <c r="BY234" i="5"/>
  <c r="BX234" i="5"/>
  <c r="BW234" i="5"/>
  <c r="BV234" i="5"/>
  <c r="BU234" i="5"/>
  <c r="BT234" i="5"/>
  <c r="BS234" i="5"/>
  <c r="BR234" i="5"/>
  <c r="BQ234" i="5"/>
  <c r="BP234" i="5"/>
  <c r="BO234" i="5"/>
  <c r="BK234" i="5"/>
  <c r="BJ234" i="5"/>
  <c r="BG234" i="5"/>
  <c r="BF234" i="5"/>
  <c r="AU234" i="5"/>
  <c r="AS234" i="5"/>
  <c r="AQ234" i="5"/>
  <c r="AO234" i="5"/>
  <c r="AM234" i="5"/>
  <c r="AK234" i="5"/>
  <c r="AI234" i="5"/>
  <c r="AG234" i="5"/>
  <c r="CC234" i="5" s="1"/>
  <c r="AD234" i="5"/>
  <c r="CG234" i="5" s="1"/>
  <c r="AC234" i="5"/>
  <c r="AB234" i="5"/>
  <c r="AA234" i="5"/>
  <c r="Z234" i="5"/>
  <c r="AX234" i="5"/>
  <c r="AA235" i="2"/>
  <c r="Z235" i="2"/>
  <c r="X235" i="2"/>
  <c r="W235" i="2"/>
  <c r="CE234" i="5" l="1"/>
  <c r="CI234" i="5"/>
  <c r="BE234" i="5"/>
  <c r="BI234" i="5" s="1"/>
  <c r="BL234" i="5" s="1"/>
  <c r="CH234" i="5"/>
  <c r="CF234" i="5"/>
  <c r="CB234" i="5"/>
  <c r="P234" i="2"/>
  <c r="Y37" i="6"/>
  <c r="V37" i="6"/>
  <c r="U37" i="6"/>
  <c r="CD233" i="5"/>
  <c r="CA233" i="5"/>
  <c r="BZ233" i="5"/>
  <c r="BY233" i="5"/>
  <c r="BX233" i="5"/>
  <c r="BW233" i="5"/>
  <c r="BV233" i="5"/>
  <c r="BU233" i="5"/>
  <c r="BT233" i="5"/>
  <c r="BS233" i="5"/>
  <c r="BR233" i="5"/>
  <c r="BQ233" i="5"/>
  <c r="BP233" i="5"/>
  <c r="BO233" i="5"/>
  <c r="BK233" i="5"/>
  <c r="BJ233" i="5"/>
  <c r="BG233" i="5"/>
  <c r="BF233" i="5"/>
  <c r="AX233" i="5"/>
  <c r="AU233" i="5"/>
  <c r="AS233" i="5"/>
  <c r="AQ233" i="5"/>
  <c r="AO233" i="5"/>
  <c r="AM233" i="5"/>
  <c r="AK233" i="5"/>
  <c r="AI233" i="5"/>
  <c r="AG233" i="5"/>
  <c r="CC233" i="5" s="1"/>
  <c r="AD233" i="5"/>
  <c r="CG233" i="5" s="1"/>
  <c r="AC233" i="5"/>
  <c r="AB233" i="5"/>
  <c r="AA233" i="5"/>
  <c r="Z233" i="5"/>
  <c r="AA234" i="2"/>
  <c r="Z234" i="2"/>
  <c r="X234" i="2"/>
  <c r="W234" i="2"/>
  <c r="CB233" i="5" l="1"/>
  <c r="CE233" i="5"/>
  <c r="CI233" i="5"/>
  <c r="BE233" i="5"/>
  <c r="BI233" i="5" s="1"/>
  <c r="BL233" i="5" s="1"/>
  <c r="CH233" i="5"/>
  <c r="CF233" i="5"/>
  <c r="Y36" i="6"/>
  <c r="V36" i="6"/>
  <c r="U36" i="6"/>
  <c r="CD232" i="5"/>
  <c r="CA232" i="5"/>
  <c r="BZ232" i="5"/>
  <c r="BY232" i="5"/>
  <c r="BX232" i="5"/>
  <c r="BW232" i="5"/>
  <c r="BV232" i="5"/>
  <c r="BU232" i="5"/>
  <c r="BT232" i="5"/>
  <c r="BS232" i="5"/>
  <c r="BR232" i="5"/>
  <c r="BQ232" i="5"/>
  <c r="BP232" i="5"/>
  <c r="BO232" i="5"/>
  <c r="BK232" i="5"/>
  <c r="BJ232" i="5"/>
  <c r="BG232" i="5"/>
  <c r="BF232" i="5"/>
  <c r="AX232" i="5"/>
  <c r="AU232" i="5"/>
  <c r="AS232" i="5"/>
  <c r="AQ232" i="5"/>
  <c r="AO232" i="5"/>
  <c r="AM232" i="5"/>
  <c r="AK232" i="5"/>
  <c r="AI232" i="5"/>
  <c r="AG232" i="5"/>
  <c r="CC232" i="5" s="1"/>
  <c r="AD232" i="5"/>
  <c r="AC232" i="5"/>
  <c r="AB232" i="5"/>
  <c r="AA232" i="5"/>
  <c r="Z232" i="5"/>
  <c r="AA233" i="2"/>
  <c r="Z233" i="2"/>
  <c r="X233" i="2"/>
  <c r="W233" i="2"/>
  <c r="P233" i="2"/>
  <c r="CB232" i="5" l="1"/>
  <c r="CG232" i="5"/>
  <c r="CE232" i="5"/>
  <c r="CI232" i="5"/>
  <c r="BE232" i="5"/>
  <c r="BI232" i="5" s="1"/>
  <c r="BL232" i="5" s="1"/>
  <c r="CH232" i="5"/>
  <c r="CF232" i="5"/>
  <c r="AA232" i="2"/>
  <c r="Z232" i="2"/>
  <c r="X232" i="2"/>
  <c r="W232" i="2"/>
  <c r="AA231" i="2"/>
  <c r="Z231" i="2"/>
  <c r="X231" i="2"/>
  <c r="W231" i="2"/>
  <c r="P232" i="2"/>
  <c r="CD231" i="5"/>
  <c r="CA231" i="5"/>
  <c r="BZ231" i="5"/>
  <c r="BY231" i="5"/>
  <c r="BX231" i="5"/>
  <c r="BW231" i="5"/>
  <c r="BV231" i="5"/>
  <c r="BU231" i="5"/>
  <c r="BT231" i="5"/>
  <c r="BS231" i="5"/>
  <c r="BR231" i="5"/>
  <c r="BQ231" i="5"/>
  <c r="BP231" i="5"/>
  <c r="BO231" i="5"/>
  <c r="BK231" i="5"/>
  <c r="BJ231" i="5"/>
  <c r="BG231" i="5"/>
  <c r="BF231" i="5"/>
  <c r="AU231" i="5"/>
  <c r="AS231" i="5"/>
  <c r="AQ231" i="5"/>
  <c r="AO231" i="5"/>
  <c r="AM231" i="5"/>
  <c r="AK231" i="5"/>
  <c r="AI231" i="5"/>
  <c r="AG231" i="5"/>
  <c r="CC231" i="5" s="1"/>
  <c r="AD231" i="5"/>
  <c r="AC231" i="5"/>
  <c r="AB231" i="5"/>
  <c r="AA231" i="5"/>
  <c r="Z231" i="5"/>
  <c r="AX231" i="5"/>
  <c r="Y35" i="6"/>
  <c r="V35" i="6"/>
  <c r="U35" i="6"/>
  <c r="BE231" i="5" l="1"/>
  <c r="BI231" i="5" s="1"/>
  <c r="BL231" i="5" s="1"/>
  <c r="CF231" i="5"/>
  <c r="CH231" i="5"/>
  <c r="CB231" i="5"/>
  <c r="CG231" i="5"/>
  <c r="CE231" i="5"/>
  <c r="CI231" i="5"/>
  <c r="P231" i="2"/>
  <c r="CD230" i="5"/>
  <c r="CA230" i="5"/>
  <c r="BZ230" i="5"/>
  <c r="BY230" i="5"/>
  <c r="BX230" i="5"/>
  <c r="BW230" i="5"/>
  <c r="BV230" i="5"/>
  <c r="BU230" i="5"/>
  <c r="BT230" i="5"/>
  <c r="BS230" i="5"/>
  <c r="BR230" i="5"/>
  <c r="BQ230" i="5"/>
  <c r="BP230" i="5"/>
  <c r="BO230" i="5"/>
  <c r="BK230" i="5"/>
  <c r="BJ230" i="5"/>
  <c r="BG230" i="5"/>
  <c r="BF230" i="5"/>
  <c r="AX230" i="5"/>
  <c r="AU230" i="5"/>
  <c r="AS230" i="5"/>
  <c r="AQ230" i="5"/>
  <c r="AO230" i="5"/>
  <c r="AM230" i="5"/>
  <c r="AK230" i="5"/>
  <c r="AI230" i="5"/>
  <c r="AG230" i="5"/>
  <c r="CC230" i="5" s="1"/>
  <c r="AD230" i="5"/>
  <c r="AC230" i="5"/>
  <c r="AB230" i="5"/>
  <c r="AA230" i="5"/>
  <c r="Z230" i="5"/>
  <c r="BE230" i="5" s="1"/>
  <c r="BI230" i="5" s="1"/>
  <c r="BL230" i="5" s="1"/>
  <c r="Y34" i="6"/>
  <c r="V34" i="6"/>
  <c r="U34" i="6"/>
  <c r="CB230" i="5" l="1"/>
  <c r="CG230" i="5"/>
  <c r="CE230" i="5"/>
  <c r="CI230" i="5"/>
  <c r="CF230" i="5"/>
  <c r="CH230" i="5"/>
  <c r="CD229" i="5"/>
  <c r="CA229" i="5"/>
  <c r="BZ229" i="5"/>
  <c r="BY229" i="5"/>
  <c r="BX229" i="5"/>
  <c r="BW229" i="5"/>
  <c r="BV229" i="5"/>
  <c r="BU229" i="5"/>
  <c r="BT229" i="5"/>
  <c r="BS229" i="5"/>
  <c r="BR229" i="5"/>
  <c r="BQ229" i="5"/>
  <c r="BP229" i="5"/>
  <c r="BO229" i="5"/>
  <c r="BK229" i="5"/>
  <c r="BJ229" i="5"/>
  <c r="BG229" i="5"/>
  <c r="BF229" i="5"/>
  <c r="AU229" i="5"/>
  <c r="AS229" i="5"/>
  <c r="AQ229" i="5"/>
  <c r="AO229" i="5"/>
  <c r="AM229" i="5"/>
  <c r="AK229" i="5"/>
  <c r="AI229" i="5"/>
  <c r="AG229" i="5"/>
  <c r="CC229" i="5" s="1"/>
  <c r="P230" i="2"/>
  <c r="AD229" i="5"/>
  <c r="CG229" i="5" s="1"/>
  <c r="AC229" i="5"/>
  <c r="AB229" i="5"/>
  <c r="AA229" i="5"/>
  <c r="AA230" i="2"/>
  <c r="Z230" i="2"/>
  <c r="X230" i="2"/>
  <c r="W230" i="2"/>
  <c r="Z229" i="5"/>
  <c r="AX229" i="5"/>
  <c r="Y33" i="6"/>
  <c r="V33" i="6"/>
  <c r="U33" i="6"/>
  <c r="CE229" i="5" l="1"/>
  <c r="CI229" i="5"/>
  <c r="BE229" i="5"/>
  <c r="BI229" i="5" s="1"/>
  <c r="BL229" i="5" s="1"/>
  <c r="CF229" i="5"/>
  <c r="CH229" i="5"/>
  <c r="CB229" i="5"/>
  <c r="AA229" i="2"/>
  <c r="Z229" i="2"/>
  <c r="X229" i="2"/>
  <c r="W229" i="2"/>
  <c r="P229" i="2"/>
  <c r="CD228" i="5"/>
  <c r="CA228" i="5"/>
  <c r="BZ228" i="5"/>
  <c r="BY228" i="5"/>
  <c r="BX228" i="5"/>
  <c r="BW228" i="5"/>
  <c r="BV228" i="5"/>
  <c r="BU228" i="5"/>
  <c r="BT228" i="5"/>
  <c r="BS228" i="5"/>
  <c r="BR228" i="5"/>
  <c r="BQ228" i="5"/>
  <c r="BP228" i="5"/>
  <c r="BO228" i="5"/>
  <c r="BK228" i="5"/>
  <c r="BJ228" i="5"/>
  <c r="BG228" i="5"/>
  <c r="BF228" i="5"/>
  <c r="AU228" i="5"/>
  <c r="AS228" i="5"/>
  <c r="AQ228" i="5"/>
  <c r="AO228" i="5"/>
  <c r="AM228" i="5"/>
  <c r="AK228" i="5"/>
  <c r="AI228" i="5"/>
  <c r="AG228" i="5"/>
  <c r="CC228" i="5" s="1"/>
  <c r="Y32" i="6"/>
  <c r="V32" i="6"/>
  <c r="U32" i="6"/>
  <c r="CE228" i="5" l="1"/>
  <c r="CI228" i="5"/>
  <c r="AD228" i="5"/>
  <c r="CG228" i="5" s="1"/>
  <c r="AC228" i="5"/>
  <c r="AB228" i="5"/>
  <c r="AA228" i="5"/>
  <c r="Z228" i="5"/>
  <c r="AX228" i="5"/>
  <c r="BE228" i="5" l="1"/>
  <c r="BI228" i="5" s="1"/>
  <c r="BL228" i="5" s="1"/>
  <c r="CF228" i="5"/>
  <c r="CH228" i="5"/>
  <c r="CB228" i="5"/>
  <c r="P228" i="2"/>
  <c r="Y31" i="6"/>
  <c r="V31" i="6"/>
  <c r="U31" i="6"/>
  <c r="CD227" i="5"/>
  <c r="CA227" i="5"/>
  <c r="BZ227" i="5"/>
  <c r="BY227" i="5"/>
  <c r="BX227" i="5"/>
  <c r="BW227" i="5"/>
  <c r="BV227" i="5"/>
  <c r="BU227" i="5"/>
  <c r="BT227" i="5"/>
  <c r="BS227" i="5"/>
  <c r="BR227" i="5"/>
  <c r="BQ227" i="5"/>
  <c r="BP227" i="5"/>
  <c r="BO227" i="5"/>
  <c r="BK227" i="5"/>
  <c r="BJ227" i="5"/>
  <c r="BG227" i="5"/>
  <c r="BF227" i="5"/>
  <c r="AX227" i="5"/>
  <c r="AU227" i="5"/>
  <c r="AS227" i="5"/>
  <c r="AQ227" i="5"/>
  <c r="AO227" i="5"/>
  <c r="AM227" i="5"/>
  <c r="AK227" i="5"/>
  <c r="AI227" i="5"/>
  <c r="AG227" i="5"/>
  <c r="CC227" i="5" s="1"/>
  <c r="AD227" i="5"/>
  <c r="AC227" i="5"/>
  <c r="AB227" i="5"/>
  <c r="AA227" i="5"/>
  <c r="Z227" i="5"/>
  <c r="BE227" i="5" s="1"/>
  <c r="BI227" i="5" s="1"/>
  <c r="BL227" i="5" s="1"/>
  <c r="AA228" i="2"/>
  <c r="Z228" i="2"/>
  <c r="X228" i="2"/>
  <c r="W228" i="2"/>
  <c r="CB227" i="5" l="1"/>
  <c r="CG227" i="5"/>
  <c r="CE227" i="5"/>
  <c r="CI227" i="5"/>
  <c r="CF227" i="5"/>
  <c r="CH227" i="5"/>
  <c r="Y30" i="6"/>
  <c r="V30" i="6"/>
  <c r="U30" i="6"/>
  <c r="CD226" i="5"/>
  <c r="CA226" i="5"/>
  <c r="BZ226" i="5"/>
  <c r="BY226" i="5"/>
  <c r="BX226" i="5"/>
  <c r="BW226" i="5"/>
  <c r="BV226" i="5"/>
  <c r="BU226" i="5"/>
  <c r="BT226" i="5"/>
  <c r="BS226" i="5"/>
  <c r="BR226" i="5"/>
  <c r="BQ226" i="5"/>
  <c r="BP226" i="5"/>
  <c r="BO226" i="5"/>
  <c r="BK226" i="5"/>
  <c r="BJ226" i="5"/>
  <c r="BG226" i="5"/>
  <c r="BF226" i="5"/>
  <c r="AX226" i="5"/>
  <c r="AU226" i="5"/>
  <c r="AS226" i="5"/>
  <c r="AQ226" i="5"/>
  <c r="AO226" i="5"/>
  <c r="AM226" i="5"/>
  <c r="AK226" i="5"/>
  <c r="AI226" i="5"/>
  <c r="AG226" i="5"/>
  <c r="CC226" i="5" s="1"/>
  <c r="AD226" i="5"/>
  <c r="AC226" i="5"/>
  <c r="AB226" i="5"/>
  <c r="AA226" i="5"/>
  <c r="Z226" i="5"/>
  <c r="CB226" i="5" l="1"/>
  <c r="CG226" i="5"/>
  <c r="CE226" i="5"/>
  <c r="CI226" i="5"/>
  <c r="BE226" i="5"/>
  <c r="BI226" i="5" s="1"/>
  <c r="BL226" i="5" s="1"/>
  <c r="CH226" i="5"/>
  <c r="CF226" i="5"/>
  <c r="AA227" i="2"/>
  <c r="Z227" i="2"/>
  <c r="X227" i="2"/>
  <c r="W227" i="2"/>
  <c r="P227" i="2"/>
  <c r="Y29" i="6" l="1"/>
  <c r="V29" i="6"/>
  <c r="U29" i="6"/>
  <c r="P226" i="2"/>
  <c r="AA226" i="2"/>
  <c r="Z226" i="2"/>
  <c r="X226" i="2"/>
  <c r="W226" i="2"/>
  <c r="CD225" i="5"/>
  <c r="CA225" i="5"/>
  <c r="BZ225" i="5"/>
  <c r="BY225" i="5"/>
  <c r="BX225" i="5"/>
  <c r="BW225" i="5"/>
  <c r="BV225" i="5"/>
  <c r="BU225" i="5"/>
  <c r="BT225" i="5"/>
  <c r="BS225" i="5"/>
  <c r="BR225" i="5"/>
  <c r="BQ225" i="5"/>
  <c r="BP225" i="5"/>
  <c r="BO225" i="5"/>
  <c r="BK225" i="5"/>
  <c r="BJ225" i="5"/>
  <c r="BG225" i="5"/>
  <c r="BF225" i="5"/>
  <c r="AX225" i="5"/>
  <c r="AU225" i="5"/>
  <c r="AS225" i="5"/>
  <c r="AQ225" i="5"/>
  <c r="AO225" i="5"/>
  <c r="AM225" i="5"/>
  <c r="AK225" i="5"/>
  <c r="AI225" i="5"/>
  <c r="AG225" i="5"/>
  <c r="CC225" i="5" s="1"/>
  <c r="AD225" i="5"/>
  <c r="AC225" i="5"/>
  <c r="AB225" i="5"/>
  <c r="AA225" i="5"/>
  <c r="Z225" i="5"/>
  <c r="CE225" i="5" l="1"/>
  <c r="CI225" i="5"/>
  <c r="BE225" i="5"/>
  <c r="BI225" i="5" s="1"/>
  <c r="BL225" i="5" s="1"/>
  <c r="CH225" i="5"/>
  <c r="CF225" i="5"/>
  <c r="CB225" i="5"/>
  <c r="CG225" i="5"/>
  <c r="Y28" i="6"/>
  <c r="V28" i="6"/>
  <c r="U28" i="6"/>
  <c r="CD224" i="5"/>
  <c r="CA224" i="5"/>
  <c r="BZ224" i="5"/>
  <c r="BY224" i="5"/>
  <c r="BX224" i="5"/>
  <c r="BW224" i="5"/>
  <c r="BV224" i="5"/>
  <c r="BU224" i="5"/>
  <c r="BT224" i="5"/>
  <c r="BS224" i="5"/>
  <c r="BR224" i="5"/>
  <c r="BQ224" i="5"/>
  <c r="BP224" i="5"/>
  <c r="BO224" i="5"/>
  <c r="BK224" i="5"/>
  <c r="BJ224" i="5"/>
  <c r="BG224" i="5"/>
  <c r="BF224" i="5"/>
  <c r="AU224" i="5"/>
  <c r="AS224" i="5"/>
  <c r="AQ224" i="5"/>
  <c r="AO224" i="5"/>
  <c r="AM224" i="5"/>
  <c r="AK224" i="5"/>
  <c r="AI224" i="5"/>
  <c r="AG224" i="5"/>
  <c r="CC224" i="5" s="1"/>
  <c r="AD224" i="5"/>
  <c r="AC224" i="5"/>
  <c r="AB224" i="5"/>
  <c r="AA224" i="5"/>
  <c r="Z224" i="5"/>
  <c r="AX224" i="5"/>
  <c r="AA225" i="2"/>
  <c r="Z225" i="2"/>
  <c r="X225" i="2"/>
  <c r="W225" i="2"/>
  <c r="P225" i="2"/>
  <c r="CB224" i="5" l="1"/>
  <c r="CG224" i="5"/>
  <c r="CE224" i="5"/>
  <c r="CI224" i="5"/>
  <c r="BE224" i="5"/>
  <c r="BI224" i="5" s="1"/>
  <c r="BL224" i="5" s="1"/>
  <c r="CH224" i="5"/>
  <c r="CF224" i="5"/>
  <c r="Y27" i="6"/>
  <c r="V27" i="6"/>
  <c r="U27" i="6"/>
  <c r="P224" i="2"/>
  <c r="CD223" i="5"/>
  <c r="CA223" i="5"/>
  <c r="BZ223" i="5"/>
  <c r="BY223" i="5"/>
  <c r="BX223" i="5"/>
  <c r="BW223" i="5"/>
  <c r="BV223" i="5"/>
  <c r="BU223" i="5"/>
  <c r="BT223" i="5"/>
  <c r="BS223" i="5"/>
  <c r="BR223" i="5"/>
  <c r="BQ223" i="5"/>
  <c r="BP223" i="5"/>
  <c r="BO223" i="5"/>
  <c r="BK223" i="5"/>
  <c r="BJ223" i="5"/>
  <c r="BG223" i="5"/>
  <c r="BF223" i="5"/>
  <c r="AX223" i="5"/>
  <c r="AU223" i="5"/>
  <c r="AS223" i="5"/>
  <c r="AQ223" i="5"/>
  <c r="AO223" i="5"/>
  <c r="AM223" i="5"/>
  <c r="AK223" i="5"/>
  <c r="AI223" i="5"/>
  <c r="AG223" i="5"/>
  <c r="CC223" i="5" s="1"/>
  <c r="AD223" i="5"/>
  <c r="CG223" i="5" s="1"/>
  <c r="AC223" i="5"/>
  <c r="AB223" i="5"/>
  <c r="AA223" i="5"/>
  <c r="Z223" i="5"/>
  <c r="AA224" i="2"/>
  <c r="Z224" i="2"/>
  <c r="X224" i="2"/>
  <c r="W224" i="2"/>
  <c r="BE223" i="5" l="1"/>
  <c r="BI223" i="5" s="1"/>
  <c r="BL223" i="5" s="1"/>
  <c r="CF223" i="5"/>
  <c r="CH223" i="5"/>
  <c r="CE223" i="5"/>
  <c r="CI223" i="5"/>
  <c r="CB223" i="5"/>
  <c r="Y26" i="6"/>
  <c r="V26" i="6"/>
  <c r="U26" i="6"/>
  <c r="AA223" i="2"/>
  <c r="Z223" i="2"/>
  <c r="X223" i="2"/>
  <c r="W223" i="2"/>
  <c r="P223" i="2"/>
  <c r="AI222" i="5"/>
  <c r="CI222" i="5" s="1"/>
  <c r="AG222" i="5"/>
  <c r="CC222" i="5" s="1"/>
  <c r="AU222" i="5"/>
  <c r="AS222" i="5"/>
  <c r="AQ222" i="5"/>
  <c r="AO222" i="5"/>
  <c r="AM222" i="5"/>
  <c r="AK222" i="5"/>
  <c r="CD222" i="5"/>
  <c r="CA222" i="5"/>
  <c r="BZ222" i="5"/>
  <c r="BY222" i="5"/>
  <c r="BX222" i="5"/>
  <c r="BW222" i="5"/>
  <c r="BV222" i="5"/>
  <c r="BU222" i="5"/>
  <c r="BT222" i="5"/>
  <c r="BS222" i="5"/>
  <c r="BR222" i="5"/>
  <c r="BQ222" i="5"/>
  <c r="BP222" i="5"/>
  <c r="BO222" i="5"/>
  <c r="BK222" i="5"/>
  <c r="BJ222" i="5"/>
  <c r="BG222" i="5"/>
  <c r="BF222" i="5"/>
  <c r="AX222" i="5"/>
  <c r="AD222" i="5"/>
  <c r="CG222" i="5" s="1"/>
  <c r="AC222" i="5"/>
  <c r="AB222" i="5"/>
  <c r="AA222" i="5"/>
  <c r="Z222" i="5"/>
  <c r="BE222" i="5" l="1"/>
  <c r="BI222" i="5" s="1"/>
  <c r="BL222" i="5" s="1"/>
  <c r="CF222" i="5"/>
  <c r="CH222" i="5"/>
  <c r="CE222" i="5"/>
  <c r="CB222" i="5"/>
  <c r="Y25" i="6"/>
  <c r="V25" i="6"/>
  <c r="U25" i="6"/>
  <c r="CD221" i="5"/>
  <c r="CA221" i="5"/>
  <c r="BZ221" i="5"/>
  <c r="BY221" i="5"/>
  <c r="BX221" i="5"/>
  <c r="BW221" i="5"/>
  <c r="BV221" i="5"/>
  <c r="BU221" i="5"/>
  <c r="BT221" i="5"/>
  <c r="BS221" i="5"/>
  <c r="BR221" i="5"/>
  <c r="BQ221" i="5"/>
  <c r="BP221" i="5"/>
  <c r="BO221" i="5"/>
  <c r="BK221" i="5"/>
  <c r="BJ221" i="5"/>
  <c r="BG221" i="5"/>
  <c r="BF221" i="5"/>
  <c r="AU221" i="5"/>
  <c r="AS221" i="5"/>
  <c r="AQ221" i="5"/>
  <c r="AO221" i="5"/>
  <c r="AM221" i="5"/>
  <c r="AK221" i="5"/>
  <c r="AI221" i="5"/>
  <c r="AG221" i="5"/>
  <c r="CC221" i="5" s="1"/>
  <c r="AD221" i="5"/>
  <c r="CG221" i="5" s="1"/>
  <c r="AC221" i="5"/>
  <c r="AB221" i="5"/>
  <c r="AA221" i="5"/>
  <c r="AA222" i="2"/>
  <c r="Z222" i="2"/>
  <c r="X222" i="2"/>
  <c r="W222" i="2"/>
  <c r="P222" i="2"/>
  <c r="Z221" i="5"/>
  <c r="AX221" i="5"/>
  <c r="BE221" i="5" l="1"/>
  <c r="BI221" i="5" s="1"/>
  <c r="BL221" i="5" s="1"/>
  <c r="CF221" i="5"/>
  <c r="CH221" i="5"/>
  <c r="CE221" i="5"/>
  <c r="CI221" i="5"/>
  <c r="CB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BA384" i="5" s="1"/>
  <c r="BA385" i="5" s="1"/>
  <c r="BA386" i="5" s="1"/>
  <c r="BA387" i="5" s="1"/>
  <c r="BA388" i="5" s="1"/>
  <c r="BA389" i="5" s="1"/>
  <c r="BA390" i="5" s="1"/>
  <c r="BA391" i="5" s="1"/>
  <c r="BA392" i="5" s="1"/>
  <c r="BA393" i="5" s="1"/>
  <c r="BA394" i="5" s="1"/>
  <c r="BA395" i="5" s="1"/>
  <c r="BA396" i="5" s="1"/>
  <c r="BA397" i="5" s="1"/>
  <c r="BA398" i="5" s="1"/>
  <c r="BA399" i="5" s="1"/>
  <c r="BA400" i="5" s="1"/>
  <c r="BA401" i="5" s="1"/>
  <c r="BA402" i="5" s="1"/>
  <c r="BA403" i="5" s="1"/>
  <c r="BA404" i="5" s="1"/>
  <c r="BA405" i="5" s="1"/>
  <c r="BA406" i="5" s="1"/>
  <c r="BA407" i="5" s="1"/>
  <c r="BA408"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S188" i="6" s="1"/>
  <c r="S189" i="6" s="1"/>
  <c r="S190" i="6" s="1"/>
  <c r="S191" i="6" s="1"/>
  <c r="S192" i="6" s="1"/>
  <c r="S193" i="6" s="1"/>
  <c r="S194" i="6" s="1"/>
  <c r="S195" i="6" s="1"/>
  <c r="S196" i="6" s="1"/>
  <c r="S197" i="6" s="1"/>
  <c r="S198" i="6" s="1"/>
  <c r="S199" i="6" s="1"/>
  <c r="S200" i="6" s="1"/>
  <c r="S201" i="6" s="1"/>
  <c r="S202" i="6" s="1"/>
  <c r="S203" i="6" s="1"/>
  <c r="S204" i="6" s="1"/>
  <c r="S205" i="6" s="1"/>
  <c r="S206" i="6" s="1"/>
  <c r="S207" i="6" s="1"/>
  <c r="S208" i="6" s="1"/>
  <c r="S209" i="6" s="1"/>
  <c r="S210" i="6" s="1"/>
  <c r="S211" i="6" s="1"/>
  <c r="Y24" i="6"/>
  <c r="V24" i="6"/>
  <c r="U24" i="6"/>
  <c r="P221" i="2"/>
  <c r="CD220" i="5"/>
  <c r="CA220" i="5"/>
  <c r="BZ220" i="5"/>
  <c r="BY220" i="5"/>
  <c r="BX220" i="5"/>
  <c r="BW220" i="5"/>
  <c r="BV220" i="5"/>
  <c r="BU220" i="5"/>
  <c r="BT220" i="5"/>
  <c r="BS220" i="5"/>
  <c r="BR220" i="5"/>
  <c r="BQ220" i="5"/>
  <c r="BP220" i="5"/>
  <c r="BO220" i="5"/>
  <c r="BK220" i="5"/>
  <c r="BJ220" i="5"/>
  <c r="BG220" i="5"/>
  <c r="BF220" i="5"/>
  <c r="AX220" i="5"/>
  <c r="AU220" i="5"/>
  <c r="AS220" i="5"/>
  <c r="AQ220" i="5"/>
  <c r="AO220" i="5"/>
  <c r="AM220" i="5"/>
  <c r="AK220" i="5"/>
  <c r="AI220" i="5"/>
  <c r="AG220" i="5"/>
  <c r="CC220" i="5" s="1"/>
  <c r="AD220" i="5"/>
  <c r="AC220" i="5"/>
  <c r="AB220" i="5"/>
  <c r="AA220" i="5"/>
  <c r="Z220" i="5"/>
  <c r="AA221" i="2"/>
  <c r="Z221" i="2"/>
  <c r="X221" i="2"/>
  <c r="W221" i="2"/>
  <c r="CB220" i="5" l="1"/>
  <c r="CG220" i="5"/>
  <c r="CE220" i="5"/>
  <c r="CI220" i="5"/>
  <c r="BE220" i="5"/>
  <c r="BI220" i="5" s="1"/>
  <c r="BL220" i="5" s="1"/>
  <c r="CF220" i="5"/>
  <c r="CH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N188" i="6" s="1"/>
  <c r="N189" i="6" s="1"/>
  <c r="N190" i="6" s="1"/>
  <c r="N191" i="6" s="1"/>
  <c r="N192" i="6" s="1"/>
  <c r="N193" i="6" s="1"/>
  <c r="N194" i="6" s="1"/>
  <c r="N195" i="6" s="1"/>
  <c r="N196" i="6" s="1"/>
  <c r="N197" i="6" s="1"/>
  <c r="N198" i="6" s="1"/>
  <c r="N199" i="6" s="1"/>
  <c r="N200" i="6" s="1"/>
  <c r="N201" i="6" s="1"/>
  <c r="N202" i="6" s="1"/>
  <c r="N203" i="6" s="1"/>
  <c r="N204" i="6" s="1"/>
  <c r="N205" i="6" s="1"/>
  <c r="N206" i="6" s="1"/>
  <c r="N207" i="6" s="1"/>
  <c r="N208" i="6" s="1"/>
  <c r="N209" i="6" s="1"/>
  <c r="N210" i="6" s="1"/>
  <c r="N211"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K188" i="6" s="1"/>
  <c r="K189" i="6" s="1"/>
  <c r="K190" i="6" s="1"/>
  <c r="K191" i="6" s="1"/>
  <c r="K192" i="6" s="1"/>
  <c r="K193" i="6" s="1"/>
  <c r="K194" i="6" s="1"/>
  <c r="K195" i="6" s="1"/>
  <c r="K196" i="6" s="1"/>
  <c r="K197" i="6" s="1"/>
  <c r="K198" i="6" s="1"/>
  <c r="K199" i="6" s="1"/>
  <c r="K200" i="6" s="1"/>
  <c r="K201" i="6" s="1"/>
  <c r="K202" i="6" s="1"/>
  <c r="K203" i="6" s="1"/>
  <c r="K204" i="6" s="1"/>
  <c r="K205" i="6" s="1"/>
  <c r="K206" i="6" s="1"/>
  <c r="K207" i="6" s="1"/>
  <c r="K208" i="6" s="1"/>
  <c r="K209" i="6" s="1"/>
  <c r="K210" i="6" s="1"/>
  <c r="K211"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T188" i="6" s="1"/>
  <c r="T189" i="6" s="1"/>
  <c r="T190" i="6" s="1"/>
  <c r="T191" i="6" s="1"/>
  <c r="T192" i="6" s="1"/>
  <c r="T193" i="6" s="1"/>
  <c r="T194" i="6" s="1"/>
  <c r="T195" i="6" s="1"/>
  <c r="T196" i="6" s="1"/>
  <c r="T197" i="6" s="1"/>
  <c r="T198" i="6" s="1"/>
  <c r="T199" i="6" s="1"/>
  <c r="T200" i="6" s="1"/>
  <c r="T201" i="6" s="1"/>
  <c r="T202" i="6" s="1"/>
  <c r="T203" i="6" s="1"/>
  <c r="T204" i="6" s="1"/>
  <c r="T205" i="6" s="1"/>
  <c r="T206" i="6" s="1"/>
  <c r="T207" i="6" s="1"/>
  <c r="T208" i="6" s="1"/>
  <c r="T209" i="6" s="1"/>
  <c r="T210" i="6" s="1"/>
  <c r="T211" i="6" s="1"/>
  <c r="I5" i="6"/>
  <c r="I7" i="6" s="1"/>
  <c r="P220" i="2"/>
  <c r="CD219" i="5"/>
  <c r="CA219" i="5"/>
  <c r="BZ219" i="5"/>
  <c r="BY219" i="5"/>
  <c r="BX219" i="5"/>
  <c r="BW219" i="5"/>
  <c r="BV219" i="5"/>
  <c r="BU219" i="5"/>
  <c r="BT219" i="5"/>
  <c r="BS219" i="5"/>
  <c r="BR219" i="5"/>
  <c r="BQ219" i="5"/>
  <c r="BP219" i="5"/>
  <c r="BO219" i="5"/>
  <c r="BK219" i="5"/>
  <c r="BJ219" i="5"/>
  <c r="BG219" i="5"/>
  <c r="BF219" i="5"/>
  <c r="AX219" i="5"/>
  <c r="AU219" i="5"/>
  <c r="AS219" i="5"/>
  <c r="AQ219" i="5"/>
  <c r="AO219" i="5"/>
  <c r="AM219" i="5"/>
  <c r="AK219" i="5"/>
  <c r="AI219" i="5"/>
  <c r="AG219" i="5"/>
  <c r="CC219" i="5" s="1"/>
  <c r="AD219" i="5"/>
  <c r="AC219" i="5"/>
  <c r="AB219" i="5"/>
  <c r="AA219" i="5"/>
  <c r="Z219" i="5"/>
  <c r="AA220" i="2"/>
  <c r="Z220" i="2"/>
  <c r="X220" i="2"/>
  <c r="W220" i="2"/>
  <c r="BE219" i="5" l="1"/>
  <c r="BI219" i="5" s="1"/>
  <c r="BL219" i="5" s="1"/>
  <c r="CF219" i="5"/>
  <c r="CH219" i="5"/>
  <c r="CE219" i="5"/>
  <c r="CI219" i="5"/>
  <c r="CB219" i="5"/>
  <c r="CG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X188" i="6" s="1"/>
  <c r="X189" i="6" s="1"/>
  <c r="X190" i="6" s="1"/>
  <c r="X191" i="6" s="1"/>
  <c r="X192" i="6" s="1"/>
  <c r="X193" i="6" s="1"/>
  <c r="X194" i="6" s="1"/>
  <c r="X195" i="6" s="1"/>
  <c r="X196" i="6" s="1"/>
  <c r="X197" i="6" s="1"/>
  <c r="X198" i="6" s="1"/>
  <c r="X199" i="6" s="1"/>
  <c r="X200" i="6" s="1"/>
  <c r="X201" i="6" s="1"/>
  <c r="X202" i="6" s="1"/>
  <c r="X203" i="6" s="1"/>
  <c r="X204" i="6" s="1"/>
  <c r="X205" i="6" s="1"/>
  <c r="X206" i="6" s="1"/>
  <c r="X207" i="6" s="1"/>
  <c r="X208" i="6" s="1"/>
  <c r="X209" i="6" s="1"/>
  <c r="X210" i="6" s="1"/>
  <c r="X211"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Z188" i="6" s="1"/>
  <c r="Z189" i="6" s="1"/>
  <c r="Z190" i="6" s="1"/>
  <c r="Z191" i="6" s="1"/>
  <c r="Z192" i="6" s="1"/>
  <c r="Z193" i="6" s="1"/>
  <c r="Z194" i="6" s="1"/>
  <c r="Z195" i="6" s="1"/>
  <c r="Z196" i="6" s="1"/>
  <c r="Z197" i="6" s="1"/>
  <c r="Z198" i="6" s="1"/>
  <c r="Z199" i="6" s="1"/>
  <c r="Z200" i="6" s="1"/>
  <c r="Z201" i="6" s="1"/>
  <c r="Z202" i="6" s="1"/>
  <c r="Z203" i="6" s="1"/>
  <c r="Z204" i="6" s="1"/>
  <c r="Z205" i="6" s="1"/>
  <c r="Z206" i="6" s="1"/>
  <c r="Z207" i="6" s="1"/>
  <c r="Z208" i="6" s="1"/>
  <c r="Z209" i="6" s="1"/>
  <c r="Z210" i="6" s="1"/>
  <c r="Z211" i="6" s="1"/>
  <c r="AU218" i="5"/>
  <c r="AS218" i="5"/>
  <c r="AQ218" i="5"/>
  <c r="AO218" i="5"/>
  <c r="AM218" i="5"/>
  <c r="AK218" i="5"/>
  <c r="AI218" i="5"/>
  <c r="AG218" i="5"/>
  <c r="CC218" i="5" s="1"/>
  <c r="AA219" i="2"/>
  <c r="Z219" i="2"/>
  <c r="X219" i="2"/>
  <c r="W219" i="2"/>
  <c r="P219" i="2"/>
  <c r="CD218" i="5"/>
  <c r="CA218" i="5"/>
  <c r="BZ218" i="5"/>
  <c r="BY218" i="5"/>
  <c r="BX218" i="5"/>
  <c r="BW218" i="5"/>
  <c r="BV218" i="5"/>
  <c r="BU218" i="5"/>
  <c r="BT218" i="5"/>
  <c r="BS218" i="5"/>
  <c r="BR218" i="5"/>
  <c r="BQ218" i="5"/>
  <c r="BP218" i="5"/>
  <c r="BO218" i="5"/>
  <c r="BK218" i="5"/>
  <c r="BJ218" i="5"/>
  <c r="BG218" i="5"/>
  <c r="BF218" i="5"/>
  <c r="AX218" i="5"/>
  <c r="AD218" i="5"/>
  <c r="AC218" i="5"/>
  <c r="AB218" i="5"/>
  <c r="AA218" i="5"/>
  <c r="Z218" i="5"/>
  <c r="CB218" i="5" l="1"/>
  <c r="CG218" i="5"/>
  <c r="CE218" i="5"/>
  <c r="CI218" i="5"/>
  <c r="BE218" i="5"/>
  <c r="BI218" i="5" s="1"/>
  <c r="BL218" i="5" s="1"/>
  <c r="CH218" i="5"/>
  <c r="CF218" i="5"/>
  <c r="I9" i="6"/>
  <c r="W8" i="6"/>
  <c r="P218" i="2"/>
  <c r="CD217" i="5"/>
  <c r="CA217" i="5"/>
  <c r="BZ217" i="5"/>
  <c r="BY217" i="5"/>
  <c r="BX217" i="5"/>
  <c r="BW217" i="5"/>
  <c r="BV217" i="5"/>
  <c r="BU217" i="5"/>
  <c r="BT217" i="5"/>
  <c r="BS217" i="5"/>
  <c r="BR217" i="5"/>
  <c r="BQ217" i="5"/>
  <c r="BP217" i="5"/>
  <c r="BO217" i="5"/>
  <c r="BK217" i="5"/>
  <c r="BJ217" i="5"/>
  <c r="BG217" i="5"/>
  <c r="BF217" i="5"/>
  <c r="AX217" i="5"/>
  <c r="AU217" i="5"/>
  <c r="AS217" i="5"/>
  <c r="AQ217" i="5"/>
  <c r="AO217" i="5"/>
  <c r="AM217" i="5"/>
  <c r="AK217" i="5"/>
  <c r="AI217" i="5"/>
  <c r="AG217" i="5"/>
  <c r="CC217" i="5" s="1"/>
  <c r="AA218" i="2"/>
  <c r="Z218" i="2"/>
  <c r="X218" i="2"/>
  <c r="W218" i="2"/>
  <c r="AD217" i="5"/>
  <c r="AC217" i="5"/>
  <c r="AB217" i="5"/>
  <c r="AA217" i="5"/>
  <c r="Z217" i="5"/>
  <c r="BE217" i="5" l="1"/>
  <c r="BI217" i="5" s="1"/>
  <c r="BL217" i="5" s="1"/>
  <c r="CH217" i="5"/>
  <c r="CF217" i="5"/>
  <c r="CE217" i="5"/>
  <c r="CI217" i="5"/>
  <c r="CB217" i="5"/>
  <c r="CG217" i="5"/>
  <c r="I10" i="6"/>
  <c r="W9" i="6"/>
  <c r="AU216" i="5"/>
  <c r="AS216" i="5"/>
  <c r="AQ216" i="5"/>
  <c r="AO216" i="5"/>
  <c r="AM216" i="5"/>
  <c r="AK216" i="5"/>
  <c r="AI216" i="5"/>
  <c r="AG216" i="5"/>
  <c r="CC216" i="5" s="1"/>
  <c r="AA217" i="2"/>
  <c r="Z217" i="2"/>
  <c r="X217" i="2"/>
  <c r="W217" i="2"/>
  <c r="P217" i="2"/>
  <c r="CD216" i="5"/>
  <c r="CA216" i="5"/>
  <c r="BZ216" i="5"/>
  <c r="BY216" i="5"/>
  <c r="BX216" i="5"/>
  <c r="BW216" i="5"/>
  <c r="BV216" i="5"/>
  <c r="BU216" i="5"/>
  <c r="BT216" i="5"/>
  <c r="BS216" i="5"/>
  <c r="BR216" i="5"/>
  <c r="BQ216" i="5"/>
  <c r="BP216" i="5"/>
  <c r="BO216" i="5"/>
  <c r="BK216" i="5"/>
  <c r="BJ216" i="5"/>
  <c r="BG216" i="5"/>
  <c r="BF216" i="5"/>
  <c r="AX216" i="5"/>
  <c r="AD216" i="5"/>
  <c r="CG216" i="5" s="1"/>
  <c r="AC216" i="5"/>
  <c r="AB216" i="5"/>
  <c r="AA216" i="5"/>
  <c r="Z216" i="5"/>
  <c r="CE216" i="5" l="1"/>
  <c r="CI216" i="5"/>
  <c r="BE216" i="5"/>
  <c r="BI216" i="5" s="1"/>
  <c r="BL216" i="5" s="1"/>
  <c r="CH216" i="5"/>
  <c r="CF216" i="5"/>
  <c r="I11" i="6"/>
  <c r="W10" i="6"/>
  <c r="CB216" i="5"/>
  <c r="AQ215" i="5"/>
  <c r="AO215" i="5"/>
  <c r="AM215" i="5"/>
  <c r="AK215" i="5"/>
  <c r="AI215" i="5"/>
  <c r="AG215" i="5"/>
  <c r="CC215" i="5" s="1"/>
  <c r="AD215" i="5"/>
  <c r="AC215" i="5"/>
  <c r="AB215" i="5"/>
  <c r="AA215" i="5"/>
  <c r="P216" i="2"/>
  <c r="CD215" i="5"/>
  <c r="CA215" i="5"/>
  <c r="BZ215" i="5"/>
  <c r="BY215" i="5"/>
  <c r="BX215" i="5"/>
  <c r="BW215" i="5"/>
  <c r="BV215" i="5"/>
  <c r="BU215" i="5"/>
  <c r="BT215" i="5"/>
  <c r="BS215" i="5"/>
  <c r="BR215" i="5"/>
  <c r="BQ215" i="5"/>
  <c r="BP215" i="5"/>
  <c r="BO215" i="5"/>
  <c r="BK215" i="5"/>
  <c r="BJ215" i="5"/>
  <c r="BG215" i="5"/>
  <c r="BF215" i="5"/>
  <c r="AX215" i="5"/>
  <c r="AU215" i="5"/>
  <c r="AS215" i="5"/>
  <c r="Z215" i="5"/>
  <c r="AA216" i="2"/>
  <c r="Z216" i="2"/>
  <c r="X216" i="2"/>
  <c r="W216" i="2"/>
  <c r="CB215" i="5" l="1"/>
  <c r="CG215" i="5"/>
  <c r="CE215" i="5"/>
  <c r="CI215" i="5"/>
  <c r="BE215" i="5"/>
  <c r="BI215" i="5" s="1"/>
  <c r="BL215" i="5" s="1"/>
  <c r="CF215" i="5"/>
  <c r="CH215" i="5"/>
  <c r="I12" i="6"/>
  <c r="W11" i="6"/>
  <c r="CD214" i="5"/>
  <c r="CA214" i="5"/>
  <c r="BZ214" i="5"/>
  <c r="BY214" i="5"/>
  <c r="BX214" i="5"/>
  <c r="BW214" i="5"/>
  <c r="BV214" i="5"/>
  <c r="BU214" i="5"/>
  <c r="BT214" i="5"/>
  <c r="BS214" i="5"/>
  <c r="BR214" i="5"/>
  <c r="BQ214" i="5"/>
  <c r="BP214" i="5"/>
  <c r="BO214" i="5"/>
  <c r="BK214" i="5"/>
  <c r="BJ214" i="5"/>
  <c r="BG214" i="5"/>
  <c r="BF214" i="5"/>
  <c r="AX214" i="5"/>
  <c r="AU214" i="5"/>
  <c r="AS214" i="5"/>
  <c r="AQ214" i="5"/>
  <c r="AO214" i="5"/>
  <c r="AM214" i="5"/>
  <c r="AK214" i="5"/>
  <c r="AI214" i="5"/>
  <c r="AG214" i="5"/>
  <c r="CC214" i="5" s="1"/>
  <c r="AD214" i="5"/>
  <c r="CG214" i="5" s="1"/>
  <c r="AC214" i="5"/>
  <c r="AB214" i="5"/>
  <c r="AA214" i="5"/>
  <c r="Z214" i="5"/>
  <c r="P215" i="2"/>
  <c r="CE214" i="5" l="1"/>
  <c r="CI214" i="5"/>
  <c r="BE214" i="5"/>
  <c r="BI214" i="5" s="1"/>
  <c r="BL214" i="5" s="1"/>
  <c r="CF214" i="5"/>
  <c r="CH214" i="5"/>
  <c r="I13" i="6"/>
  <c r="W12" i="6"/>
  <c r="CB214" i="5"/>
  <c r="AA215" i="2"/>
  <c r="Z215" i="2"/>
  <c r="X215" i="2"/>
  <c r="W215" i="2"/>
  <c r="I14" i="6" l="1"/>
  <c r="W13" i="6"/>
  <c r="P214" i="2"/>
  <c r="CD213" i="5"/>
  <c r="CA213" i="5"/>
  <c r="BZ213" i="5"/>
  <c r="BY213" i="5"/>
  <c r="BX213" i="5"/>
  <c r="BW213" i="5"/>
  <c r="BV213" i="5"/>
  <c r="BU213" i="5"/>
  <c r="BT213" i="5"/>
  <c r="BS213" i="5"/>
  <c r="BR213" i="5"/>
  <c r="BQ213" i="5"/>
  <c r="BP213" i="5"/>
  <c r="BO213" i="5"/>
  <c r="BK213" i="5"/>
  <c r="BJ213" i="5"/>
  <c r="BG213" i="5"/>
  <c r="BF213" i="5"/>
  <c r="AX213" i="5"/>
  <c r="AU213" i="5"/>
  <c r="AS213" i="5"/>
  <c r="AQ213" i="5"/>
  <c r="AO213" i="5"/>
  <c r="AM213" i="5"/>
  <c r="AK213" i="5"/>
  <c r="AI213" i="5"/>
  <c r="AG213" i="5"/>
  <c r="CC213" i="5" s="1"/>
  <c r="AD213" i="5"/>
  <c r="CG213" i="5" s="1"/>
  <c r="AC213" i="5"/>
  <c r="AB213" i="5"/>
  <c r="AA213" i="5"/>
  <c r="Z213" i="5"/>
  <c r="AA214" i="2"/>
  <c r="Z214" i="2"/>
  <c r="X214" i="2"/>
  <c r="W214" i="2"/>
  <c r="CE213" i="5" l="1"/>
  <c r="CI213" i="5"/>
  <c r="BE213" i="5"/>
  <c r="BI213" i="5" s="1"/>
  <c r="BL213" i="5" s="1"/>
  <c r="CF213" i="5"/>
  <c r="CH213" i="5"/>
  <c r="I15" i="6"/>
  <c r="W14" i="6"/>
  <c r="CB213" i="5"/>
  <c r="P213" i="2"/>
  <c r="AU212" i="5"/>
  <c r="AS212" i="5"/>
  <c r="AQ212" i="5"/>
  <c r="AO212" i="5"/>
  <c r="AM212" i="5"/>
  <c r="AK212" i="5"/>
  <c r="AI212" i="5"/>
  <c r="AG212" i="5"/>
  <c r="CC212" i="5" s="1"/>
  <c r="AD212" i="5"/>
  <c r="CD212" i="5"/>
  <c r="CA212" i="5"/>
  <c r="BZ212" i="5"/>
  <c r="BY212" i="5"/>
  <c r="BX212" i="5"/>
  <c r="BW212" i="5"/>
  <c r="BV212" i="5"/>
  <c r="BU212" i="5"/>
  <c r="BT212" i="5"/>
  <c r="BS212" i="5"/>
  <c r="BR212" i="5"/>
  <c r="BQ212" i="5"/>
  <c r="BP212" i="5"/>
  <c r="BO212" i="5"/>
  <c r="BK212" i="5"/>
  <c r="BJ212" i="5"/>
  <c r="BG212" i="5"/>
  <c r="BF212" i="5"/>
  <c r="AX212" i="5"/>
  <c r="AC212" i="5"/>
  <c r="AB212" i="5"/>
  <c r="AA212" i="5"/>
  <c r="Z212" i="5"/>
  <c r="AA213" i="2"/>
  <c r="Z213" i="2"/>
  <c r="X213" i="2"/>
  <c r="W213" i="2"/>
  <c r="CE212" i="5" l="1"/>
  <c r="CI212" i="5"/>
  <c r="CB212" i="5"/>
  <c r="CG212" i="5"/>
  <c r="BE212" i="5"/>
  <c r="BI212" i="5" s="1"/>
  <c r="BL212" i="5" s="1"/>
  <c r="CF212" i="5"/>
  <c r="CH212" i="5"/>
  <c r="I16" i="6"/>
  <c r="W15" i="6"/>
  <c r="CD62" i="5"/>
  <c r="CD63" i="5"/>
  <c r="CD64" i="5"/>
  <c r="CD65" i="5"/>
  <c r="CD66" i="5"/>
  <c r="CD67" i="5"/>
  <c r="CD68" i="5"/>
  <c r="CD69" i="5"/>
  <c r="CD70" i="5"/>
  <c r="CD71" i="5"/>
  <c r="CD72" i="5"/>
  <c r="CD73" i="5"/>
  <c r="CD74" i="5"/>
  <c r="CD75" i="5"/>
  <c r="CD76" i="5"/>
  <c r="CD77" i="5"/>
  <c r="CD78" i="5"/>
  <c r="CD79" i="5"/>
  <c r="CD80" i="5"/>
  <c r="CD81" i="5"/>
  <c r="CD82" i="5"/>
  <c r="CD83" i="5"/>
  <c r="CD84" i="5"/>
  <c r="CD85" i="5"/>
  <c r="CD86" i="5"/>
  <c r="CD87" i="5"/>
  <c r="CD88" i="5"/>
  <c r="CD89" i="5"/>
  <c r="CD90" i="5"/>
  <c r="CD91" i="5"/>
  <c r="CD92" i="5"/>
  <c r="CD93" i="5"/>
  <c r="CD94" i="5"/>
  <c r="CD95" i="5"/>
  <c r="CD96" i="5"/>
  <c r="CD97" i="5"/>
  <c r="CD98" i="5"/>
  <c r="CD99" i="5"/>
  <c r="CD100" i="5"/>
  <c r="CD101" i="5"/>
  <c r="CD102" i="5"/>
  <c r="CD103" i="5"/>
  <c r="CD104" i="5"/>
  <c r="CD105" i="5"/>
  <c r="CD106" i="5"/>
  <c r="CD107" i="5"/>
  <c r="CD108" i="5"/>
  <c r="CD109" i="5"/>
  <c r="CD110" i="5"/>
  <c r="CD111" i="5"/>
  <c r="CD112" i="5"/>
  <c r="CD113" i="5"/>
  <c r="CD114" i="5"/>
  <c r="CD115" i="5"/>
  <c r="CD116" i="5"/>
  <c r="CD117" i="5"/>
  <c r="CD118" i="5"/>
  <c r="CD119" i="5"/>
  <c r="CD120" i="5"/>
  <c r="CD121" i="5"/>
  <c r="CD122" i="5"/>
  <c r="CD123" i="5"/>
  <c r="CD124" i="5"/>
  <c r="CD125" i="5"/>
  <c r="CD126" i="5"/>
  <c r="CD127" i="5"/>
  <c r="CD128" i="5"/>
  <c r="CD129" i="5"/>
  <c r="CD130" i="5"/>
  <c r="CD131" i="5"/>
  <c r="CD132" i="5"/>
  <c r="CD133" i="5"/>
  <c r="CD134" i="5"/>
  <c r="CD135" i="5"/>
  <c r="CD136" i="5"/>
  <c r="CD137" i="5"/>
  <c r="CD138" i="5"/>
  <c r="CD139" i="5"/>
  <c r="CD140" i="5"/>
  <c r="CD141" i="5"/>
  <c r="CD142" i="5"/>
  <c r="CD143" i="5"/>
  <c r="CD144" i="5"/>
  <c r="CD145" i="5"/>
  <c r="CD146" i="5"/>
  <c r="CD147" i="5"/>
  <c r="CD148" i="5"/>
  <c r="CD149" i="5"/>
  <c r="CD150" i="5"/>
  <c r="CD151" i="5"/>
  <c r="CD152" i="5"/>
  <c r="CD153" i="5"/>
  <c r="CD154" i="5"/>
  <c r="CD155" i="5"/>
  <c r="CD156" i="5"/>
  <c r="CD157" i="5"/>
  <c r="CD158" i="5"/>
  <c r="CD159" i="5"/>
  <c r="CD160" i="5"/>
  <c r="CD161" i="5"/>
  <c r="CD162" i="5"/>
  <c r="CD163" i="5"/>
  <c r="CD164" i="5"/>
  <c r="CD165" i="5"/>
  <c r="CD166" i="5"/>
  <c r="CD167" i="5"/>
  <c r="CD168" i="5"/>
  <c r="CD169" i="5"/>
  <c r="CD170" i="5"/>
  <c r="CD171" i="5"/>
  <c r="CD172" i="5"/>
  <c r="CD173" i="5"/>
  <c r="CD174" i="5"/>
  <c r="CD175" i="5"/>
  <c r="CD176" i="5"/>
  <c r="CD177" i="5"/>
  <c r="CD178" i="5"/>
  <c r="CD179" i="5"/>
  <c r="CD180" i="5"/>
  <c r="CD181" i="5"/>
  <c r="CD182" i="5"/>
  <c r="CD183" i="5"/>
  <c r="CD184" i="5"/>
  <c r="CD185" i="5"/>
  <c r="CD186" i="5"/>
  <c r="CD187" i="5"/>
  <c r="CD188" i="5"/>
  <c r="CD189" i="5"/>
  <c r="CD190" i="5"/>
  <c r="CD191" i="5"/>
  <c r="CD192" i="5"/>
  <c r="CD193" i="5"/>
  <c r="CD194" i="5"/>
  <c r="CD195" i="5"/>
  <c r="CD196" i="5"/>
  <c r="CD197" i="5"/>
  <c r="CD198" i="5"/>
  <c r="CD199" i="5"/>
  <c r="CD200" i="5"/>
  <c r="CD201" i="5"/>
  <c r="CD202" i="5"/>
  <c r="CD203" i="5"/>
  <c r="CD204" i="5"/>
  <c r="CD205" i="5"/>
  <c r="CD206" i="5"/>
  <c r="CD207" i="5"/>
  <c r="CD208" i="5"/>
  <c r="CD209" i="5"/>
  <c r="CD210" i="5"/>
  <c r="CD211" i="5"/>
  <c r="CD48" i="5"/>
  <c r="CD49" i="5"/>
  <c r="CD50" i="5"/>
  <c r="CD51" i="5"/>
  <c r="CD52" i="5"/>
  <c r="CD53" i="5"/>
  <c r="CD54" i="5"/>
  <c r="CD55" i="5"/>
  <c r="CD56" i="5"/>
  <c r="CD57" i="5"/>
  <c r="CD58" i="5"/>
  <c r="CD59" i="5"/>
  <c r="CD60" i="5"/>
  <c r="CD61" i="5"/>
  <c r="CD39" i="5"/>
  <c r="CD40" i="5"/>
  <c r="CD41" i="5"/>
  <c r="CD42" i="5"/>
  <c r="CD43" i="5"/>
  <c r="CD44" i="5"/>
  <c r="CD45" i="5"/>
  <c r="CD46" i="5"/>
  <c r="CD47" i="5"/>
  <c r="CD30" i="5"/>
  <c r="CD31" i="5"/>
  <c r="CD32" i="5"/>
  <c r="CD33" i="5"/>
  <c r="CD34" i="5"/>
  <c r="CD35" i="5"/>
  <c r="CD36" i="5"/>
  <c r="CD37" i="5"/>
  <c r="CD38" i="5"/>
  <c r="CD29" i="5"/>
  <c r="CC48" i="5"/>
  <c r="CC47" i="5"/>
  <c r="CC46" i="5"/>
  <c r="CC45" i="5"/>
  <c r="CC44" i="5"/>
  <c r="CC43" i="5"/>
  <c r="CC42" i="5"/>
  <c r="CE41" i="5"/>
  <c r="CC41" i="5"/>
  <c r="CE40" i="5"/>
  <c r="CC40" i="5"/>
  <c r="CE39" i="5"/>
  <c r="CC39" i="5"/>
  <c r="CE38" i="5"/>
  <c r="CC38" i="5"/>
  <c r="CE37" i="5"/>
  <c r="CC37" i="5"/>
  <c r="CE36" i="5"/>
  <c r="CC36" i="5"/>
  <c r="CE35" i="5"/>
  <c r="CC35" i="5"/>
  <c r="CE34" i="5"/>
  <c r="CC34" i="5"/>
  <c r="CE33" i="5"/>
  <c r="CC33" i="5"/>
  <c r="CE32" i="5"/>
  <c r="CC32" i="5"/>
  <c r="CE31" i="5"/>
  <c r="CC31" i="5"/>
  <c r="CE30" i="5"/>
  <c r="CC30" i="5"/>
  <c r="CE29" i="5"/>
  <c r="CC29" i="5"/>
  <c r="CA30" i="5"/>
  <c r="CA31" i="5"/>
  <c r="CA32" i="5"/>
  <c r="CA33" i="5"/>
  <c r="CA34" i="5"/>
  <c r="CA35" i="5"/>
  <c r="CA36" i="5"/>
  <c r="CA37" i="5"/>
  <c r="CA38" i="5"/>
  <c r="CA39" i="5"/>
  <c r="CA40" i="5"/>
  <c r="CA41" i="5"/>
  <c r="CA42" i="5"/>
  <c r="CA43" i="5"/>
  <c r="CA44" i="5"/>
  <c r="CA45" i="5"/>
  <c r="CA46" i="5"/>
  <c r="CA47" i="5"/>
  <c r="CA48" i="5"/>
  <c r="CA49" i="5"/>
  <c r="CA50" i="5"/>
  <c r="CA51" i="5"/>
  <c r="CA52" i="5"/>
  <c r="CA53" i="5"/>
  <c r="CA54" i="5"/>
  <c r="CA55" i="5"/>
  <c r="CA56" i="5"/>
  <c r="CA57" i="5"/>
  <c r="CA58" i="5"/>
  <c r="CA59" i="5"/>
  <c r="CA60" i="5"/>
  <c r="CA61" i="5"/>
  <c r="CA62" i="5"/>
  <c r="CA63" i="5"/>
  <c r="CA64" i="5"/>
  <c r="CA65" i="5"/>
  <c r="CA66" i="5"/>
  <c r="CA67" i="5"/>
  <c r="CA68" i="5"/>
  <c r="CA69" i="5"/>
  <c r="CA70" i="5"/>
  <c r="CA71" i="5"/>
  <c r="CA72" i="5"/>
  <c r="CA73" i="5"/>
  <c r="CA74" i="5"/>
  <c r="CA75" i="5"/>
  <c r="CA76" i="5"/>
  <c r="CA77" i="5"/>
  <c r="CA78" i="5"/>
  <c r="CA79" i="5"/>
  <c r="CA80" i="5"/>
  <c r="CA81" i="5"/>
  <c r="CA82" i="5"/>
  <c r="CA83" i="5"/>
  <c r="CA84" i="5"/>
  <c r="CA85" i="5"/>
  <c r="CA86" i="5"/>
  <c r="CA87" i="5"/>
  <c r="CA88" i="5"/>
  <c r="CA89" i="5"/>
  <c r="CA90" i="5"/>
  <c r="CA91" i="5"/>
  <c r="CA92" i="5"/>
  <c r="CA93" i="5"/>
  <c r="CA94" i="5"/>
  <c r="CA95" i="5"/>
  <c r="CA96" i="5"/>
  <c r="CA97" i="5"/>
  <c r="CA98" i="5"/>
  <c r="CA99" i="5"/>
  <c r="CA100" i="5"/>
  <c r="CA101" i="5"/>
  <c r="CA102" i="5"/>
  <c r="CA103" i="5"/>
  <c r="CA104" i="5"/>
  <c r="CA105" i="5"/>
  <c r="CA106" i="5"/>
  <c r="CA107" i="5"/>
  <c r="CA108" i="5"/>
  <c r="CA109" i="5"/>
  <c r="CA110" i="5"/>
  <c r="CA111" i="5"/>
  <c r="CA112" i="5"/>
  <c r="CA113" i="5"/>
  <c r="CA114" i="5"/>
  <c r="CA115" i="5"/>
  <c r="CA116" i="5"/>
  <c r="CA117" i="5"/>
  <c r="CA118" i="5"/>
  <c r="CA119" i="5"/>
  <c r="CA120" i="5"/>
  <c r="CA121" i="5"/>
  <c r="CA122" i="5"/>
  <c r="CA123" i="5"/>
  <c r="CA124" i="5"/>
  <c r="CA125" i="5"/>
  <c r="CA126" i="5"/>
  <c r="CA127" i="5"/>
  <c r="CA128" i="5"/>
  <c r="CA129" i="5"/>
  <c r="CA130" i="5"/>
  <c r="CA131" i="5"/>
  <c r="CA132" i="5"/>
  <c r="CA133" i="5"/>
  <c r="CA134" i="5"/>
  <c r="CA135" i="5"/>
  <c r="CA136" i="5"/>
  <c r="CA137" i="5"/>
  <c r="CA138" i="5"/>
  <c r="CA139" i="5"/>
  <c r="CA140" i="5"/>
  <c r="CA141" i="5"/>
  <c r="CA142" i="5"/>
  <c r="CA143" i="5"/>
  <c r="CA144" i="5"/>
  <c r="CA145" i="5"/>
  <c r="CA146" i="5"/>
  <c r="CA147" i="5"/>
  <c r="CA148" i="5"/>
  <c r="CA149" i="5"/>
  <c r="CA150" i="5"/>
  <c r="CA151" i="5"/>
  <c r="CA152" i="5"/>
  <c r="CA153" i="5"/>
  <c r="CA154" i="5"/>
  <c r="CA155" i="5"/>
  <c r="CA156" i="5"/>
  <c r="CA157" i="5"/>
  <c r="CA158" i="5"/>
  <c r="CA159" i="5"/>
  <c r="CA160" i="5"/>
  <c r="CA161" i="5"/>
  <c r="CA162" i="5"/>
  <c r="CA163" i="5"/>
  <c r="CA164" i="5"/>
  <c r="CA165" i="5"/>
  <c r="CA166" i="5"/>
  <c r="CA167" i="5"/>
  <c r="CA168" i="5"/>
  <c r="CA169" i="5"/>
  <c r="CA170" i="5"/>
  <c r="CA171" i="5"/>
  <c r="CA172" i="5"/>
  <c r="CA173" i="5"/>
  <c r="CA174" i="5"/>
  <c r="CA175" i="5"/>
  <c r="CA176" i="5"/>
  <c r="CA177" i="5"/>
  <c r="CA178" i="5"/>
  <c r="CA179" i="5"/>
  <c r="CA180" i="5"/>
  <c r="CA181" i="5"/>
  <c r="CA182" i="5"/>
  <c r="CA183" i="5"/>
  <c r="CA184" i="5"/>
  <c r="CA185" i="5"/>
  <c r="CA186" i="5"/>
  <c r="CA187" i="5"/>
  <c r="CA188" i="5"/>
  <c r="CA189" i="5"/>
  <c r="CA190" i="5"/>
  <c r="CA191" i="5"/>
  <c r="CA192" i="5"/>
  <c r="CA193" i="5"/>
  <c r="CA194" i="5"/>
  <c r="CA195" i="5"/>
  <c r="CA196" i="5"/>
  <c r="CA197" i="5"/>
  <c r="CA198" i="5"/>
  <c r="CA199" i="5"/>
  <c r="CA200" i="5"/>
  <c r="CA201" i="5"/>
  <c r="CA202" i="5"/>
  <c r="CA203" i="5"/>
  <c r="CA204" i="5"/>
  <c r="CA205" i="5"/>
  <c r="CA206" i="5"/>
  <c r="CA207" i="5"/>
  <c r="CA208" i="5"/>
  <c r="CA209" i="5"/>
  <c r="CA210" i="5"/>
  <c r="CA211" i="5"/>
  <c r="CA29" i="5"/>
  <c r="BS29" i="5"/>
  <c r="I17" i="6" l="1"/>
  <c r="W16" i="6"/>
  <c r="BZ211" i="5"/>
  <c r="BY211" i="5"/>
  <c r="BX211" i="5"/>
  <c r="BW211" i="5"/>
  <c r="BV211" i="5"/>
  <c r="BU211" i="5"/>
  <c r="BT211" i="5"/>
  <c r="BS211" i="5"/>
  <c r="BR211" i="5"/>
  <c r="BQ211" i="5"/>
  <c r="BP211" i="5"/>
  <c r="BO211" i="5"/>
  <c r="BK211" i="5"/>
  <c r="BJ211" i="5"/>
  <c r="BG211" i="5"/>
  <c r="BF211" i="5"/>
  <c r="AX211" i="5"/>
  <c r="AU211" i="5"/>
  <c r="AS211" i="5"/>
  <c r="AQ211" i="5"/>
  <c r="AO211" i="5"/>
  <c r="AM211" i="5"/>
  <c r="AK211" i="5"/>
  <c r="AI211" i="5"/>
  <c r="AG211" i="5"/>
  <c r="CC211" i="5" s="1"/>
  <c r="AD211" i="5"/>
  <c r="AC211" i="5"/>
  <c r="AB211" i="5"/>
  <c r="AA211" i="5"/>
  <c r="Z211" i="5"/>
  <c r="AA212" i="2"/>
  <c r="Z212" i="2"/>
  <c r="X212" i="2"/>
  <c r="W212" i="2"/>
  <c r="P212" i="2"/>
  <c r="BE211" i="5" l="1"/>
  <c r="BI211" i="5" s="1"/>
  <c r="BL211" i="5" s="1"/>
  <c r="CF211" i="5"/>
  <c r="CH211" i="5"/>
  <c r="CB211" i="5"/>
  <c r="CG211" i="5"/>
  <c r="CE211" i="5"/>
  <c r="CI211" i="5"/>
  <c r="I18" i="6"/>
  <c r="W17" i="6"/>
  <c r="BZ210" i="5"/>
  <c r="BY210" i="5"/>
  <c r="BX210" i="5"/>
  <c r="BW210" i="5"/>
  <c r="BV210" i="5"/>
  <c r="BU210" i="5"/>
  <c r="BT210" i="5"/>
  <c r="BS210" i="5"/>
  <c r="BR210" i="5"/>
  <c r="BQ210" i="5"/>
  <c r="BP210" i="5"/>
  <c r="BO210" i="5"/>
  <c r="BK210" i="5"/>
  <c r="BJ210" i="5"/>
  <c r="BG210" i="5"/>
  <c r="BF210" i="5"/>
  <c r="AX210" i="5"/>
  <c r="P211" i="2"/>
  <c r="AU210" i="5"/>
  <c r="AS210" i="5"/>
  <c r="AQ210" i="5"/>
  <c r="AO210" i="5"/>
  <c r="AM210" i="5"/>
  <c r="AK210" i="5"/>
  <c r="AI210" i="5"/>
  <c r="AG210" i="5"/>
  <c r="CC210" i="5" s="1"/>
  <c r="AD210" i="5"/>
  <c r="AC210" i="5"/>
  <c r="AB210" i="5"/>
  <c r="AA210" i="5"/>
  <c r="Z210" i="5"/>
  <c r="AA211" i="2"/>
  <c r="Z211" i="2"/>
  <c r="X211" i="2"/>
  <c r="W211" i="2"/>
  <c r="CB210" i="5" l="1"/>
  <c r="CG210" i="5"/>
  <c r="BE210" i="5"/>
  <c r="BI210" i="5" s="1"/>
  <c r="BL210" i="5" s="1"/>
  <c r="CH210" i="5"/>
  <c r="CF210" i="5"/>
  <c r="CE210" i="5"/>
  <c r="CI210" i="5"/>
  <c r="I19" i="6"/>
  <c r="W18" i="6"/>
  <c r="AU209" i="5"/>
  <c r="AS209" i="5"/>
  <c r="AQ209" i="5"/>
  <c r="AO209" i="5"/>
  <c r="AM209" i="5"/>
  <c r="AK209" i="5"/>
  <c r="AI209" i="5"/>
  <c r="AG209" i="5"/>
  <c r="CC209" i="5" s="1"/>
  <c r="P210" i="2"/>
  <c r="AA210" i="2"/>
  <c r="Z210" i="2"/>
  <c r="X210" i="2"/>
  <c r="W210" i="2"/>
  <c r="BZ209" i="5"/>
  <c r="BY209" i="5"/>
  <c r="BX209" i="5"/>
  <c r="BW209" i="5"/>
  <c r="BV209" i="5"/>
  <c r="BU209" i="5"/>
  <c r="BT209" i="5"/>
  <c r="BS209" i="5"/>
  <c r="BR209" i="5"/>
  <c r="BQ209" i="5"/>
  <c r="BP209" i="5"/>
  <c r="BO209" i="5"/>
  <c r="BK209" i="5"/>
  <c r="BJ209" i="5"/>
  <c r="BG209" i="5"/>
  <c r="BF209" i="5"/>
  <c r="AX209" i="5"/>
  <c r="AD209" i="5"/>
  <c r="AC209" i="5"/>
  <c r="AB209" i="5"/>
  <c r="AA209" i="5"/>
  <c r="Z209" i="5"/>
  <c r="CB209" i="5" l="1"/>
  <c r="CG209" i="5"/>
  <c r="BE209" i="5"/>
  <c r="BI209" i="5" s="1"/>
  <c r="BL209" i="5" s="1"/>
  <c r="CH209" i="5"/>
  <c r="CF209" i="5"/>
  <c r="CE209" i="5"/>
  <c r="CI209" i="5"/>
  <c r="I20" i="6"/>
  <c r="W19" i="6"/>
  <c r="P209" i="2"/>
  <c r="BZ208" i="5"/>
  <c r="BY208" i="5"/>
  <c r="BX208" i="5"/>
  <c r="BW208" i="5"/>
  <c r="BV208" i="5"/>
  <c r="BU208" i="5"/>
  <c r="BT208" i="5"/>
  <c r="BS208" i="5"/>
  <c r="BR208" i="5"/>
  <c r="BQ208" i="5"/>
  <c r="BP208" i="5"/>
  <c r="BO208" i="5"/>
  <c r="BK208" i="5"/>
  <c r="BJ208" i="5"/>
  <c r="BG208" i="5"/>
  <c r="BF208" i="5"/>
  <c r="AX208" i="5"/>
  <c r="AU208" i="5"/>
  <c r="AS208" i="5"/>
  <c r="AQ208" i="5"/>
  <c r="AO208" i="5"/>
  <c r="AM208" i="5"/>
  <c r="AK208" i="5"/>
  <c r="AI208" i="5"/>
  <c r="AG208" i="5"/>
  <c r="CC208" i="5" s="1"/>
  <c r="AD208" i="5"/>
  <c r="AC208" i="5"/>
  <c r="AB208" i="5"/>
  <c r="AA208" i="5"/>
  <c r="Z208" i="5"/>
  <c r="AA209" i="2"/>
  <c r="Z209" i="2"/>
  <c r="X209" i="2"/>
  <c r="W209" i="2"/>
  <c r="BE208" i="5" l="1"/>
  <c r="BI208" i="5" s="1"/>
  <c r="BL208" i="5" s="1"/>
  <c r="CH208" i="5"/>
  <c r="CF208" i="5"/>
  <c r="CB208" i="5"/>
  <c r="CG208" i="5"/>
  <c r="CE208" i="5"/>
  <c r="CI208" i="5"/>
  <c r="I21" i="6"/>
  <c r="W20" i="6"/>
  <c r="P208" i="2"/>
  <c r="BZ207" i="5"/>
  <c r="BY207" i="5"/>
  <c r="BX207" i="5"/>
  <c r="BW207" i="5"/>
  <c r="BV207" i="5"/>
  <c r="BU207" i="5"/>
  <c r="BT207" i="5"/>
  <c r="BS207" i="5"/>
  <c r="BR207" i="5"/>
  <c r="BQ207" i="5"/>
  <c r="BP207" i="5"/>
  <c r="BO207" i="5"/>
  <c r="BK207" i="5"/>
  <c r="BJ207" i="5"/>
  <c r="BG207" i="5"/>
  <c r="BF207" i="5"/>
  <c r="AX207" i="5"/>
  <c r="AU207" i="5"/>
  <c r="AS207" i="5"/>
  <c r="AQ207" i="5"/>
  <c r="AO207" i="5"/>
  <c r="AM207" i="5"/>
  <c r="AK207" i="5"/>
  <c r="AI207" i="5"/>
  <c r="AG207" i="5"/>
  <c r="CC207" i="5" s="1"/>
  <c r="AD207" i="5"/>
  <c r="AC207" i="5"/>
  <c r="AB207" i="5"/>
  <c r="AA207" i="5"/>
  <c r="Z207" i="5"/>
  <c r="AA208" i="2"/>
  <c r="Z208" i="2"/>
  <c r="X208" i="2"/>
  <c r="W208" i="2"/>
  <c r="BE207" i="5" l="1"/>
  <c r="BI207" i="5" s="1"/>
  <c r="BL207" i="5" s="1"/>
  <c r="CF207" i="5"/>
  <c r="CH207" i="5"/>
  <c r="CB207" i="5"/>
  <c r="CG207" i="5"/>
  <c r="CE207" i="5"/>
  <c r="CI207" i="5"/>
  <c r="I22" i="6"/>
  <c r="W21" i="6"/>
  <c r="AU206" i="5"/>
  <c r="AS206" i="5"/>
  <c r="AQ206" i="5"/>
  <c r="AO206" i="5"/>
  <c r="AM206" i="5"/>
  <c r="AK206" i="5"/>
  <c r="AI206" i="5"/>
  <c r="P207" i="2"/>
  <c r="AA207" i="2"/>
  <c r="Z207" i="2"/>
  <c r="X207" i="2"/>
  <c r="W207" i="2"/>
  <c r="BZ206" i="5"/>
  <c r="BY206" i="5"/>
  <c r="BX206" i="5"/>
  <c r="BW206" i="5"/>
  <c r="BV206" i="5"/>
  <c r="BU206" i="5"/>
  <c r="BT206" i="5"/>
  <c r="BS206" i="5"/>
  <c r="BR206" i="5"/>
  <c r="BQ206" i="5"/>
  <c r="BP206" i="5"/>
  <c r="BO206" i="5"/>
  <c r="BK206" i="5"/>
  <c r="BJ206" i="5"/>
  <c r="BG206" i="5"/>
  <c r="BF206" i="5"/>
  <c r="AX206" i="5"/>
  <c r="AG206" i="5"/>
  <c r="CC206" i="5" s="1"/>
  <c r="AD206" i="5"/>
  <c r="AC206" i="5"/>
  <c r="AB206" i="5"/>
  <c r="AA206" i="5"/>
  <c r="Z206" i="5"/>
  <c r="CE206" i="5" l="1"/>
  <c r="CI206" i="5"/>
  <c r="CB206" i="5"/>
  <c r="CG206" i="5"/>
  <c r="BE206" i="5"/>
  <c r="BI206" i="5" s="1"/>
  <c r="BL206" i="5" s="1"/>
  <c r="CF206" i="5"/>
  <c r="CH206" i="5"/>
  <c r="I23" i="6"/>
  <c r="W22" i="6"/>
  <c r="AA206" i="2"/>
  <c r="Z206" i="2"/>
  <c r="X206" i="2"/>
  <c r="W206" i="2"/>
  <c r="I24" i="6" l="1"/>
  <c r="W23" i="6"/>
  <c r="AU205" i="5"/>
  <c r="AS205" i="5"/>
  <c r="AQ205" i="5"/>
  <c r="AO205" i="5"/>
  <c r="AM205" i="5"/>
  <c r="AK205" i="5"/>
  <c r="AI205" i="5"/>
  <c r="AG205" i="5"/>
  <c r="CC205" i="5" s="1"/>
  <c r="AD205" i="5"/>
  <c r="AC205" i="5"/>
  <c r="AB205" i="5"/>
  <c r="AA205" i="5"/>
  <c r="BZ205" i="5"/>
  <c r="BY205" i="5"/>
  <c r="BX205" i="5"/>
  <c r="BW205" i="5"/>
  <c r="BV205" i="5"/>
  <c r="BU205" i="5"/>
  <c r="BT205" i="5"/>
  <c r="BS205" i="5"/>
  <c r="BR205" i="5"/>
  <c r="BQ205" i="5"/>
  <c r="BP205" i="5"/>
  <c r="BO205" i="5"/>
  <c r="BK205" i="5"/>
  <c r="BJ205" i="5"/>
  <c r="BG205" i="5"/>
  <c r="BF205" i="5"/>
  <c r="AX205" i="5"/>
  <c r="Z205" i="5"/>
  <c r="P206" i="2"/>
  <c r="BE205" i="5" l="1"/>
  <c r="BI205" i="5" s="1"/>
  <c r="BL205" i="5" s="1"/>
  <c r="CF205" i="5"/>
  <c r="CH205" i="5"/>
  <c r="CB205" i="5"/>
  <c r="CG205" i="5"/>
  <c r="CE205" i="5"/>
  <c r="CI205" i="5"/>
  <c r="I25" i="6"/>
  <c r="W24" i="6"/>
  <c r="AI204" i="5"/>
  <c r="AG204" i="5"/>
  <c r="CC204" i="5" s="1"/>
  <c r="AQ204" i="5"/>
  <c r="AO204" i="5"/>
  <c r="AM204" i="5"/>
  <c r="AK204" i="5"/>
  <c r="AU204" i="5"/>
  <c r="AS204" i="5"/>
  <c r="BZ204" i="5"/>
  <c r="BY204" i="5"/>
  <c r="BX204" i="5"/>
  <c r="BW204" i="5"/>
  <c r="BV204" i="5"/>
  <c r="BU204" i="5"/>
  <c r="BT204" i="5"/>
  <c r="BS204" i="5"/>
  <c r="BR204" i="5"/>
  <c r="BQ204" i="5"/>
  <c r="BP204" i="5"/>
  <c r="BO204" i="5"/>
  <c r="BK204" i="5"/>
  <c r="BJ204" i="5"/>
  <c r="BG204" i="5"/>
  <c r="BF204" i="5"/>
  <c r="AX204" i="5"/>
  <c r="AD204" i="5"/>
  <c r="AC204" i="5"/>
  <c r="AB204" i="5"/>
  <c r="AA204" i="5"/>
  <c r="Z204" i="5"/>
  <c r="AA205" i="2"/>
  <c r="Z205" i="2"/>
  <c r="X205" i="2"/>
  <c r="W205" i="2"/>
  <c r="P205" i="2"/>
  <c r="BE204" i="5" l="1"/>
  <c r="BI204" i="5" s="1"/>
  <c r="BL204" i="5" s="1"/>
  <c r="CF204" i="5"/>
  <c r="CH204" i="5"/>
  <c r="CB204" i="5"/>
  <c r="CG204" i="5"/>
  <c r="CE204" i="5"/>
  <c r="CI204" i="5"/>
  <c r="I26" i="6"/>
  <c r="W25" i="6"/>
  <c r="AU203" i="5"/>
  <c r="AS203" i="5"/>
  <c r="AQ203" i="5"/>
  <c r="AO203" i="5"/>
  <c r="AM203" i="5"/>
  <c r="AK203" i="5"/>
  <c r="AI203" i="5"/>
  <c r="AG203" i="5"/>
  <c r="CC203" i="5" s="1"/>
  <c r="AD203" i="5"/>
  <c r="BZ203" i="5"/>
  <c r="BY203" i="5"/>
  <c r="BX203" i="5"/>
  <c r="BW203" i="5"/>
  <c r="BV203" i="5"/>
  <c r="BU203" i="5"/>
  <c r="BT203" i="5"/>
  <c r="BS203" i="5"/>
  <c r="BR203" i="5"/>
  <c r="BQ203" i="5"/>
  <c r="BP203" i="5"/>
  <c r="BO203" i="5"/>
  <c r="BK203" i="5"/>
  <c r="BJ203" i="5"/>
  <c r="BG203" i="5"/>
  <c r="BF203" i="5"/>
  <c r="AX203" i="5"/>
  <c r="AC203" i="5"/>
  <c r="AB203" i="5"/>
  <c r="AA203" i="5"/>
  <c r="Z203" i="5"/>
  <c r="AA204" i="2"/>
  <c r="Z204" i="2"/>
  <c r="X204" i="2"/>
  <c r="W204" i="2"/>
  <c r="AA203" i="2"/>
  <c r="Z203" i="2"/>
  <c r="X203" i="2"/>
  <c r="W203" i="2"/>
  <c r="P204" i="2"/>
  <c r="CE203" i="5" l="1"/>
  <c r="CI203" i="5"/>
  <c r="BE203" i="5"/>
  <c r="BI203" i="5" s="1"/>
  <c r="BL203" i="5" s="1"/>
  <c r="CF203" i="5"/>
  <c r="CH203" i="5"/>
  <c r="CB203" i="5"/>
  <c r="CG203" i="5"/>
  <c r="I27" i="6"/>
  <c r="W26" i="6"/>
  <c r="P203" i="2"/>
  <c r="BZ202" i="5"/>
  <c r="BY202" i="5"/>
  <c r="BX202" i="5"/>
  <c r="BW202" i="5"/>
  <c r="BV202" i="5"/>
  <c r="BU202" i="5"/>
  <c r="BT202" i="5"/>
  <c r="BS202" i="5"/>
  <c r="BR202" i="5"/>
  <c r="BQ202" i="5"/>
  <c r="BP202" i="5"/>
  <c r="BO202" i="5"/>
  <c r="BK202" i="5"/>
  <c r="BJ202" i="5"/>
  <c r="BG202" i="5"/>
  <c r="BF202" i="5"/>
  <c r="AX202" i="5"/>
  <c r="AU202" i="5"/>
  <c r="AS202" i="5"/>
  <c r="AQ202" i="5"/>
  <c r="AO202" i="5"/>
  <c r="AM202" i="5"/>
  <c r="AK202" i="5"/>
  <c r="AI202" i="5"/>
  <c r="AG202" i="5"/>
  <c r="CC202" i="5" s="1"/>
  <c r="AD202" i="5"/>
  <c r="AC202" i="5"/>
  <c r="AB202" i="5"/>
  <c r="AA202" i="5"/>
  <c r="Z202" i="5"/>
  <c r="BE202" i="5" l="1"/>
  <c r="BI202" i="5" s="1"/>
  <c r="BL202" i="5" s="1"/>
  <c r="CH202" i="5"/>
  <c r="CF202" i="5"/>
  <c r="CE202" i="5"/>
  <c r="CI202" i="5"/>
  <c r="CB202" i="5"/>
  <c r="CG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C201" i="5" s="1"/>
  <c r="P202" i="2"/>
  <c r="BZ201" i="5"/>
  <c r="BY201" i="5"/>
  <c r="BX201" i="5"/>
  <c r="BW201" i="5"/>
  <c r="BV201" i="5"/>
  <c r="BU201" i="5"/>
  <c r="BT201" i="5"/>
  <c r="BS201" i="5"/>
  <c r="BR201" i="5"/>
  <c r="BQ201" i="5"/>
  <c r="BP201" i="5"/>
  <c r="BO201" i="5"/>
  <c r="BK201" i="5"/>
  <c r="BJ201" i="5"/>
  <c r="BG201" i="5"/>
  <c r="BF201" i="5"/>
  <c r="AX201" i="5"/>
  <c r="AD201" i="5"/>
  <c r="AC201" i="5"/>
  <c r="AB201" i="5"/>
  <c r="AA201" i="5"/>
  <c r="Z201" i="5"/>
  <c r="AA202" i="2"/>
  <c r="Z202" i="2"/>
  <c r="X202" i="2"/>
  <c r="W202" i="2"/>
  <c r="CB201" i="5" l="1"/>
  <c r="CG201" i="5"/>
  <c r="BE201" i="5"/>
  <c r="BI201" i="5" s="1"/>
  <c r="BL201" i="5" s="1"/>
  <c r="CH201" i="5"/>
  <c r="CF201" i="5"/>
  <c r="CE201" i="5"/>
  <c r="CI201" i="5"/>
  <c r="I29" i="6"/>
  <c r="W28" i="6"/>
  <c r="P201" i="2"/>
  <c r="BZ200" i="5"/>
  <c r="BY200" i="5"/>
  <c r="BX200" i="5"/>
  <c r="BW200" i="5"/>
  <c r="BV200" i="5"/>
  <c r="BU200" i="5"/>
  <c r="BT200" i="5"/>
  <c r="BS200" i="5"/>
  <c r="BR200" i="5"/>
  <c r="BQ200" i="5"/>
  <c r="BP200" i="5"/>
  <c r="BO200" i="5"/>
  <c r="BK200" i="5"/>
  <c r="BJ200" i="5"/>
  <c r="BG200" i="5"/>
  <c r="BF200" i="5"/>
  <c r="AX200" i="5"/>
  <c r="AA201" i="2"/>
  <c r="Z201" i="2"/>
  <c r="X201" i="2"/>
  <c r="W201" i="2"/>
  <c r="AU200" i="5"/>
  <c r="AS200" i="5"/>
  <c r="AQ200" i="5"/>
  <c r="AO200" i="5"/>
  <c r="AM200" i="5"/>
  <c r="AK200" i="5"/>
  <c r="AI200" i="5"/>
  <c r="AG200" i="5"/>
  <c r="CC200" i="5" s="1"/>
  <c r="AD200" i="5"/>
  <c r="AC200" i="5"/>
  <c r="AB200" i="5"/>
  <c r="AA200" i="5"/>
  <c r="Z200" i="5"/>
  <c r="CB200" i="5" l="1"/>
  <c r="CG200" i="5"/>
  <c r="CE200" i="5"/>
  <c r="CI200" i="5"/>
  <c r="BE200" i="5"/>
  <c r="BI200" i="5" s="1"/>
  <c r="BL200" i="5" s="1"/>
  <c r="CH200" i="5"/>
  <c r="CF200" i="5"/>
  <c r="I30" i="6"/>
  <c r="W29" i="6"/>
  <c r="AU199" i="5"/>
  <c r="AS199" i="5"/>
  <c r="AQ199" i="5"/>
  <c r="AO199" i="5"/>
  <c r="AM199" i="5"/>
  <c r="AK199" i="5"/>
  <c r="AI199" i="5"/>
  <c r="AG199" i="5"/>
  <c r="CC199" i="5" s="1"/>
  <c r="AD199" i="5"/>
  <c r="AC199" i="5"/>
  <c r="AB199" i="5"/>
  <c r="AA199" i="5"/>
  <c r="Z199" i="5"/>
  <c r="P200" i="2"/>
  <c r="BZ199" i="5"/>
  <c r="BY199" i="5"/>
  <c r="BX199" i="5"/>
  <c r="BW199" i="5"/>
  <c r="BV199" i="5"/>
  <c r="BU199" i="5"/>
  <c r="BT199" i="5"/>
  <c r="BS199" i="5"/>
  <c r="BR199" i="5"/>
  <c r="BQ199" i="5"/>
  <c r="BP199" i="5"/>
  <c r="BO199" i="5"/>
  <c r="BK199" i="5"/>
  <c r="BJ199" i="5"/>
  <c r="BG199" i="5"/>
  <c r="BF199" i="5"/>
  <c r="AX199" i="5"/>
  <c r="AA200" i="2"/>
  <c r="Z200" i="2"/>
  <c r="X200" i="2"/>
  <c r="W200" i="2"/>
  <c r="BE199" i="5" l="1"/>
  <c r="BI199" i="5" s="1"/>
  <c r="BL199" i="5" s="1"/>
  <c r="CF199" i="5"/>
  <c r="CH199" i="5"/>
  <c r="CB199" i="5"/>
  <c r="CG199" i="5"/>
  <c r="CE199" i="5"/>
  <c r="CI199" i="5"/>
  <c r="I31" i="6"/>
  <c r="W30" i="6"/>
  <c r="P199" i="2"/>
  <c r="BZ198" i="5"/>
  <c r="BY198" i="5"/>
  <c r="BX198" i="5"/>
  <c r="BW198" i="5"/>
  <c r="BV198" i="5"/>
  <c r="BU198" i="5"/>
  <c r="BT198" i="5"/>
  <c r="BS198" i="5"/>
  <c r="BR198" i="5"/>
  <c r="BQ198" i="5"/>
  <c r="BP198" i="5"/>
  <c r="BO198" i="5"/>
  <c r="BK198" i="5"/>
  <c r="BJ198" i="5"/>
  <c r="BG198" i="5"/>
  <c r="BF198" i="5"/>
  <c r="AX198" i="5"/>
  <c r="AU198" i="5"/>
  <c r="AS198" i="5"/>
  <c r="AQ198" i="5"/>
  <c r="AO198" i="5"/>
  <c r="AM198" i="5"/>
  <c r="AK198" i="5"/>
  <c r="AI198" i="5"/>
  <c r="AG198" i="5"/>
  <c r="CC198" i="5" s="1"/>
  <c r="AD198" i="5"/>
  <c r="AC198" i="5"/>
  <c r="AB198" i="5"/>
  <c r="AA198" i="5"/>
  <c r="Z198" i="5"/>
  <c r="AA199" i="2"/>
  <c r="Z199" i="2"/>
  <c r="X199" i="2"/>
  <c r="W199" i="2"/>
  <c r="BE198" i="5" l="1"/>
  <c r="BI198" i="5" s="1"/>
  <c r="BL198" i="5" s="1"/>
  <c r="CF198" i="5"/>
  <c r="CH198" i="5"/>
  <c r="CB198" i="5"/>
  <c r="CG198" i="5"/>
  <c r="CE198" i="5"/>
  <c r="CI198" i="5"/>
  <c r="I32" i="6"/>
  <c r="W31" i="6"/>
  <c r="P198" i="2"/>
  <c r="BZ197" i="5"/>
  <c r="BY197" i="5"/>
  <c r="BX197" i="5"/>
  <c r="BW197" i="5"/>
  <c r="BV197" i="5"/>
  <c r="BU197" i="5"/>
  <c r="BT197" i="5"/>
  <c r="BS197" i="5"/>
  <c r="BR197" i="5"/>
  <c r="BQ197" i="5"/>
  <c r="BP197" i="5"/>
  <c r="BO197" i="5"/>
  <c r="BK197" i="5"/>
  <c r="BJ197" i="5"/>
  <c r="BG197" i="5"/>
  <c r="BF197" i="5"/>
  <c r="AX197" i="5"/>
  <c r="AU197" i="5"/>
  <c r="AS197" i="5"/>
  <c r="AQ197" i="5"/>
  <c r="AO197" i="5"/>
  <c r="AM197" i="5"/>
  <c r="AK197" i="5"/>
  <c r="AI197" i="5"/>
  <c r="AG197" i="5"/>
  <c r="CC197" i="5" s="1"/>
  <c r="AD197" i="5"/>
  <c r="AC197" i="5"/>
  <c r="AB197" i="5"/>
  <c r="AA197" i="5"/>
  <c r="Z197" i="5"/>
  <c r="AA198" i="2"/>
  <c r="Z198" i="2"/>
  <c r="X198" i="2"/>
  <c r="W198" i="2"/>
  <c r="BE197" i="5" l="1"/>
  <c r="BI197" i="5" s="1"/>
  <c r="BL197" i="5" s="1"/>
  <c r="CF197" i="5"/>
  <c r="CH197" i="5"/>
  <c r="CB197" i="5"/>
  <c r="CG197" i="5"/>
  <c r="CE197" i="5"/>
  <c r="CI197" i="5"/>
  <c r="I33" i="6"/>
  <c r="W32" i="6"/>
  <c r="P197" i="2"/>
  <c r="BZ196" i="5"/>
  <c r="BY196" i="5"/>
  <c r="BX196" i="5"/>
  <c r="BW196" i="5"/>
  <c r="BV196" i="5"/>
  <c r="BU196" i="5"/>
  <c r="BT196" i="5"/>
  <c r="BS196" i="5"/>
  <c r="BR196" i="5"/>
  <c r="BQ196" i="5"/>
  <c r="BP196" i="5"/>
  <c r="BO196" i="5"/>
  <c r="BK196" i="5"/>
  <c r="BJ196" i="5"/>
  <c r="BG196" i="5"/>
  <c r="BF196" i="5"/>
  <c r="AX196" i="5"/>
  <c r="AU196" i="5"/>
  <c r="AS196" i="5"/>
  <c r="AQ196" i="5"/>
  <c r="AO196" i="5"/>
  <c r="AM196" i="5"/>
  <c r="AK196" i="5"/>
  <c r="AI196" i="5"/>
  <c r="AG196" i="5"/>
  <c r="CC196" i="5" s="1"/>
  <c r="AD196" i="5"/>
  <c r="AC196" i="5"/>
  <c r="AB196" i="5"/>
  <c r="AA196" i="5"/>
  <c r="Z196" i="5"/>
  <c r="AA197" i="2"/>
  <c r="Z197" i="2"/>
  <c r="X197" i="2"/>
  <c r="W197" i="2"/>
  <c r="BE196" i="5" l="1"/>
  <c r="BI196" i="5" s="1"/>
  <c r="BL196" i="5" s="1"/>
  <c r="CF196" i="5"/>
  <c r="CH196" i="5"/>
  <c r="CE196" i="5"/>
  <c r="CI196" i="5"/>
  <c r="CB196" i="5"/>
  <c r="CG196" i="5"/>
  <c r="I34" i="6"/>
  <c r="W33" i="6"/>
  <c r="AU195" i="5"/>
  <c r="AS195" i="5"/>
  <c r="AQ195" i="5"/>
  <c r="AO195" i="5"/>
  <c r="AM195" i="5"/>
  <c r="AK195" i="5"/>
  <c r="AI195" i="5"/>
  <c r="AG195" i="5"/>
  <c r="CC195" i="5" s="1"/>
  <c r="P196" i="2"/>
  <c r="BZ195" i="5"/>
  <c r="BY195" i="5"/>
  <c r="BX195" i="5"/>
  <c r="BW195" i="5"/>
  <c r="BV195" i="5"/>
  <c r="BU195" i="5"/>
  <c r="BT195" i="5"/>
  <c r="BS195" i="5"/>
  <c r="BR195" i="5"/>
  <c r="BQ195" i="5"/>
  <c r="BP195" i="5"/>
  <c r="BO195" i="5"/>
  <c r="BK195" i="5"/>
  <c r="BJ195" i="5"/>
  <c r="BG195" i="5"/>
  <c r="BF195" i="5"/>
  <c r="AX195" i="5"/>
  <c r="AD195" i="5"/>
  <c r="AC195" i="5"/>
  <c r="AB195" i="5"/>
  <c r="AA195" i="5"/>
  <c r="Z195" i="5"/>
  <c r="AA196" i="2"/>
  <c r="Z196" i="2"/>
  <c r="X196" i="2"/>
  <c r="W196" i="2"/>
  <c r="BE195" i="5" l="1"/>
  <c r="BI195" i="5" s="1"/>
  <c r="BL195" i="5" s="1"/>
  <c r="CF195" i="5"/>
  <c r="CH195" i="5"/>
  <c r="CE195" i="5"/>
  <c r="CI195" i="5"/>
  <c r="CB195" i="5"/>
  <c r="CG195" i="5"/>
  <c r="I35" i="6"/>
  <c r="W34" i="6"/>
  <c r="BZ194" i="5"/>
  <c r="BY194" i="5"/>
  <c r="BX194" i="5"/>
  <c r="BW194" i="5"/>
  <c r="BV194" i="5"/>
  <c r="BU194" i="5"/>
  <c r="BT194" i="5"/>
  <c r="BS194" i="5"/>
  <c r="BR194" i="5"/>
  <c r="BQ194" i="5"/>
  <c r="BP194" i="5"/>
  <c r="BO194" i="5"/>
  <c r="BK194" i="5"/>
  <c r="BJ194" i="5"/>
  <c r="BG194" i="5"/>
  <c r="BF194" i="5"/>
  <c r="AX194" i="5"/>
  <c r="AU194" i="5"/>
  <c r="AS194" i="5"/>
  <c r="AQ194" i="5"/>
  <c r="AO194" i="5"/>
  <c r="AM194" i="5"/>
  <c r="AK194" i="5"/>
  <c r="AI194" i="5"/>
  <c r="AG194" i="5"/>
  <c r="CC194" i="5" s="1"/>
  <c r="AD194" i="5"/>
  <c r="AC194" i="5"/>
  <c r="AB194" i="5"/>
  <c r="AA194" i="5"/>
  <c r="Z194" i="5"/>
  <c r="P195" i="2"/>
  <c r="BE194" i="5" l="1"/>
  <c r="BI194" i="5" s="1"/>
  <c r="BL194" i="5" s="1"/>
  <c r="CH194" i="5"/>
  <c r="CF194" i="5"/>
  <c r="CB194" i="5"/>
  <c r="CG194" i="5"/>
  <c r="CE194" i="5"/>
  <c r="CI194" i="5"/>
  <c r="I36" i="6"/>
  <c r="W35" i="6"/>
  <c r="AA195" i="2"/>
  <c r="Z195" i="2"/>
  <c r="X195" i="2"/>
  <c r="W195" i="2"/>
  <c r="AA194" i="2"/>
  <c r="Z194" i="2"/>
  <c r="X194" i="2"/>
  <c r="W194" i="2"/>
  <c r="I37" i="6" l="1"/>
  <c r="W36" i="6"/>
  <c r="P194" i="2"/>
  <c r="BZ193" i="5"/>
  <c r="BY193" i="5"/>
  <c r="BX193" i="5"/>
  <c r="BW193" i="5"/>
  <c r="BV193" i="5"/>
  <c r="BU193" i="5"/>
  <c r="BT193" i="5"/>
  <c r="BS193" i="5"/>
  <c r="BR193" i="5"/>
  <c r="BQ193" i="5"/>
  <c r="BP193" i="5"/>
  <c r="BO193" i="5"/>
  <c r="BK193" i="5"/>
  <c r="BJ193" i="5"/>
  <c r="BG193" i="5"/>
  <c r="BF193" i="5"/>
  <c r="AX193" i="5"/>
  <c r="AU193" i="5"/>
  <c r="AS193" i="5"/>
  <c r="AQ193" i="5"/>
  <c r="AO193" i="5"/>
  <c r="AM193" i="5"/>
  <c r="AK193" i="5"/>
  <c r="AI193" i="5"/>
  <c r="AG193" i="5"/>
  <c r="CC193" i="5" s="1"/>
  <c r="AD193" i="5"/>
  <c r="AC193" i="5"/>
  <c r="AB193" i="5"/>
  <c r="AA193" i="5"/>
  <c r="Z193" i="5"/>
  <c r="CB193" i="5" l="1"/>
  <c r="CG193" i="5"/>
  <c r="CE193" i="5"/>
  <c r="CI193" i="5"/>
  <c r="BE193" i="5"/>
  <c r="BI193" i="5" s="1"/>
  <c r="BL193" i="5" s="1"/>
  <c r="CH193" i="5"/>
  <c r="CF193" i="5"/>
  <c r="I38" i="6"/>
  <c r="W37" i="6"/>
  <c r="AA191" i="5"/>
  <c r="AU192" i="5"/>
  <c r="AS192" i="5"/>
  <c r="AQ192" i="5"/>
  <c r="AO192" i="5"/>
  <c r="AM192" i="5"/>
  <c r="P193" i="2"/>
  <c r="I39" i="6" l="1"/>
  <c r="W38" i="6"/>
  <c r="BZ192" i="5"/>
  <c r="BY192" i="5"/>
  <c r="BX192" i="5"/>
  <c r="BW192" i="5"/>
  <c r="BV192" i="5"/>
  <c r="BU192" i="5"/>
  <c r="BT192" i="5"/>
  <c r="BS192" i="5"/>
  <c r="BR192" i="5"/>
  <c r="BQ192" i="5"/>
  <c r="BP192" i="5"/>
  <c r="BO192" i="5"/>
  <c r="BK192" i="5"/>
  <c r="BJ192" i="5"/>
  <c r="BG192" i="5"/>
  <c r="BF192" i="5"/>
  <c r="AK192" i="5"/>
  <c r="AI192" i="5"/>
  <c r="AG192" i="5"/>
  <c r="CC192" i="5" s="1"/>
  <c r="AD192" i="5"/>
  <c r="AC192" i="5"/>
  <c r="AB192" i="5"/>
  <c r="AA192" i="5"/>
  <c r="AA193" i="2"/>
  <c r="Z193" i="2"/>
  <c r="X193" i="2"/>
  <c r="W193" i="2"/>
  <c r="AA192" i="2"/>
  <c r="Z192" i="2"/>
  <c r="X192" i="2"/>
  <c r="W192" i="2"/>
  <c r="Z192" i="5"/>
  <c r="AX192" i="5"/>
  <c r="CB192" i="5" l="1"/>
  <c r="CG192" i="5"/>
  <c r="CE192" i="5"/>
  <c r="CI192" i="5"/>
  <c r="BE192" i="5"/>
  <c r="BI192" i="5" s="1"/>
  <c r="BL192" i="5" s="1"/>
  <c r="CH192" i="5"/>
  <c r="CF192" i="5"/>
  <c r="I40" i="6"/>
  <c r="W39" i="6"/>
  <c r="P192" i="2"/>
  <c r="BZ191" i="5"/>
  <c r="BY191" i="5"/>
  <c r="BX191" i="5"/>
  <c r="BW191" i="5"/>
  <c r="BV191" i="5"/>
  <c r="BU191" i="5"/>
  <c r="BT191" i="5"/>
  <c r="BS191" i="5"/>
  <c r="BR191" i="5"/>
  <c r="BQ191" i="5"/>
  <c r="BP191" i="5"/>
  <c r="BO191" i="5"/>
  <c r="BK191" i="5"/>
  <c r="BJ191" i="5"/>
  <c r="BG191" i="5"/>
  <c r="BF191" i="5"/>
  <c r="AU191" i="5"/>
  <c r="AS191" i="5"/>
  <c r="AQ191" i="5"/>
  <c r="AO191" i="5"/>
  <c r="AM191" i="5"/>
  <c r="AK191" i="5"/>
  <c r="AI191" i="5"/>
  <c r="AG191" i="5"/>
  <c r="CC191" i="5" s="1"/>
  <c r="AD191" i="5"/>
  <c r="AC191" i="5"/>
  <c r="AB191" i="5"/>
  <c r="Z191" i="5"/>
  <c r="AX191" i="5"/>
  <c r="AA191" i="2"/>
  <c r="Z191" i="2"/>
  <c r="X191" i="2"/>
  <c r="W191" i="2"/>
  <c r="BE191" i="5" l="1"/>
  <c r="BI191" i="5" s="1"/>
  <c r="BL191" i="5" s="1"/>
  <c r="CF191" i="5"/>
  <c r="CH191" i="5"/>
  <c r="CB191" i="5"/>
  <c r="CG191" i="5"/>
  <c r="CE191" i="5"/>
  <c r="CI191" i="5"/>
  <c r="I41" i="6"/>
  <c r="W40" i="6"/>
  <c r="P191" i="2"/>
  <c r="BZ190" i="5"/>
  <c r="BY190" i="5"/>
  <c r="BX190" i="5"/>
  <c r="BW190" i="5"/>
  <c r="BV190" i="5"/>
  <c r="BU190" i="5"/>
  <c r="BT190" i="5"/>
  <c r="BS190" i="5"/>
  <c r="BR190" i="5"/>
  <c r="BQ190" i="5"/>
  <c r="BP190" i="5"/>
  <c r="BO190" i="5"/>
  <c r="BK190" i="5"/>
  <c r="BJ190" i="5"/>
  <c r="BG190" i="5"/>
  <c r="BF190" i="5"/>
  <c r="AX190" i="5"/>
  <c r="AU190" i="5"/>
  <c r="AS190" i="5"/>
  <c r="AQ190" i="5"/>
  <c r="AO190" i="5"/>
  <c r="AM190" i="5"/>
  <c r="AK190" i="5"/>
  <c r="AI190" i="5"/>
  <c r="AG190" i="5"/>
  <c r="CC190" i="5" s="1"/>
  <c r="AD190" i="5"/>
  <c r="AC190" i="5"/>
  <c r="AB190" i="5"/>
  <c r="AA190" i="5"/>
  <c r="Z190" i="5"/>
  <c r="CB190" i="5" l="1"/>
  <c r="CG190" i="5"/>
  <c r="BE190" i="5"/>
  <c r="BI190" i="5" s="1"/>
  <c r="BL190" i="5" s="1"/>
  <c r="CF190" i="5"/>
  <c r="CH190" i="5"/>
  <c r="CE190" i="5"/>
  <c r="CI190" i="5"/>
  <c r="I42" i="6"/>
  <c r="W41" i="6"/>
  <c r="P190" i="2"/>
  <c r="BZ189" i="5"/>
  <c r="BY189" i="5"/>
  <c r="BX189" i="5"/>
  <c r="BW189" i="5"/>
  <c r="BV189" i="5"/>
  <c r="BU189" i="5"/>
  <c r="BT189" i="5"/>
  <c r="BS189" i="5"/>
  <c r="BR189" i="5"/>
  <c r="BQ189" i="5"/>
  <c r="BP189" i="5"/>
  <c r="BO189" i="5"/>
  <c r="BK189" i="5"/>
  <c r="BJ189" i="5"/>
  <c r="BG189" i="5"/>
  <c r="BF189" i="5"/>
  <c r="AU189" i="5"/>
  <c r="AS189" i="5"/>
  <c r="AQ189" i="5"/>
  <c r="AO189" i="5"/>
  <c r="AM189" i="5"/>
  <c r="AK189" i="5"/>
  <c r="AI189" i="5"/>
  <c r="CI189" i="5" s="1"/>
  <c r="AG189" i="5"/>
  <c r="CC189" i="5" s="1"/>
  <c r="AD189" i="5"/>
  <c r="CG189" i="5" s="1"/>
  <c r="AC189" i="5"/>
  <c r="AB189" i="5"/>
  <c r="AA189" i="5"/>
  <c r="Z189" i="5"/>
  <c r="AX189" i="5"/>
  <c r="AA190" i="2"/>
  <c r="Z190" i="2"/>
  <c r="X190" i="2"/>
  <c r="W190" i="2"/>
  <c r="BE189" i="5" l="1"/>
  <c r="BI189" i="5" s="1"/>
  <c r="BL189" i="5" s="1"/>
  <c r="CF189" i="5"/>
  <c r="CH189" i="5"/>
  <c r="CE189" i="5"/>
  <c r="AI414"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AE384" i="5" s="1"/>
  <c r="AE385" i="5" s="1"/>
  <c r="AE386" i="5" s="1"/>
  <c r="AE387" i="5" s="1"/>
  <c r="AE388" i="5" s="1"/>
  <c r="AE389" i="5" s="1"/>
  <c r="AE390" i="5" s="1"/>
  <c r="AE391" i="5" s="1"/>
  <c r="AE392" i="5" s="1"/>
  <c r="AE393" i="5" s="1"/>
  <c r="AE394" i="5" s="1"/>
  <c r="AE395" i="5" s="1"/>
  <c r="AE396" i="5" s="1"/>
  <c r="AE397" i="5" s="1"/>
  <c r="AE398" i="5" s="1"/>
  <c r="AE399" i="5" s="1"/>
  <c r="AE400" i="5" s="1"/>
  <c r="AE401" i="5" s="1"/>
  <c r="AE402" i="5" s="1"/>
  <c r="AE403" i="5" s="1"/>
  <c r="AE404" i="5" s="1"/>
  <c r="AE405" i="5" s="1"/>
  <c r="AE406" i="5" s="1"/>
  <c r="AE407" i="5" s="1"/>
  <c r="AE408" i="5" s="1"/>
  <c r="CB189" i="5"/>
  <c r="AU188" i="5"/>
  <c r="AS188" i="5"/>
  <c r="AQ188" i="5"/>
  <c r="AO188" i="5"/>
  <c r="AM188" i="5"/>
  <c r="AK188" i="5"/>
  <c r="AI188" i="5"/>
  <c r="CE188" i="5" s="1"/>
  <c r="AG188" i="5"/>
  <c r="CC188" i="5" s="1"/>
  <c r="P189" i="2"/>
  <c r="BG188" i="5"/>
  <c r="BZ188" i="5"/>
  <c r="BY188" i="5"/>
  <c r="BX188" i="5"/>
  <c r="BW188" i="5"/>
  <c r="BV188" i="5"/>
  <c r="BU188" i="5"/>
  <c r="BT188" i="5"/>
  <c r="BS188" i="5"/>
  <c r="BR188" i="5"/>
  <c r="BQ188" i="5"/>
  <c r="BP188" i="5"/>
  <c r="BO188" i="5"/>
  <c r="BK188" i="5"/>
  <c r="BJ188" i="5"/>
  <c r="BF188" i="5"/>
  <c r="AD188" i="5"/>
  <c r="CB188" i="5" s="1"/>
  <c r="AC188" i="5"/>
  <c r="AB188" i="5"/>
  <c r="AA188" i="5"/>
  <c r="Z188" i="5"/>
  <c r="BE188" i="5" s="1"/>
  <c r="BI188" i="5" s="1"/>
  <c r="BL188" i="5" s="1"/>
  <c r="AX188" i="5"/>
  <c r="AA189" i="2"/>
  <c r="Z189" i="2"/>
  <c r="X189" i="2"/>
  <c r="W189" i="2"/>
  <c r="I44" i="6" l="1"/>
  <c r="W43" i="6"/>
  <c r="AF416" i="5"/>
  <c r="AD415" i="5"/>
  <c r="AG187" i="5"/>
  <c r="CC187" i="5" s="1"/>
  <c r="P188" i="2"/>
  <c r="BZ187" i="5"/>
  <c r="BY187" i="5"/>
  <c r="BX187" i="5"/>
  <c r="BW187" i="5"/>
  <c r="BV187" i="5"/>
  <c r="BU187" i="5"/>
  <c r="BT187" i="5"/>
  <c r="BS187" i="5"/>
  <c r="BR187" i="5"/>
  <c r="BQ187" i="5"/>
  <c r="BP187" i="5"/>
  <c r="BO187" i="5"/>
  <c r="BK187" i="5"/>
  <c r="BJ187" i="5"/>
  <c r="BG187" i="5"/>
  <c r="BF187" i="5"/>
  <c r="AX187" i="5"/>
  <c r="AU187" i="5"/>
  <c r="AS187" i="5"/>
  <c r="AQ187" i="5"/>
  <c r="AO187" i="5"/>
  <c r="AM187" i="5"/>
  <c r="AK187" i="5"/>
  <c r="AI187" i="5"/>
  <c r="CE187" i="5" s="1"/>
  <c r="AD187" i="5"/>
  <c r="CB187" i="5" s="1"/>
  <c r="AC187" i="5"/>
  <c r="AB187" i="5"/>
  <c r="AA187" i="5"/>
  <c r="Z187" i="5"/>
  <c r="BE187" i="5" s="1"/>
  <c r="BI187" i="5" s="1"/>
  <c r="BL187" i="5" s="1"/>
  <c r="AA188" i="2"/>
  <c r="Z188" i="2"/>
  <c r="X188" i="2"/>
  <c r="W188" i="2"/>
  <c r="I45" i="6" l="1"/>
  <c r="W44" i="6"/>
  <c r="P187" i="2"/>
  <c r="BZ186" i="5"/>
  <c r="BY186" i="5"/>
  <c r="BX186" i="5"/>
  <c r="BW186" i="5"/>
  <c r="BV186" i="5"/>
  <c r="BU186" i="5"/>
  <c r="BT186" i="5"/>
  <c r="BS186" i="5"/>
  <c r="BR186" i="5"/>
  <c r="BQ186" i="5"/>
  <c r="BP186" i="5"/>
  <c r="BO186" i="5"/>
  <c r="BK186" i="5"/>
  <c r="BJ186" i="5"/>
  <c r="BG186" i="5"/>
  <c r="BF186" i="5"/>
  <c r="AX186" i="5"/>
  <c r="AU186" i="5"/>
  <c r="AS186" i="5"/>
  <c r="AQ186" i="5"/>
  <c r="AO186" i="5"/>
  <c r="AM186" i="5"/>
  <c r="AK186" i="5"/>
  <c r="AI186" i="5"/>
  <c r="CE186" i="5" s="1"/>
  <c r="AG186" i="5"/>
  <c r="CC186" i="5" s="1"/>
  <c r="AD186" i="5"/>
  <c r="CB186" i="5" s="1"/>
  <c r="AC186" i="5"/>
  <c r="AB186" i="5"/>
  <c r="AA186" i="5"/>
  <c r="Z186" i="5"/>
  <c r="BE186" i="5" s="1"/>
  <c r="BI186" i="5" s="1"/>
  <c r="BL186" i="5" s="1"/>
  <c r="AA187" i="2"/>
  <c r="Z187" i="2"/>
  <c r="X187" i="2"/>
  <c r="W187" i="2"/>
  <c r="W45" i="6" l="1"/>
  <c r="I46" i="6"/>
  <c r="AU185" i="5"/>
  <c r="AS185" i="5"/>
  <c r="AQ185" i="5"/>
  <c r="AO185" i="5"/>
  <c r="AM185" i="5"/>
  <c r="AK185" i="5"/>
  <c r="AI185" i="5"/>
  <c r="CE185" i="5" s="1"/>
  <c r="AG185" i="5"/>
  <c r="CC185" i="5" s="1"/>
  <c r="P186" i="2"/>
  <c r="BZ185" i="5"/>
  <c r="BY185" i="5"/>
  <c r="BX185" i="5"/>
  <c r="BW185" i="5"/>
  <c r="BV185" i="5"/>
  <c r="BU185" i="5"/>
  <c r="BT185" i="5"/>
  <c r="BS185" i="5"/>
  <c r="BR185" i="5"/>
  <c r="BQ185" i="5"/>
  <c r="BP185" i="5"/>
  <c r="BO185" i="5"/>
  <c r="BK185" i="5"/>
  <c r="BJ185" i="5"/>
  <c r="BG185" i="5"/>
  <c r="BF185" i="5"/>
  <c r="AD185" i="5"/>
  <c r="CB185" i="5" s="1"/>
  <c r="AC185" i="5"/>
  <c r="AB185" i="5"/>
  <c r="AA185" i="5"/>
  <c r="Z185" i="5"/>
  <c r="BE185" i="5" s="1"/>
  <c r="BI185" i="5" s="1"/>
  <c r="BL185" i="5" s="1"/>
  <c r="AX185" i="5"/>
  <c r="AA186" i="2"/>
  <c r="Z186" i="2"/>
  <c r="X186" i="2"/>
  <c r="W186" i="2"/>
  <c r="I47" i="6" l="1"/>
  <c r="W46" i="6"/>
  <c r="P185" i="2"/>
  <c r="BZ184" i="5"/>
  <c r="BY184" i="5"/>
  <c r="BX184" i="5"/>
  <c r="BW184" i="5"/>
  <c r="BV184" i="5"/>
  <c r="BU184" i="5"/>
  <c r="BT184" i="5"/>
  <c r="BS184" i="5"/>
  <c r="BR184" i="5"/>
  <c r="BQ184" i="5"/>
  <c r="BP184" i="5"/>
  <c r="BO184" i="5"/>
  <c r="BK184" i="5"/>
  <c r="BJ184" i="5"/>
  <c r="BG184" i="5"/>
  <c r="BF184" i="5"/>
  <c r="AX184" i="5"/>
  <c r="AU184" i="5"/>
  <c r="AS184" i="5"/>
  <c r="AQ184" i="5"/>
  <c r="AO184" i="5"/>
  <c r="AM184" i="5"/>
  <c r="AK184" i="5"/>
  <c r="AI184" i="5"/>
  <c r="CE184" i="5" s="1"/>
  <c r="AG184" i="5"/>
  <c r="CC184" i="5" s="1"/>
  <c r="AD184" i="5"/>
  <c r="CB184" i="5" s="1"/>
  <c r="AC184" i="5"/>
  <c r="AB184" i="5"/>
  <c r="AA184" i="5"/>
  <c r="Z184" i="5"/>
  <c r="BE184" i="5" s="1"/>
  <c r="BI184" i="5" s="1"/>
  <c r="BL184" i="5" s="1"/>
  <c r="AA185" i="2"/>
  <c r="Z185" i="2"/>
  <c r="X185" i="2"/>
  <c r="W185" i="2"/>
  <c r="W47" i="6" l="1"/>
  <c r="I48" i="6"/>
  <c r="P184" i="2"/>
  <c r="BZ183" i="5"/>
  <c r="BY183" i="5"/>
  <c r="BX183" i="5"/>
  <c r="BW183" i="5"/>
  <c r="BV183" i="5"/>
  <c r="BU183" i="5"/>
  <c r="BT183" i="5"/>
  <c r="BS183" i="5"/>
  <c r="BR183" i="5"/>
  <c r="BQ183" i="5"/>
  <c r="BP183" i="5"/>
  <c r="BO183" i="5"/>
  <c r="BK183" i="5"/>
  <c r="BJ183" i="5"/>
  <c r="BG183" i="5"/>
  <c r="BF183" i="5"/>
  <c r="AX183" i="5"/>
  <c r="AA184" i="2"/>
  <c r="Z184" i="2"/>
  <c r="X184" i="2"/>
  <c r="W184" i="2"/>
  <c r="AU183" i="5"/>
  <c r="AS183" i="5"/>
  <c r="AO183" i="5"/>
  <c r="AM183" i="5"/>
  <c r="AI183" i="5"/>
  <c r="CE183" i="5" s="1"/>
  <c r="AG183" i="5"/>
  <c r="CC183" i="5" s="1"/>
  <c r="AQ183" i="5"/>
  <c r="AK183" i="5"/>
  <c r="AD183" i="5"/>
  <c r="CB183" i="5" s="1"/>
  <c r="AC183" i="5"/>
  <c r="AB183" i="5"/>
  <c r="AA183" i="5"/>
  <c r="Z183" i="5"/>
  <c r="BE183" i="5" s="1"/>
  <c r="BI183" i="5" s="1"/>
  <c r="BL183" i="5" s="1"/>
  <c r="I49" i="6" l="1"/>
  <c r="W48" i="6"/>
  <c r="AU182" i="5"/>
  <c r="AS182" i="5"/>
  <c r="AQ182" i="5"/>
  <c r="AO182" i="5"/>
  <c r="AM182" i="5"/>
  <c r="AK182" i="5"/>
  <c r="AI182" i="5"/>
  <c r="CE182" i="5" s="1"/>
  <c r="AG182" i="5"/>
  <c r="CC182" i="5" s="1"/>
  <c r="AD182" i="5"/>
  <c r="CB182" i="5" s="1"/>
  <c r="AC182" i="5"/>
  <c r="AB182" i="5"/>
  <c r="AA182" i="5"/>
  <c r="P183" i="2"/>
  <c r="AA183" i="2"/>
  <c r="Z183" i="2"/>
  <c r="X183" i="2"/>
  <c r="W183" i="2"/>
  <c r="BZ182" i="5"/>
  <c r="BY182" i="5"/>
  <c r="BX182" i="5"/>
  <c r="BW182" i="5"/>
  <c r="BV182" i="5"/>
  <c r="BU182" i="5"/>
  <c r="BT182" i="5"/>
  <c r="BS182" i="5"/>
  <c r="BR182" i="5"/>
  <c r="BQ182" i="5"/>
  <c r="BP182" i="5"/>
  <c r="BO182" i="5"/>
  <c r="BK182" i="5"/>
  <c r="BJ182" i="5"/>
  <c r="BG182" i="5"/>
  <c r="BF182" i="5"/>
  <c r="AX182" i="5"/>
  <c r="Z182" i="5"/>
  <c r="BE182" i="5" s="1"/>
  <c r="BI182" i="5" s="1"/>
  <c r="BL182" i="5" s="1"/>
  <c r="W49" i="6" l="1"/>
  <c r="I50" i="6"/>
  <c r="AU181" i="5"/>
  <c r="AS181" i="5"/>
  <c r="AQ181" i="5"/>
  <c r="AO181" i="5"/>
  <c r="AM181" i="5"/>
  <c r="AK181" i="5"/>
  <c r="AG181" i="5"/>
  <c r="CC181" i="5" s="1"/>
  <c r="P182" i="2"/>
  <c r="BZ181" i="5"/>
  <c r="BY181" i="5"/>
  <c r="BX181" i="5"/>
  <c r="BW181" i="5"/>
  <c r="BV181" i="5"/>
  <c r="BU181" i="5"/>
  <c r="BT181" i="5"/>
  <c r="BS181" i="5"/>
  <c r="BR181" i="5"/>
  <c r="BQ181" i="5"/>
  <c r="BP181" i="5"/>
  <c r="BO181" i="5"/>
  <c r="BK181" i="5"/>
  <c r="BJ181" i="5"/>
  <c r="BG181" i="5"/>
  <c r="BF181" i="5"/>
  <c r="AI181" i="5"/>
  <c r="CE181" i="5" s="1"/>
  <c r="AD181" i="5"/>
  <c r="CB181" i="5" s="1"/>
  <c r="AC181" i="5"/>
  <c r="AB181" i="5"/>
  <c r="AA181" i="5"/>
  <c r="Z181" i="5"/>
  <c r="BE181" i="5" s="1"/>
  <c r="BI181" i="5" s="1"/>
  <c r="BL181" i="5" s="1"/>
  <c r="AX181" i="5"/>
  <c r="AA182" i="2"/>
  <c r="Z182" i="2"/>
  <c r="X182" i="2"/>
  <c r="W182" i="2"/>
  <c r="I51" i="6" l="1"/>
  <c r="W50" i="6"/>
  <c r="AI180" i="5"/>
  <c r="CE180" i="5" s="1"/>
  <c r="AG180" i="5"/>
  <c r="CC180" i="5" s="1"/>
  <c r="P181" i="2"/>
  <c r="BZ180" i="5"/>
  <c r="BY180" i="5"/>
  <c r="BX180" i="5"/>
  <c r="BW180" i="5"/>
  <c r="BV180" i="5"/>
  <c r="BU180" i="5"/>
  <c r="BT180" i="5"/>
  <c r="BS180" i="5"/>
  <c r="BR180" i="5"/>
  <c r="BQ180" i="5"/>
  <c r="BP180" i="5"/>
  <c r="BO180" i="5"/>
  <c r="BK180" i="5"/>
  <c r="BJ180" i="5"/>
  <c r="BG180" i="5"/>
  <c r="BF180" i="5"/>
  <c r="AU180" i="5"/>
  <c r="AS180" i="5"/>
  <c r="AQ180" i="5"/>
  <c r="AO180" i="5"/>
  <c r="AM180" i="5"/>
  <c r="AK180" i="5"/>
  <c r="AD180" i="5"/>
  <c r="CB180" i="5" s="1"/>
  <c r="AC180" i="5"/>
  <c r="AB180" i="5"/>
  <c r="AA180" i="5"/>
  <c r="Z180" i="5"/>
  <c r="BE180" i="5" s="1"/>
  <c r="BI180" i="5" s="1"/>
  <c r="BL180" i="5" s="1"/>
  <c r="AX180" i="5"/>
  <c r="AA181" i="2"/>
  <c r="Z181" i="2"/>
  <c r="X181" i="2"/>
  <c r="W181" i="2"/>
  <c r="W51" i="6" l="1"/>
  <c r="I52" i="6"/>
  <c r="AU179" i="5"/>
  <c r="AS179" i="5"/>
  <c r="AQ179" i="5"/>
  <c r="AO179" i="5"/>
  <c r="AM179" i="5"/>
  <c r="AK179" i="5"/>
  <c r="AI179" i="5"/>
  <c r="CE179" i="5" s="1"/>
  <c r="AG179" i="5"/>
  <c r="CC179" i="5" s="1"/>
  <c r="P180" i="2"/>
  <c r="BZ179" i="5"/>
  <c r="BY179" i="5"/>
  <c r="BX179" i="5"/>
  <c r="BW179" i="5"/>
  <c r="BV179" i="5"/>
  <c r="BU179" i="5"/>
  <c r="BT179" i="5"/>
  <c r="BS179" i="5"/>
  <c r="BR179" i="5"/>
  <c r="BQ179" i="5"/>
  <c r="BP179" i="5"/>
  <c r="BO179" i="5"/>
  <c r="BK179" i="5"/>
  <c r="BJ179" i="5"/>
  <c r="BG179" i="5"/>
  <c r="BF179" i="5"/>
  <c r="AX179" i="5"/>
  <c r="AD179" i="5"/>
  <c r="CB179" i="5" s="1"/>
  <c r="AC179" i="5"/>
  <c r="AB179" i="5"/>
  <c r="AA179" i="5"/>
  <c r="Z179" i="5"/>
  <c r="BE179" i="5" s="1"/>
  <c r="BI179" i="5" s="1"/>
  <c r="BL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BC384" i="5" s="1"/>
  <c r="BC385" i="5" s="1"/>
  <c r="BC386" i="5" s="1"/>
  <c r="BC387" i="5" s="1"/>
  <c r="BC388" i="5" s="1"/>
  <c r="BC389" i="5" s="1"/>
  <c r="BC390" i="5" s="1"/>
  <c r="BC391" i="5" s="1"/>
  <c r="BC392" i="5" s="1"/>
  <c r="BC393" i="5" s="1"/>
  <c r="BC394" i="5" s="1"/>
  <c r="BC395" i="5" s="1"/>
  <c r="BC396" i="5" s="1"/>
  <c r="BC397" i="5" s="1"/>
  <c r="BC398" i="5" s="1"/>
  <c r="BC399" i="5" s="1"/>
  <c r="BC400" i="5" s="1"/>
  <c r="BC401" i="5" s="1"/>
  <c r="BC402" i="5" s="1"/>
  <c r="BC403" i="5" s="1"/>
  <c r="BC404" i="5" s="1"/>
  <c r="BC405" i="5" s="1"/>
  <c r="BC406" i="5" s="1"/>
  <c r="BC407" i="5" s="1"/>
  <c r="BC408" i="5" s="1"/>
  <c r="I54" i="6" l="1"/>
  <c r="W53" i="6"/>
  <c r="AU178" i="5"/>
  <c r="AS178" i="5"/>
  <c r="AQ178" i="5"/>
  <c r="AO178" i="5"/>
  <c r="AM178" i="5"/>
  <c r="AK178" i="5"/>
  <c r="AI178" i="5"/>
  <c r="CE178" i="5" s="1"/>
  <c r="AG178" i="5"/>
  <c r="CC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Z384" i="5" s="1"/>
  <c r="AZ385" i="5" s="1"/>
  <c r="AZ386" i="5" s="1"/>
  <c r="AZ387" i="5" s="1"/>
  <c r="AZ388" i="5" s="1"/>
  <c r="AZ389" i="5" s="1"/>
  <c r="AZ390" i="5" s="1"/>
  <c r="AZ391" i="5" s="1"/>
  <c r="AZ392" i="5" s="1"/>
  <c r="AZ393" i="5" s="1"/>
  <c r="AZ394" i="5" s="1"/>
  <c r="AZ395" i="5" s="1"/>
  <c r="AZ396" i="5" s="1"/>
  <c r="AZ397" i="5" s="1"/>
  <c r="AZ398" i="5" s="1"/>
  <c r="AZ399" i="5" s="1"/>
  <c r="AZ400" i="5" s="1"/>
  <c r="AZ401" i="5" s="1"/>
  <c r="AZ402" i="5" s="1"/>
  <c r="AZ403" i="5" s="1"/>
  <c r="AZ404" i="5" s="1"/>
  <c r="AZ405" i="5" s="1"/>
  <c r="AZ406" i="5" s="1"/>
  <c r="AZ407" i="5" s="1"/>
  <c r="AZ408" i="5" s="1"/>
  <c r="AX177" i="5"/>
  <c r="AX176" i="5"/>
  <c r="AX175" i="5"/>
  <c r="AX174" i="5"/>
  <c r="AX173" i="5"/>
  <c r="AX172" i="5"/>
  <c r="AX171" i="5"/>
  <c r="AX170" i="5"/>
  <c r="AX169" i="5"/>
  <c r="AX178" i="5"/>
  <c r="P179" i="2"/>
  <c r="BZ178" i="5"/>
  <c r="BY178" i="5"/>
  <c r="BX178" i="5"/>
  <c r="BW178" i="5"/>
  <c r="BV178" i="5"/>
  <c r="BU178" i="5"/>
  <c r="BT178" i="5"/>
  <c r="BS178" i="5"/>
  <c r="BR178" i="5"/>
  <c r="BQ178" i="5"/>
  <c r="BP178" i="5"/>
  <c r="BO178" i="5"/>
  <c r="BK178" i="5"/>
  <c r="BJ178" i="5"/>
  <c r="BG178" i="5"/>
  <c r="BF178" i="5"/>
  <c r="AD178" i="5"/>
  <c r="CB178" i="5" s="1"/>
  <c r="AC178" i="5"/>
  <c r="AB178" i="5"/>
  <c r="AA178" i="5"/>
  <c r="Z178" i="5"/>
  <c r="BE178" i="5" s="1"/>
  <c r="BI178" i="5" s="1"/>
  <c r="BL178" i="5" s="1"/>
  <c r="AA179" i="2"/>
  <c r="Z179" i="2"/>
  <c r="X179" i="2"/>
  <c r="W179" i="2"/>
  <c r="I55" i="6" l="1"/>
  <c r="W54" i="6"/>
  <c r="AU177" i="5"/>
  <c r="AS177" i="5"/>
  <c r="AQ177" i="5"/>
  <c r="AO177" i="5"/>
  <c r="AM177" i="5"/>
  <c r="AK177" i="5"/>
  <c r="AI177" i="5"/>
  <c r="CE177" i="5" s="1"/>
  <c r="P178" i="2"/>
  <c r="BZ177" i="5"/>
  <c r="BY177" i="5"/>
  <c r="BX177" i="5"/>
  <c r="BW177" i="5"/>
  <c r="BV177" i="5"/>
  <c r="BU177" i="5"/>
  <c r="BT177" i="5"/>
  <c r="BS177" i="5"/>
  <c r="BR177" i="5"/>
  <c r="BQ177" i="5"/>
  <c r="BP177" i="5"/>
  <c r="BO177" i="5"/>
  <c r="BK177" i="5"/>
  <c r="BJ177" i="5"/>
  <c r="BG177" i="5"/>
  <c r="BF177" i="5"/>
  <c r="AG177" i="5"/>
  <c r="CC177" i="5" s="1"/>
  <c r="AD177" i="5"/>
  <c r="CB177" i="5" s="1"/>
  <c r="AC177" i="5"/>
  <c r="AB177" i="5"/>
  <c r="AA177" i="5"/>
  <c r="Z177" i="5"/>
  <c r="BE177" i="5" s="1"/>
  <c r="BI177" i="5" s="1"/>
  <c r="BL177" i="5" s="1"/>
  <c r="AA178" i="2"/>
  <c r="Z178" i="2"/>
  <c r="X178" i="2"/>
  <c r="W178" i="2"/>
  <c r="I56" i="6" l="1"/>
  <c r="W55" i="6"/>
  <c r="AU176" i="5"/>
  <c r="AS176" i="5"/>
  <c r="AQ176" i="5"/>
  <c r="AO176" i="5"/>
  <c r="AM176" i="5"/>
  <c r="AK176" i="5"/>
  <c r="AI176" i="5"/>
  <c r="CE176" i="5" s="1"/>
  <c r="AG176" i="5"/>
  <c r="CC176" i="5" s="1"/>
  <c r="P177" i="2"/>
  <c r="BZ176" i="5"/>
  <c r="BY176" i="5"/>
  <c r="BX176" i="5"/>
  <c r="BW176" i="5"/>
  <c r="BV176" i="5"/>
  <c r="BU176" i="5"/>
  <c r="BT176" i="5"/>
  <c r="BS176" i="5"/>
  <c r="BR176" i="5"/>
  <c r="BQ176" i="5"/>
  <c r="BP176" i="5"/>
  <c r="BO176" i="5"/>
  <c r="BK176" i="5"/>
  <c r="BJ176" i="5"/>
  <c r="BG176" i="5"/>
  <c r="BF176" i="5"/>
  <c r="AD176" i="5"/>
  <c r="CB176" i="5" s="1"/>
  <c r="AC176" i="5"/>
  <c r="AB176" i="5"/>
  <c r="AA176" i="5"/>
  <c r="Z176" i="5"/>
  <c r="BE176" i="5" s="1"/>
  <c r="BI176" i="5" s="1"/>
  <c r="BL176" i="5" s="1"/>
  <c r="AA177" i="2"/>
  <c r="Z177" i="2"/>
  <c r="X177" i="2"/>
  <c r="W177" i="2"/>
  <c r="I57" i="6" l="1"/>
  <c r="W56" i="6"/>
  <c r="AU175" i="5"/>
  <c r="AS175" i="5"/>
  <c r="AQ175" i="5"/>
  <c r="AO175" i="5"/>
  <c r="AM175" i="5"/>
  <c r="AK175" i="5"/>
  <c r="AI175" i="5"/>
  <c r="CE175" i="5" s="1"/>
  <c r="AG175" i="5"/>
  <c r="CC175" i="5" s="1"/>
  <c r="P176" i="2"/>
  <c r="BZ175" i="5"/>
  <c r="BY175" i="5"/>
  <c r="BX175" i="5"/>
  <c r="BW175" i="5"/>
  <c r="BV175" i="5"/>
  <c r="BU175" i="5"/>
  <c r="BT175" i="5"/>
  <c r="BS175" i="5"/>
  <c r="BR175" i="5"/>
  <c r="BQ175" i="5"/>
  <c r="BP175" i="5"/>
  <c r="BO175" i="5"/>
  <c r="BK175" i="5"/>
  <c r="BJ175" i="5"/>
  <c r="BG175" i="5"/>
  <c r="BF175" i="5"/>
  <c r="AD175" i="5"/>
  <c r="CB175" i="5" s="1"/>
  <c r="AC175" i="5"/>
  <c r="AB175" i="5"/>
  <c r="AA175" i="5"/>
  <c r="Z175" i="5"/>
  <c r="BE175" i="5" s="1"/>
  <c r="BI175" i="5" s="1"/>
  <c r="BL175" i="5" s="1"/>
  <c r="AA176" i="2"/>
  <c r="Z176" i="2"/>
  <c r="X176" i="2"/>
  <c r="W176" i="2"/>
  <c r="W57" i="6" l="1"/>
  <c r="I58" i="6"/>
  <c r="AU174" i="5"/>
  <c r="AS174" i="5"/>
  <c r="AQ174" i="5"/>
  <c r="AO174" i="5"/>
  <c r="AM174" i="5"/>
  <c r="AK174" i="5"/>
  <c r="AI174" i="5"/>
  <c r="CE174" i="5" s="1"/>
  <c r="P175" i="2"/>
  <c r="BZ174" i="5"/>
  <c r="BY174" i="5"/>
  <c r="BX174" i="5"/>
  <c r="BW174" i="5"/>
  <c r="BV174" i="5"/>
  <c r="BU174" i="5"/>
  <c r="BT174" i="5"/>
  <c r="BS174" i="5"/>
  <c r="BR174" i="5"/>
  <c r="BQ174" i="5"/>
  <c r="BP174" i="5"/>
  <c r="BO174" i="5"/>
  <c r="BK174" i="5"/>
  <c r="BJ174" i="5"/>
  <c r="BG174" i="5"/>
  <c r="BF174" i="5"/>
  <c r="AG174" i="5"/>
  <c r="CC174" i="5" s="1"/>
  <c r="AD174" i="5"/>
  <c r="CB174" i="5" s="1"/>
  <c r="AC174" i="5"/>
  <c r="AB174" i="5"/>
  <c r="AA174" i="5"/>
  <c r="Z174" i="5"/>
  <c r="BE174" i="5" s="1"/>
  <c r="BI174" i="5" s="1"/>
  <c r="BL174" i="5" s="1"/>
  <c r="AA175" i="2"/>
  <c r="Z175" i="2"/>
  <c r="X175" i="2"/>
  <c r="W175" i="2"/>
  <c r="W58" i="6" l="1"/>
  <c r="I59" i="6"/>
  <c r="P174" i="2"/>
  <c r="BZ173" i="5"/>
  <c r="BY173" i="5"/>
  <c r="BX173" i="5"/>
  <c r="BW173" i="5"/>
  <c r="BV173" i="5"/>
  <c r="BU173" i="5"/>
  <c r="BT173" i="5"/>
  <c r="BS173" i="5"/>
  <c r="BR173" i="5"/>
  <c r="BQ173" i="5"/>
  <c r="BP173" i="5"/>
  <c r="BO173" i="5"/>
  <c r="BK173" i="5"/>
  <c r="BJ173" i="5"/>
  <c r="BG173" i="5"/>
  <c r="BF173" i="5"/>
  <c r="AU173" i="5"/>
  <c r="AS173" i="5"/>
  <c r="AQ173" i="5"/>
  <c r="AO173" i="5"/>
  <c r="AM173" i="5"/>
  <c r="AK173" i="5"/>
  <c r="AI173" i="5"/>
  <c r="CE173" i="5" s="1"/>
  <c r="AG173" i="5"/>
  <c r="CC173" i="5" s="1"/>
  <c r="AD173" i="5"/>
  <c r="CB173" i="5" s="1"/>
  <c r="AC173" i="5"/>
  <c r="AB173" i="5"/>
  <c r="AA173" i="5"/>
  <c r="Z173" i="5"/>
  <c r="BE173" i="5" s="1"/>
  <c r="BI173" i="5" s="1"/>
  <c r="BL173" i="5" s="1"/>
  <c r="AA174" i="2"/>
  <c r="Z174" i="2"/>
  <c r="X174" i="2"/>
  <c r="W174" i="2"/>
  <c r="W59" i="6" l="1"/>
  <c r="I60" i="6"/>
  <c r="AU172" i="5"/>
  <c r="AS172" i="5"/>
  <c r="AQ172" i="5"/>
  <c r="AO172" i="5"/>
  <c r="AM172" i="5"/>
  <c r="AK172" i="5"/>
  <c r="AI172" i="5"/>
  <c r="CE172" i="5" s="1"/>
  <c r="AG172" i="5"/>
  <c r="CC172" i="5" s="1"/>
  <c r="P173" i="2"/>
  <c r="BZ172" i="5"/>
  <c r="BY172" i="5"/>
  <c r="BX172" i="5"/>
  <c r="BW172" i="5"/>
  <c r="BV172" i="5"/>
  <c r="BU172" i="5"/>
  <c r="BT172" i="5"/>
  <c r="BS172" i="5"/>
  <c r="BR172" i="5"/>
  <c r="BQ172" i="5"/>
  <c r="BP172" i="5"/>
  <c r="BO172" i="5"/>
  <c r="BK172" i="5"/>
  <c r="BJ172" i="5"/>
  <c r="BG172" i="5"/>
  <c r="BF172" i="5"/>
  <c r="AD172" i="5"/>
  <c r="CB172" i="5" s="1"/>
  <c r="AC172" i="5"/>
  <c r="AB172" i="5"/>
  <c r="AA172" i="5"/>
  <c r="Z172" i="5"/>
  <c r="BE172" i="5" s="1"/>
  <c r="BI172" i="5" s="1"/>
  <c r="BL172" i="5" s="1"/>
  <c r="AA173" i="2"/>
  <c r="Z173" i="2"/>
  <c r="X173" i="2"/>
  <c r="W173" i="2"/>
  <c r="AU171" i="5"/>
  <c r="AS171" i="5"/>
  <c r="AQ171" i="5"/>
  <c r="AO171" i="5"/>
  <c r="AM171" i="5"/>
  <c r="AK171" i="5"/>
  <c r="AI171" i="5"/>
  <c r="CE171" i="5" s="1"/>
  <c r="AG171" i="5"/>
  <c r="CC171" i="5" s="1"/>
  <c r="P172" i="2"/>
  <c r="BZ171" i="5"/>
  <c r="BY171" i="5"/>
  <c r="BX171" i="5"/>
  <c r="BW171" i="5"/>
  <c r="BV171" i="5"/>
  <c r="BU171" i="5"/>
  <c r="BT171" i="5"/>
  <c r="BS171" i="5"/>
  <c r="BR171" i="5"/>
  <c r="BQ171" i="5"/>
  <c r="BP171" i="5"/>
  <c r="BO171" i="5"/>
  <c r="BK171" i="5"/>
  <c r="BJ171" i="5"/>
  <c r="BG171" i="5"/>
  <c r="BF171" i="5"/>
  <c r="AD171" i="5"/>
  <c r="CB171" i="5" s="1"/>
  <c r="AC171" i="5"/>
  <c r="AB171" i="5"/>
  <c r="AA171" i="5"/>
  <c r="Z171" i="5"/>
  <c r="BE171" i="5" s="1"/>
  <c r="BI171" i="5" s="1"/>
  <c r="BL171" i="5" s="1"/>
  <c r="AA172" i="2"/>
  <c r="Z172" i="2"/>
  <c r="X172" i="2"/>
  <c r="W172" i="2"/>
  <c r="W60" i="6" l="1"/>
  <c r="I61" i="6"/>
  <c r="BZ170" i="5"/>
  <c r="BY170" i="5"/>
  <c r="BX170" i="5"/>
  <c r="BW170" i="5"/>
  <c r="BV170" i="5"/>
  <c r="BU170" i="5"/>
  <c r="BT170" i="5"/>
  <c r="BS170" i="5"/>
  <c r="BR170" i="5"/>
  <c r="BQ170" i="5"/>
  <c r="BP170" i="5"/>
  <c r="BO170" i="5"/>
  <c r="BK170" i="5"/>
  <c r="BJ170" i="5"/>
  <c r="BG170" i="5"/>
  <c r="BF170" i="5"/>
  <c r="AU170" i="5"/>
  <c r="AS170" i="5"/>
  <c r="AQ170" i="5"/>
  <c r="AO170" i="5"/>
  <c r="AM170" i="5"/>
  <c r="AK170" i="5"/>
  <c r="AI170" i="5"/>
  <c r="CE170" i="5" s="1"/>
  <c r="AG170" i="5"/>
  <c r="CC170" i="5" s="1"/>
  <c r="P171" i="2"/>
  <c r="AD170" i="5"/>
  <c r="CB170" i="5" s="1"/>
  <c r="AC170" i="5"/>
  <c r="AB170" i="5"/>
  <c r="AA170" i="5"/>
  <c r="Z170" i="5"/>
  <c r="BE170" i="5" s="1"/>
  <c r="BI170" i="5" s="1"/>
  <c r="BL170" i="5" s="1"/>
  <c r="AA171" i="2"/>
  <c r="Z171" i="2"/>
  <c r="X171" i="2"/>
  <c r="W171" i="2"/>
  <c r="P170" i="2"/>
  <c r="AU169" i="5"/>
  <c r="AS169" i="5"/>
  <c r="AQ169" i="5"/>
  <c r="AO169" i="5"/>
  <c r="AM169" i="5"/>
  <c r="AK169" i="5"/>
  <c r="AI169" i="5"/>
  <c r="CE169" i="5" s="1"/>
  <c r="AG169" i="5"/>
  <c r="CC169" i="5" s="1"/>
  <c r="AD169" i="5"/>
  <c r="CB169" i="5" s="1"/>
  <c r="AC169" i="5"/>
  <c r="AB169" i="5"/>
  <c r="AA169" i="5"/>
  <c r="Z169" i="5"/>
  <c r="BE169" i="5" s="1"/>
  <c r="BI169" i="5" s="1"/>
  <c r="BL169" i="5" s="1"/>
  <c r="BZ169" i="5"/>
  <c r="BY169" i="5"/>
  <c r="BX169" i="5"/>
  <c r="BW169" i="5"/>
  <c r="BV169" i="5"/>
  <c r="BU169" i="5"/>
  <c r="BT169" i="5"/>
  <c r="BS169" i="5"/>
  <c r="BR169" i="5"/>
  <c r="BQ169" i="5"/>
  <c r="BP169" i="5"/>
  <c r="BO169" i="5"/>
  <c r="BK169" i="5"/>
  <c r="BJ169" i="5"/>
  <c r="BG169" i="5"/>
  <c r="BF169" i="5"/>
  <c r="AA170" i="2"/>
  <c r="Z170" i="2"/>
  <c r="X170" i="2"/>
  <c r="W170" i="2"/>
  <c r="W61" i="6" l="1"/>
  <c r="I62" i="6"/>
  <c r="P169" i="2"/>
  <c r="BZ168" i="5"/>
  <c r="BY168" i="5"/>
  <c r="BX168" i="5"/>
  <c r="BW168" i="5"/>
  <c r="BV168" i="5"/>
  <c r="BU168" i="5"/>
  <c r="BT168" i="5"/>
  <c r="BS168" i="5"/>
  <c r="BR168" i="5"/>
  <c r="BQ168" i="5"/>
  <c r="BP168" i="5"/>
  <c r="BO168" i="5"/>
  <c r="BK168" i="5"/>
  <c r="BJ168" i="5"/>
  <c r="BG168" i="5"/>
  <c r="BF168" i="5"/>
  <c r="AU168" i="5"/>
  <c r="AS168" i="5"/>
  <c r="AQ168" i="5"/>
  <c r="AO168" i="5"/>
  <c r="AM168" i="5"/>
  <c r="AK168" i="5"/>
  <c r="AI168" i="5"/>
  <c r="CE168" i="5" s="1"/>
  <c r="AG168" i="5"/>
  <c r="CC168" i="5" s="1"/>
  <c r="AD168" i="5"/>
  <c r="CB168" i="5" s="1"/>
  <c r="AC168" i="5"/>
  <c r="AB168" i="5"/>
  <c r="AA168" i="5"/>
  <c r="Z168" i="5"/>
  <c r="BE168" i="5" s="1"/>
  <c r="BI168" i="5" s="1"/>
  <c r="BL168" i="5" s="1"/>
  <c r="AA169" i="2"/>
  <c r="Z169" i="2"/>
  <c r="X169" i="2"/>
  <c r="W169" i="2"/>
  <c r="I63" i="6" l="1"/>
  <c r="W62" i="6"/>
  <c r="P168" i="2"/>
  <c r="AO167" i="5"/>
  <c r="AM167" i="5"/>
  <c r="AK167" i="5"/>
  <c r="AU167" i="5"/>
  <c r="AS167" i="5"/>
  <c r="AQ167" i="5"/>
  <c r="BZ167" i="5"/>
  <c r="BY167" i="5"/>
  <c r="BX167" i="5"/>
  <c r="BW167" i="5"/>
  <c r="BV167" i="5"/>
  <c r="BU167" i="5"/>
  <c r="BT167" i="5"/>
  <c r="BS167" i="5"/>
  <c r="BR167" i="5"/>
  <c r="BQ167" i="5"/>
  <c r="BP167" i="5"/>
  <c r="BO167" i="5"/>
  <c r="BK167" i="5"/>
  <c r="BJ167" i="5"/>
  <c r="BG167" i="5"/>
  <c r="BF167" i="5"/>
  <c r="AI167" i="5"/>
  <c r="CE167" i="5" s="1"/>
  <c r="AG167" i="5"/>
  <c r="CC167" i="5" s="1"/>
  <c r="AD167" i="5"/>
  <c r="CB167" i="5" s="1"/>
  <c r="AC167" i="5"/>
  <c r="AB167" i="5"/>
  <c r="AA167" i="5"/>
  <c r="Z167" i="5"/>
  <c r="BE167" i="5" s="1"/>
  <c r="BI167" i="5" s="1"/>
  <c r="BL167" i="5" s="1"/>
  <c r="AA168" i="2"/>
  <c r="Z168" i="2"/>
  <c r="X168" i="2"/>
  <c r="W168" i="2"/>
  <c r="I64" i="6" l="1"/>
  <c r="W63" i="6"/>
  <c r="P167" i="2"/>
  <c r="BZ166" i="5"/>
  <c r="BY166" i="5"/>
  <c r="BX166" i="5"/>
  <c r="BW166" i="5"/>
  <c r="BV166" i="5"/>
  <c r="BU166" i="5"/>
  <c r="BT166" i="5"/>
  <c r="BS166" i="5"/>
  <c r="BR166" i="5"/>
  <c r="BQ166" i="5"/>
  <c r="BP166" i="5"/>
  <c r="BO166" i="5"/>
  <c r="BK166" i="5"/>
  <c r="BJ166" i="5"/>
  <c r="BG166" i="5"/>
  <c r="BF166" i="5"/>
  <c r="AU166" i="5"/>
  <c r="AS166" i="5"/>
  <c r="AQ166" i="5"/>
  <c r="AO166" i="5"/>
  <c r="AM166" i="5"/>
  <c r="AK166" i="5"/>
  <c r="AI166" i="5"/>
  <c r="CE166" i="5" s="1"/>
  <c r="AG166" i="5"/>
  <c r="CC166" i="5" s="1"/>
  <c r="AD166" i="5"/>
  <c r="CB166" i="5" s="1"/>
  <c r="AC166" i="5"/>
  <c r="AB166" i="5"/>
  <c r="AA166" i="5"/>
  <c r="Z166" i="5"/>
  <c r="BE166" i="5" s="1"/>
  <c r="BI166" i="5" s="1"/>
  <c r="BL166" i="5" s="1"/>
  <c r="AA167" i="2"/>
  <c r="Z167" i="2"/>
  <c r="X167" i="2"/>
  <c r="W167" i="2"/>
  <c r="AA166" i="2"/>
  <c r="Z166" i="2"/>
  <c r="X166" i="2"/>
  <c r="W166" i="2"/>
  <c r="I65" i="6" l="1"/>
  <c r="W64" i="6"/>
  <c r="P166" i="2"/>
  <c r="AU165" i="5"/>
  <c r="AS165" i="5"/>
  <c r="AQ165" i="5"/>
  <c r="AO165" i="5"/>
  <c r="AM165" i="5"/>
  <c r="AK165" i="5"/>
  <c r="AI165" i="5"/>
  <c r="CE165" i="5" s="1"/>
  <c r="AG165" i="5"/>
  <c r="CC165" i="5" s="1"/>
  <c r="AD165" i="5"/>
  <c r="CB165" i="5" s="1"/>
  <c r="AC165" i="5"/>
  <c r="AB165" i="5"/>
  <c r="AA165" i="5"/>
  <c r="Z165" i="5"/>
  <c r="BE165" i="5" s="1"/>
  <c r="BI165" i="5" s="1"/>
  <c r="BL165" i="5" s="1"/>
  <c r="BZ165" i="5"/>
  <c r="BY165" i="5"/>
  <c r="BX165" i="5"/>
  <c r="BW165" i="5"/>
  <c r="BV165" i="5"/>
  <c r="BU165" i="5"/>
  <c r="BT165" i="5"/>
  <c r="BS165" i="5"/>
  <c r="BR165" i="5"/>
  <c r="BQ165" i="5"/>
  <c r="BP165" i="5"/>
  <c r="BO165" i="5"/>
  <c r="BK165" i="5"/>
  <c r="BJ165" i="5"/>
  <c r="BG165" i="5"/>
  <c r="BF165" i="5"/>
  <c r="W65" i="6" l="1"/>
  <c r="I66" i="6"/>
  <c r="AU164" i="5"/>
  <c r="AS164" i="5"/>
  <c r="AQ164" i="5"/>
  <c r="AO164" i="5"/>
  <c r="AM164" i="5"/>
  <c r="AK164" i="5"/>
  <c r="AI164" i="5"/>
  <c r="CE164" i="5" s="1"/>
  <c r="AG164" i="5"/>
  <c r="CC164" i="5" s="1"/>
  <c r="P165" i="2"/>
  <c r="BZ164" i="5"/>
  <c r="BY164" i="5"/>
  <c r="BX164" i="5"/>
  <c r="BW164" i="5"/>
  <c r="BV164" i="5"/>
  <c r="BU164" i="5"/>
  <c r="BT164" i="5"/>
  <c r="BS164" i="5"/>
  <c r="BR164" i="5"/>
  <c r="BQ164" i="5"/>
  <c r="BP164" i="5"/>
  <c r="BO164" i="5"/>
  <c r="BK164" i="5"/>
  <c r="BJ164" i="5"/>
  <c r="BG164" i="5"/>
  <c r="BF164" i="5"/>
  <c r="AD164" i="5"/>
  <c r="CB164" i="5" s="1"/>
  <c r="AC164" i="5"/>
  <c r="AB164" i="5"/>
  <c r="AA164" i="5"/>
  <c r="Z164" i="5"/>
  <c r="BE164" i="5" s="1"/>
  <c r="BI164" i="5" s="1"/>
  <c r="BL164" i="5" s="1"/>
  <c r="AA165" i="2"/>
  <c r="Z165" i="2"/>
  <c r="X165" i="2"/>
  <c r="W165" i="2"/>
  <c r="W66" i="6" l="1"/>
  <c r="I67" i="6"/>
  <c r="AG163" i="5"/>
  <c r="CC163" i="5" s="1"/>
  <c r="P164" i="2"/>
  <c r="BZ163" i="5"/>
  <c r="BY163" i="5"/>
  <c r="BX163" i="5"/>
  <c r="BW163" i="5"/>
  <c r="BV163" i="5"/>
  <c r="BU163" i="5"/>
  <c r="BT163" i="5"/>
  <c r="BS163" i="5"/>
  <c r="BR163" i="5"/>
  <c r="BQ163" i="5"/>
  <c r="BP163" i="5"/>
  <c r="BO163" i="5"/>
  <c r="BK163" i="5"/>
  <c r="BJ163" i="5"/>
  <c r="BG163" i="5"/>
  <c r="BF163" i="5"/>
  <c r="AU163" i="5"/>
  <c r="AS163" i="5"/>
  <c r="AQ163" i="5"/>
  <c r="AO163" i="5"/>
  <c r="AM163" i="5"/>
  <c r="AK163" i="5"/>
  <c r="AI163" i="5"/>
  <c r="CE163" i="5" s="1"/>
  <c r="AD163" i="5"/>
  <c r="CB163" i="5" s="1"/>
  <c r="AC163" i="5"/>
  <c r="AB163" i="5"/>
  <c r="AA163" i="5"/>
  <c r="Z163" i="5"/>
  <c r="BE163" i="5" s="1"/>
  <c r="BI163" i="5" s="1"/>
  <c r="BL163" i="5" s="1"/>
  <c r="AA164" i="2"/>
  <c r="Z164" i="2"/>
  <c r="X164" i="2"/>
  <c r="W164" i="2"/>
  <c r="W67" i="6" l="1"/>
  <c r="I68" i="6"/>
  <c r="AU162" i="5"/>
  <c r="AS162" i="5"/>
  <c r="AQ162" i="5"/>
  <c r="AO162" i="5"/>
  <c r="AM162" i="5"/>
  <c r="AK162" i="5"/>
  <c r="AI162" i="5"/>
  <c r="CE162" i="5" s="1"/>
  <c r="AG162" i="5"/>
  <c r="CC162" i="5" s="1"/>
  <c r="P163" i="2"/>
  <c r="BZ162" i="5"/>
  <c r="BY162" i="5"/>
  <c r="BX162" i="5"/>
  <c r="BW162" i="5"/>
  <c r="BV162" i="5"/>
  <c r="BU162" i="5"/>
  <c r="BT162" i="5"/>
  <c r="BS162" i="5"/>
  <c r="BR162" i="5"/>
  <c r="BQ162" i="5"/>
  <c r="BP162" i="5"/>
  <c r="BO162" i="5"/>
  <c r="BK162" i="5"/>
  <c r="BJ162" i="5"/>
  <c r="BG162" i="5"/>
  <c r="BF162" i="5"/>
  <c r="AD162" i="5"/>
  <c r="CB162" i="5" s="1"/>
  <c r="AC162" i="5"/>
  <c r="AB162" i="5"/>
  <c r="AA162" i="5"/>
  <c r="Z162" i="5"/>
  <c r="BE162" i="5" s="1"/>
  <c r="BI162" i="5" s="1"/>
  <c r="BL162" i="5" s="1"/>
  <c r="AA163" i="2"/>
  <c r="Z163" i="2"/>
  <c r="X163" i="2"/>
  <c r="W163" i="2"/>
  <c r="W68" i="6" l="1"/>
  <c r="I69" i="6"/>
  <c r="BZ161" i="5"/>
  <c r="BZ160" i="5"/>
  <c r="W69" i="6" l="1"/>
  <c r="I70" i="6"/>
  <c r="AU161" i="5"/>
  <c r="AS161" i="5"/>
  <c r="AQ161" i="5"/>
  <c r="AO161" i="5"/>
  <c r="AM161" i="5"/>
  <c r="AK161" i="5"/>
  <c r="AI161" i="5"/>
  <c r="CE161" i="5" s="1"/>
  <c r="AG161" i="5"/>
  <c r="CC161" i="5" s="1"/>
  <c r="P162" i="2"/>
  <c r="AD161" i="5"/>
  <c r="CB161" i="5" s="1"/>
  <c r="AC161" i="5"/>
  <c r="AB161" i="5"/>
  <c r="AA161" i="5"/>
  <c r="Z161" i="5"/>
  <c r="BE161" i="5" s="1"/>
  <c r="BI161" i="5" s="1"/>
  <c r="BL161" i="5" s="1"/>
  <c r="BY161" i="5"/>
  <c r="BX161" i="5"/>
  <c r="BW161" i="5"/>
  <c r="BV161" i="5"/>
  <c r="BU161" i="5"/>
  <c r="BT161" i="5"/>
  <c r="BS161" i="5"/>
  <c r="BR161" i="5"/>
  <c r="BQ161" i="5"/>
  <c r="BP161" i="5"/>
  <c r="BO161" i="5"/>
  <c r="BK161" i="5"/>
  <c r="BJ161" i="5"/>
  <c r="BG161" i="5"/>
  <c r="BF161" i="5"/>
  <c r="AA162" i="2"/>
  <c r="Z162" i="2"/>
  <c r="X162" i="2"/>
  <c r="W162" i="2"/>
  <c r="W70" i="6" l="1"/>
  <c r="I71" i="6"/>
  <c r="AG160" i="5"/>
  <c r="CC160" i="5" s="1"/>
  <c r="P161" i="2"/>
  <c r="AU160" i="5"/>
  <c r="AS160" i="5"/>
  <c r="AQ160" i="5"/>
  <c r="AO160" i="5"/>
  <c r="AM160" i="5"/>
  <c r="AK160" i="5"/>
  <c r="AI160" i="5"/>
  <c r="CE160" i="5" s="1"/>
  <c r="AD160" i="5"/>
  <c r="CB160" i="5" s="1"/>
  <c r="AC160" i="5"/>
  <c r="AB160" i="5"/>
  <c r="AA160" i="5"/>
  <c r="Z160" i="5"/>
  <c r="BE160" i="5" s="1"/>
  <c r="BI160" i="5" s="1"/>
  <c r="BL160" i="5" s="1"/>
  <c r="BY160" i="5"/>
  <c r="BX160" i="5"/>
  <c r="BW160" i="5"/>
  <c r="BV160" i="5"/>
  <c r="BU160" i="5"/>
  <c r="BT160" i="5"/>
  <c r="BS160" i="5"/>
  <c r="BR160" i="5"/>
  <c r="BQ160" i="5"/>
  <c r="BP160" i="5"/>
  <c r="BO160" i="5"/>
  <c r="BK160" i="5"/>
  <c r="BJ160" i="5"/>
  <c r="BG160" i="5"/>
  <c r="BF160" i="5"/>
  <c r="AA161" i="2"/>
  <c r="Z161" i="2"/>
  <c r="X161" i="2"/>
  <c r="W161" i="2"/>
  <c r="W71" i="6" l="1"/>
  <c r="I72" i="6"/>
  <c r="AU159" i="5"/>
  <c r="AS159" i="5"/>
  <c r="AQ159" i="5"/>
  <c r="AO159" i="5"/>
  <c r="AM159" i="5"/>
  <c r="AK159" i="5"/>
  <c r="AI159" i="5"/>
  <c r="CE159" i="5" s="1"/>
  <c r="AG159" i="5"/>
  <c r="CC159" i="5" s="1"/>
  <c r="P160" i="2"/>
  <c r="AD159" i="5"/>
  <c r="CB159" i="5" s="1"/>
  <c r="AC159" i="5"/>
  <c r="AB159" i="5"/>
  <c r="AA159" i="5"/>
  <c r="Z159" i="5"/>
  <c r="BE159" i="5" s="1"/>
  <c r="BI159" i="5" s="1"/>
  <c r="BL159" i="5" s="1"/>
  <c r="BZ159" i="5"/>
  <c r="BY159" i="5"/>
  <c r="BX159" i="5"/>
  <c r="BW159" i="5"/>
  <c r="BV159" i="5"/>
  <c r="BU159" i="5"/>
  <c r="BT159" i="5"/>
  <c r="BS159" i="5"/>
  <c r="BR159" i="5"/>
  <c r="BQ159" i="5"/>
  <c r="BP159" i="5"/>
  <c r="BO159" i="5"/>
  <c r="BK159" i="5"/>
  <c r="BJ159" i="5"/>
  <c r="BG159" i="5"/>
  <c r="BF159" i="5"/>
  <c r="AA160" i="2"/>
  <c r="Z160" i="2"/>
  <c r="X160" i="2"/>
  <c r="W160" i="2"/>
  <c r="W72" i="6" l="1"/>
  <c r="I73" i="6"/>
  <c r="AS158" i="5"/>
  <c r="AQ158" i="5"/>
  <c r="AO158" i="5"/>
  <c r="AM158" i="5"/>
  <c r="AK158" i="5"/>
  <c r="AI158" i="5"/>
  <c r="CE158" i="5" s="1"/>
  <c r="AG158" i="5"/>
  <c r="CC158" i="5" s="1"/>
  <c r="P159" i="2"/>
  <c r="AD158" i="5"/>
  <c r="CB158" i="5" s="1"/>
  <c r="AC158" i="5"/>
  <c r="AB158" i="5"/>
  <c r="AA158" i="5"/>
  <c r="Z158" i="5"/>
  <c r="BE158" i="5" s="1"/>
  <c r="BI158" i="5" s="1"/>
  <c r="BL158" i="5" s="1"/>
  <c r="AU158" i="5"/>
  <c r="BZ158" i="5"/>
  <c r="BY158" i="5"/>
  <c r="BX158" i="5"/>
  <c r="BW158" i="5"/>
  <c r="BV158" i="5"/>
  <c r="BU158" i="5"/>
  <c r="BT158" i="5"/>
  <c r="BS158" i="5"/>
  <c r="BR158" i="5"/>
  <c r="BQ158" i="5"/>
  <c r="BP158" i="5"/>
  <c r="BO158" i="5"/>
  <c r="BK158" i="5"/>
  <c r="BJ158" i="5"/>
  <c r="BG158" i="5"/>
  <c r="BF158" i="5"/>
  <c r="AA159" i="2"/>
  <c r="Z159" i="2"/>
  <c r="X159" i="2"/>
  <c r="W159" i="2"/>
  <c r="W73" i="6" l="1"/>
  <c r="I74" i="6"/>
  <c r="AU157" i="5"/>
  <c r="AS157" i="5"/>
  <c r="AQ157" i="5"/>
  <c r="AO157" i="5"/>
  <c r="AM157" i="5"/>
  <c r="AK157" i="5"/>
  <c r="AI157" i="5"/>
  <c r="CE157" i="5" s="1"/>
  <c r="AG157" i="5"/>
  <c r="CC157" i="5" s="1"/>
  <c r="P158" i="2"/>
  <c r="AA158" i="2"/>
  <c r="Z158" i="2"/>
  <c r="X158" i="2"/>
  <c r="W158" i="2"/>
  <c r="AD157" i="5"/>
  <c r="CB157" i="5" s="1"/>
  <c r="AC157" i="5"/>
  <c r="AB157" i="5"/>
  <c r="AA157" i="5"/>
  <c r="Z157" i="5"/>
  <c r="BE157" i="5" s="1"/>
  <c r="BI157" i="5" s="1"/>
  <c r="BL157" i="5" s="1"/>
  <c r="BZ157" i="5"/>
  <c r="BY157" i="5"/>
  <c r="BX157" i="5"/>
  <c r="BW157" i="5"/>
  <c r="BV157" i="5"/>
  <c r="BU157" i="5"/>
  <c r="BT157" i="5"/>
  <c r="BS157" i="5"/>
  <c r="BR157" i="5"/>
  <c r="BQ157" i="5"/>
  <c r="BP157" i="5"/>
  <c r="BO157" i="5"/>
  <c r="BK157" i="5"/>
  <c r="BJ157" i="5"/>
  <c r="BG157" i="5"/>
  <c r="BF157" i="5"/>
  <c r="W74" i="6" l="1"/>
  <c r="I75" i="6"/>
  <c r="AU156" i="5"/>
  <c r="AS156" i="5"/>
  <c r="AQ156" i="5"/>
  <c r="AO156" i="5"/>
  <c r="AM156" i="5"/>
  <c r="AK156" i="5"/>
  <c r="AI156" i="5"/>
  <c r="CE156" i="5" s="1"/>
  <c r="AG156" i="5"/>
  <c r="CC156" i="5" s="1"/>
  <c r="P157" i="2"/>
  <c r="AD156" i="5"/>
  <c r="CB156" i="5" s="1"/>
  <c r="AC156" i="5"/>
  <c r="AB156" i="5"/>
  <c r="AA156" i="5"/>
  <c r="Z156" i="5"/>
  <c r="BE156" i="5" s="1"/>
  <c r="BI156" i="5" s="1"/>
  <c r="BL156" i="5" s="1"/>
  <c r="BZ156" i="5"/>
  <c r="BY156" i="5"/>
  <c r="BX156" i="5"/>
  <c r="BW156" i="5"/>
  <c r="BV156" i="5"/>
  <c r="BU156" i="5"/>
  <c r="BT156" i="5"/>
  <c r="BS156" i="5"/>
  <c r="BR156" i="5"/>
  <c r="BQ156" i="5"/>
  <c r="BP156" i="5"/>
  <c r="BO156" i="5"/>
  <c r="BK156" i="5"/>
  <c r="BJ156" i="5"/>
  <c r="BG156" i="5"/>
  <c r="BF156" i="5"/>
  <c r="AA157" i="2"/>
  <c r="Z157" i="2"/>
  <c r="X157" i="2"/>
  <c r="W157" i="2"/>
  <c r="W75" i="6" l="1"/>
  <c r="I76" i="6"/>
  <c r="AU155" i="5"/>
  <c r="AS155" i="5"/>
  <c r="AQ155" i="5"/>
  <c r="AO155" i="5"/>
  <c r="AM155" i="5"/>
  <c r="AK155" i="5"/>
  <c r="AI155" i="5"/>
  <c r="CE155" i="5" s="1"/>
  <c r="AG155" i="5"/>
  <c r="CC155" i="5" s="1"/>
  <c r="W76" i="6" l="1"/>
  <c r="I77" i="6"/>
  <c r="P156" i="2"/>
  <c r="BZ155" i="5"/>
  <c r="BY155" i="5"/>
  <c r="BX155" i="5"/>
  <c r="BW155" i="5"/>
  <c r="BV155" i="5"/>
  <c r="BU155" i="5"/>
  <c r="BT155" i="5"/>
  <c r="BS155" i="5"/>
  <c r="BR155" i="5"/>
  <c r="BQ155" i="5"/>
  <c r="BP155" i="5"/>
  <c r="BO155" i="5"/>
  <c r="BK155" i="5"/>
  <c r="BJ155" i="5"/>
  <c r="BG155" i="5"/>
  <c r="BF155" i="5"/>
  <c r="AD155" i="5"/>
  <c r="CB155" i="5" s="1"/>
  <c r="AC155" i="5"/>
  <c r="AB155" i="5"/>
  <c r="AA155" i="5"/>
  <c r="Z155" i="5"/>
  <c r="BE155" i="5" s="1"/>
  <c r="BI155" i="5" s="1"/>
  <c r="BL155" i="5" s="1"/>
  <c r="AA156" i="2"/>
  <c r="Z156" i="2"/>
  <c r="X156" i="2"/>
  <c r="W156" i="2"/>
  <c r="W77" i="6" l="1"/>
  <c r="I78" i="6"/>
  <c r="AU154" i="5"/>
  <c r="AG154" i="5"/>
  <c r="CC154" i="5" s="1"/>
  <c r="P155" i="2"/>
  <c r="BZ154" i="5"/>
  <c r="BY154" i="5"/>
  <c r="BX154" i="5"/>
  <c r="BW154" i="5"/>
  <c r="BV154" i="5"/>
  <c r="BU154" i="5"/>
  <c r="BT154" i="5"/>
  <c r="BS154" i="5"/>
  <c r="BR154" i="5"/>
  <c r="BQ154" i="5"/>
  <c r="BP154" i="5"/>
  <c r="BO154" i="5"/>
  <c r="BK154" i="5"/>
  <c r="BJ154" i="5"/>
  <c r="BG154" i="5"/>
  <c r="BF154" i="5"/>
  <c r="AS154" i="5"/>
  <c r="AQ154" i="5"/>
  <c r="AO154" i="5"/>
  <c r="AM154" i="5"/>
  <c r="AK154" i="5"/>
  <c r="AI154" i="5"/>
  <c r="CE154" i="5" s="1"/>
  <c r="AD154" i="5"/>
  <c r="CB154" i="5" s="1"/>
  <c r="AC154" i="5"/>
  <c r="AB154" i="5"/>
  <c r="AA154" i="5"/>
  <c r="Z154" i="5"/>
  <c r="BE154" i="5" s="1"/>
  <c r="BI154" i="5" s="1"/>
  <c r="BL154" i="5" s="1"/>
  <c r="AA155" i="2"/>
  <c r="Z155" i="2"/>
  <c r="X155" i="2"/>
  <c r="W155" i="2"/>
  <c r="W78" i="6" l="1"/>
  <c r="I79" i="6"/>
  <c r="AU153" i="5"/>
  <c r="AS153" i="5"/>
  <c r="AQ153" i="5"/>
  <c r="AO153" i="5"/>
  <c r="AM153" i="5"/>
  <c r="AK153" i="5"/>
  <c r="AI153" i="5"/>
  <c r="CE153" i="5" s="1"/>
  <c r="AG153" i="5"/>
  <c r="CC153" i="5" s="1"/>
  <c r="AD153" i="5"/>
  <c r="CB153" i="5" s="1"/>
  <c r="P154" i="2"/>
  <c r="AC153" i="5"/>
  <c r="AB153" i="5"/>
  <c r="AA153" i="5"/>
  <c r="Z153" i="5"/>
  <c r="BE153" i="5" s="1"/>
  <c r="BI153" i="5" s="1"/>
  <c r="BL153" i="5" s="1"/>
  <c r="BZ153" i="5"/>
  <c r="BY153" i="5"/>
  <c r="BX153" i="5"/>
  <c r="BW153" i="5"/>
  <c r="BV153" i="5"/>
  <c r="BU153" i="5"/>
  <c r="BT153" i="5"/>
  <c r="BS153" i="5"/>
  <c r="BR153" i="5"/>
  <c r="BQ153" i="5"/>
  <c r="BP153" i="5"/>
  <c r="BO153" i="5"/>
  <c r="BK153" i="5"/>
  <c r="BJ153" i="5"/>
  <c r="BG153" i="5"/>
  <c r="BF153" i="5"/>
  <c r="AA154" i="2"/>
  <c r="Z154" i="2"/>
  <c r="X154" i="2"/>
  <c r="W154" i="2"/>
  <c r="W79" i="6" l="1"/>
  <c r="I80" i="6"/>
  <c r="P153" i="2"/>
  <c r="AU152" i="5"/>
  <c r="AS152" i="5"/>
  <c r="AQ152" i="5"/>
  <c r="AO152" i="5"/>
  <c r="AM152" i="5"/>
  <c r="AK152" i="5"/>
  <c r="AI152" i="5"/>
  <c r="CE152" i="5" s="1"/>
  <c r="AG152" i="5"/>
  <c r="CC152" i="5" s="1"/>
  <c r="AD152" i="5"/>
  <c r="CB152" i="5" s="1"/>
  <c r="AC152" i="5"/>
  <c r="AB152" i="5"/>
  <c r="AA152" i="5"/>
  <c r="Z152" i="5"/>
  <c r="BE152" i="5" s="1"/>
  <c r="BI152" i="5" s="1"/>
  <c r="BL152" i="5" s="1"/>
  <c r="BF152" i="5"/>
  <c r="BG152" i="5"/>
  <c r="BJ152" i="5"/>
  <c r="BK152" i="5"/>
  <c r="BO152" i="5"/>
  <c r="BP152" i="5"/>
  <c r="BQ152" i="5"/>
  <c r="BR152" i="5"/>
  <c r="BS152" i="5"/>
  <c r="BT152" i="5"/>
  <c r="BU152" i="5"/>
  <c r="BV152" i="5"/>
  <c r="BW152" i="5"/>
  <c r="BX152" i="5"/>
  <c r="BZ152" i="5"/>
  <c r="BY152" i="5"/>
  <c r="AA153" i="2"/>
  <c r="Z153" i="2"/>
  <c r="X153" i="2"/>
  <c r="W153" i="2"/>
  <c r="W80" i="6" l="1"/>
  <c r="I81" i="6"/>
  <c r="BZ151" i="5"/>
  <c r="BY151" i="5"/>
  <c r="BX151" i="5"/>
  <c r="BW151" i="5"/>
  <c r="BV151" i="5"/>
  <c r="BU151" i="5"/>
  <c r="BT151" i="5"/>
  <c r="BS151" i="5"/>
  <c r="BR151" i="5"/>
  <c r="BQ151" i="5"/>
  <c r="BP151" i="5"/>
  <c r="BO151" i="5"/>
  <c r="BK151" i="5"/>
  <c r="BJ151" i="5"/>
  <c r="BG151" i="5"/>
  <c r="BF151" i="5"/>
  <c r="P152" i="2"/>
  <c r="AU151" i="5"/>
  <c r="AS151" i="5"/>
  <c r="AQ151" i="5"/>
  <c r="AO151" i="5"/>
  <c r="AM151" i="5"/>
  <c r="AK151" i="5"/>
  <c r="AI151" i="5"/>
  <c r="CE151" i="5" s="1"/>
  <c r="AG151" i="5"/>
  <c r="CC151" i="5" s="1"/>
  <c r="AD151" i="5"/>
  <c r="CB151" i="5" s="1"/>
  <c r="AC151" i="5"/>
  <c r="AB151" i="5"/>
  <c r="AA151" i="5"/>
  <c r="Z151" i="5"/>
  <c r="BE151" i="5" s="1"/>
  <c r="BI151" i="5" s="1"/>
  <c r="BL151" i="5" s="1"/>
  <c r="AA152" i="2"/>
  <c r="Z152" i="2"/>
  <c r="X152" i="2"/>
  <c r="W152" i="2"/>
  <c r="I82" i="6" l="1"/>
  <c r="W81" i="6"/>
  <c r="P151" i="2"/>
  <c r="AU150" i="5"/>
  <c r="AS150" i="5"/>
  <c r="AQ150" i="5"/>
  <c r="AO150" i="5"/>
  <c r="AM150" i="5"/>
  <c r="AK150" i="5"/>
  <c r="AI150" i="5"/>
  <c r="CE150" i="5" s="1"/>
  <c r="AG150" i="5"/>
  <c r="CC150" i="5" s="1"/>
  <c r="AD150" i="5"/>
  <c r="CB150" i="5" s="1"/>
  <c r="AC150" i="5"/>
  <c r="AB150" i="5"/>
  <c r="AA150" i="5"/>
  <c r="Z150" i="5"/>
  <c r="BE150" i="5" s="1"/>
  <c r="BI150" i="5" s="1"/>
  <c r="BL150" i="5" s="1"/>
  <c r="BZ150" i="5"/>
  <c r="BY150" i="5"/>
  <c r="BX150" i="5"/>
  <c r="BW150" i="5"/>
  <c r="BV150" i="5"/>
  <c r="BU150" i="5"/>
  <c r="BT150" i="5"/>
  <c r="BS150" i="5"/>
  <c r="BR150" i="5"/>
  <c r="BQ150" i="5"/>
  <c r="BP150" i="5"/>
  <c r="BO150" i="5"/>
  <c r="BK150" i="5"/>
  <c r="BJ150" i="5"/>
  <c r="BG150" i="5"/>
  <c r="BF150" i="5"/>
  <c r="AA151" i="2"/>
  <c r="Z151" i="2"/>
  <c r="X151" i="2"/>
  <c r="W151" i="2"/>
  <c r="I83" i="6" l="1"/>
  <c r="W82" i="6"/>
  <c r="AU149" i="5"/>
  <c r="AS149" i="5"/>
  <c r="AQ149" i="5"/>
  <c r="AO149" i="5"/>
  <c r="AM149" i="5"/>
  <c r="AK149" i="5"/>
  <c r="AI149" i="5"/>
  <c r="CE149" i="5" s="1"/>
  <c r="AG149" i="5"/>
  <c r="CC149" i="5" s="1"/>
  <c r="AA150" i="2"/>
  <c r="Z150" i="2"/>
  <c r="X150" i="2"/>
  <c r="W150" i="2"/>
  <c r="P150" i="2"/>
  <c r="W83" i="6" l="1"/>
  <c r="I84" i="6"/>
  <c r="BZ149" i="5"/>
  <c r="BY149" i="5"/>
  <c r="BX149" i="5"/>
  <c r="BW149" i="5"/>
  <c r="BV149" i="5"/>
  <c r="BU149" i="5"/>
  <c r="BT149" i="5"/>
  <c r="BS149" i="5"/>
  <c r="BR149" i="5"/>
  <c r="BQ149" i="5"/>
  <c r="BP149" i="5"/>
  <c r="BO149" i="5"/>
  <c r="BK149" i="5"/>
  <c r="BJ149" i="5"/>
  <c r="BG149" i="5"/>
  <c r="BF149" i="5"/>
  <c r="AD149" i="5"/>
  <c r="CB149" i="5" s="1"/>
  <c r="AC149" i="5"/>
  <c r="AB149" i="5"/>
  <c r="AA149" i="5"/>
  <c r="Z149" i="5"/>
  <c r="BE149" i="5" s="1"/>
  <c r="BI149" i="5" s="1"/>
  <c r="BL149" i="5" s="1"/>
  <c r="W84" i="6" l="1"/>
  <c r="I85" i="6"/>
  <c r="AU148" i="5"/>
  <c r="AS148" i="5"/>
  <c r="AG148" i="5"/>
  <c r="CC148" i="5" s="1"/>
  <c r="W85" i="6" l="1"/>
  <c r="I86" i="6"/>
  <c r="BZ148" i="5"/>
  <c r="BY148" i="5"/>
  <c r="BX148" i="5"/>
  <c r="BW148" i="5"/>
  <c r="BV148" i="5"/>
  <c r="BU148" i="5"/>
  <c r="BT148" i="5"/>
  <c r="BS148" i="5"/>
  <c r="BR148" i="5"/>
  <c r="BQ148" i="5"/>
  <c r="BP148" i="5"/>
  <c r="BO148" i="5"/>
  <c r="BK148" i="5"/>
  <c r="BJ148" i="5"/>
  <c r="BG148" i="5"/>
  <c r="BF148" i="5"/>
  <c r="AQ148" i="5"/>
  <c r="AO148" i="5"/>
  <c r="AM148" i="5"/>
  <c r="AK148" i="5"/>
  <c r="AI148" i="5"/>
  <c r="CE148" i="5" s="1"/>
  <c r="AD148" i="5"/>
  <c r="CB148" i="5" s="1"/>
  <c r="AC148" i="5"/>
  <c r="AB148" i="5"/>
  <c r="AA148" i="5"/>
  <c r="Z148" i="5"/>
  <c r="BE148" i="5" s="1"/>
  <c r="BI148" i="5" s="1"/>
  <c r="BL148" i="5" s="1"/>
  <c r="AA149" i="2"/>
  <c r="Z149" i="2"/>
  <c r="X149" i="2"/>
  <c r="W149" i="2"/>
  <c r="P149" i="2"/>
  <c r="W86" i="6" l="1"/>
  <c r="I87" i="6"/>
  <c r="P415" i="5"/>
  <c r="L415" i="5"/>
  <c r="BK97" i="5"/>
  <c r="BN97" i="5" s="1"/>
  <c r="BJ97" i="5"/>
  <c r="BM97" i="5" s="1"/>
  <c r="W87" i="6" l="1"/>
  <c r="I88" i="6"/>
  <c r="AU147" i="5"/>
  <c r="AS147" i="5"/>
  <c r="AQ147" i="5"/>
  <c r="AO147" i="5"/>
  <c r="AM147" i="5"/>
  <c r="AK147" i="5"/>
  <c r="AI147" i="5"/>
  <c r="CE147" i="5" s="1"/>
  <c r="P148" i="2"/>
  <c r="BZ147" i="5"/>
  <c r="BY147" i="5"/>
  <c r="BX147" i="5"/>
  <c r="BW147" i="5"/>
  <c r="BV147" i="5"/>
  <c r="BU147" i="5"/>
  <c r="BT147" i="5"/>
  <c r="BS147" i="5"/>
  <c r="BR147" i="5"/>
  <c r="BQ147" i="5"/>
  <c r="BP147" i="5"/>
  <c r="BO147" i="5"/>
  <c r="BK147" i="5"/>
  <c r="BJ147" i="5"/>
  <c r="BG147" i="5"/>
  <c r="BF147" i="5"/>
  <c r="AG147" i="5"/>
  <c r="CC147" i="5" s="1"/>
  <c r="AD147" i="5"/>
  <c r="CB147" i="5" s="1"/>
  <c r="AC147" i="5"/>
  <c r="AB147" i="5"/>
  <c r="AA147" i="5"/>
  <c r="Z147" i="5"/>
  <c r="BE147" i="5" s="1"/>
  <c r="BI147" i="5" s="1"/>
  <c r="BL147" i="5" s="1"/>
  <c r="AA148" i="2"/>
  <c r="Z148" i="2"/>
  <c r="X148" i="2"/>
  <c r="W148" i="2"/>
  <c r="W88" i="6" l="1"/>
  <c r="I89" i="6"/>
  <c r="AU146" i="5"/>
  <c r="AS146" i="5"/>
  <c r="AQ146" i="5"/>
  <c r="AO146" i="5"/>
  <c r="AM146" i="5"/>
  <c r="AK146" i="5"/>
  <c r="AI146" i="5"/>
  <c r="CE146" i="5" s="1"/>
  <c r="AG146" i="5"/>
  <c r="CC146" i="5" s="1"/>
  <c r="W89" i="6" l="1"/>
  <c r="I90" i="6"/>
  <c r="P147" i="2"/>
  <c r="BZ146" i="5"/>
  <c r="BY146" i="5"/>
  <c r="BX146" i="5"/>
  <c r="BW146" i="5"/>
  <c r="BV146" i="5"/>
  <c r="BU146" i="5"/>
  <c r="BT146" i="5"/>
  <c r="BS146" i="5"/>
  <c r="BR146" i="5"/>
  <c r="BQ146" i="5"/>
  <c r="BP146" i="5"/>
  <c r="BO146" i="5"/>
  <c r="BK146" i="5"/>
  <c r="BJ146" i="5"/>
  <c r="BG146" i="5"/>
  <c r="BF146" i="5"/>
  <c r="AD146" i="5"/>
  <c r="CB146" i="5" s="1"/>
  <c r="AC146" i="5"/>
  <c r="AB146" i="5"/>
  <c r="AA146" i="5"/>
  <c r="Z146" i="5"/>
  <c r="BE146" i="5" s="1"/>
  <c r="BI146" i="5" s="1"/>
  <c r="BL146" i="5" s="1"/>
  <c r="AA147" i="2"/>
  <c r="Z147" i="2"/>
  <c r="X147" i="2"/>
  <c r="W147" i="2"/>
  <c r="W90" i="6" l="1"/>
  <c r="I91" i="6"/>
  <c r="P146" i="2"/>
  <c r="AG145" i="5"/>
  <c r="CC145" i="5" s="1"/>
  <c r="BZ145" i="5"/>
  <c r="BY145" i="5"/>
  <c r="BX145" i="5"/>
  <c r="BW145" i="5"/>
  <c r="BV145" i="5"/>
  <c r="BU145" i="5"/>
  <c r="BT145" i="5"/>
  <c r="BS145" i="5"/>
  <c r="BR145" i="5"/>
  <c r="BQ145" i="5"/>
  <c r="BP145" i="5"/>
  <c r="BO145" i="5"/>
  <c r="BK145" i="5"/>
  <c r="BJ145" i="5"/>
  <c r="BG145" i="5"/>
  <c r="BF145" i="5"/>
  <c r="AU145" i="5"/>
  <c r="AS145" i="5"/>
  <c r="AQ145" i="5"/>
  <c r="AO145" i="5"/>
  <c r="AM145" i="5"/>
  <c r="AK145" i="5"/>
  <c r="AI145" i="5"/>
  <c r="CE145" i="5" s="1"/>
  <c r="AD145" i="5"/>
  <c r="CB145" i="5" s="1"/>
  <c r="AC145" i="5"/>
  <c r="AB145" i="5"/>
  <c r="AA145" i="5"/>
  <c r="Z145" i="5"/>
  <c r="BE145" i="5" s="1"/>
  <c r="BI145" i="5" s="1"/>
  <c r="BL145" i="5" s="1"/>
  <c r="Z144" i="5"/>
  <c r="AA144" i="5"/>
  <c r="AB144" i="5"/>
  <c r="AC144" i="5"/>
  <c r="AD144" i="5"/>
  <c r="CB144" i="5" s="1"/>
  <c r="AG144" i="5"/>
  <c r="CC144" i="5" s="1"/>
  <c r="AI144" i="5"/>
  <c r="CE144" i="5" s="1"/>
  <c r="AK144" i="5"/>
  <c r="AA146" i="2"/>
  <c r="Z146" i="2"/>
  <c r="X146" i="2"/>
  <c r="W146" i="2"/>
  <c r="W91" i="6" l="1"/>
  <c r="I92" i="6"/>
  <c r="AU144" i="5"/>
  <c r="AS144" i="5"/>
  <c r="AQ144" i="5"/>
  <c r="AO144" i="5"/>
  <c r="AM144" i="5"/>
  <c r="P145" i="2"/>
  <c r="BE144" i="5"/>
  <c r="BI144" i="5" s="1"/>
  <c r="BL144" i="5" s="1"/>
  <c r="BZ144" i="5"/>
  <c r="BY144" i="5"/>
  <c r="BX144" i="5"/>
  <c r="BW144" i="5"/>
  <c r="BV144" i="5"/>
  <c r="BU144" i="5"/>
  <c r="BT144" i="5"/>
  <c r="BS144" i="5"/>
  <c r="BR144" i="5"/>
  <c r="BQ144" i="5"/>
  <c r="BP144" i="5"/>
  <c r="BO144" i="5"/>
  <c r="BK144" i="5"/>
  <c r="BJ144" i="5"/>
  <c r="BG144" i="5"/>
  <c r="BF144" i="5"/>
  <c r="AA145" i="2"/>
  <c r="Z145" i="2"/>
  <c r="X145" i="2"/>
  <c r="W145" i="2"/>
  <c r="W92" i="6" l="1"/>
  <c r="I93" i="6"/>
  <c r="AA144" i="2"/>
  <c r="Z144" i="2"/>
  <c r="X144" i="2"/>
  <c r="W144" i="2"/>
  <c r="AU143" i="5"/>
  <c r="AS143" i="5"/>
  <c r="AQ143" i="5"/>
  <c r="AO143" i="5"/>
  <c r="AM143" i="5"/>
  <c r="AK143" i="5"/>
  <c r="AI143" i="5"/>
  <c r="CE143" i="5" s="1"/>
  <c r="AG143" i="5"/>
  <c r="CC143" i="5" s="1"/>
  <c r="P144" i="2"/>
  <c r="BZ143" i="5"/>
  <c r="BY143" i="5"/>
  <c r="BX143" i="5"/>
  <c r="BW143" i="5"/>
  <c r="BV143" i="5"/>
  <c r="BU143" i="5"/>
  <c r="BT143" i="5"/>
  <c r="BS143" i="5"/>
  <c r="BR143" i="5"/>
  <c r="BQ143" i="5"/>
  <c r="BP143" i="5"/>
  <c r="BO143" i="5"/>
  <c r="BK143" i="5"/>
  <c r="BJ143" i="5"/>
  <c r="BG143" i="5"/>
  <c r="BF143" i="5"/>
  <c r="AD143" i="5"/>
  <c r="CB143" i="5" s="1"/>
  <c r="AC143" i="5"/>
  <c r="AB143" i="5"/>
  <c r="AA143" i="5"/>
  <c r="Z143" i="5"/>
  <c r="BE143" i="5" s="1"/>
  <c r="BI143" i="5" s="1"/>
  <c r="BL143" i="5" s="1"/>
  <c r="W93" i="6" l="1"/>
  <c r="I94" i="6"/>
  <c r="BZ142" i="5"/>
  <c r="BY142" i="5"/>
  <c r="BX142" i="5"/>
  <c r="BW142" i="5"/>
  <c r="BV142" i="5"/>
  <c r="BU142" i="5"/>
  <c r="BT142" i="5"/>
  <c r="BS142" i="5"/>
  <c r="BR142" i="5"/>
  <c r="BQ142" i="5"/>
  <c r="BP142" i="5"/>
  <c r="BO142" i="5"/>
  <c r="BK142" i="5"/>
  <c r="BJ142" i="5"/>
  <c r="BG142" i="5"/>
  <c r="BF142" i="5"/>
  <c r="AU142" i="5"/>
  <c r="AS142" i="5"/>
  <c r="AQ142" i="5"/>
  <c r="AO142" i="5"/>
  <c r="AM142" i="5"/>
  <c r="AK142" i="5"/>
  <c r="AI142" i="5"/>
  <c r="CE142" i="5" s="1"/>
  <c r="AG142" i="5"/>
  <c r="CC142" i="5" s="1"/>
  <c r="P143" i="2"/>
  <c r="AD142" i="5"/>
  <c r="CB142" i="5" s="1"/>
  <c r="AC142" i="5"/>
  <c r="AB142" i="5"/>
  <c r="AA142" i="5"/>
  <c r="Z142" i="5"/>
  <c r="BE142" i="5" s="1"/>
  <c r="BI142" i="5" s="1"/>
  <c r="BL142" i="5" s="1"/>
  <c r="AA143" i="2"/>
  <c r="Z143" i="2"/>
  <c r="X143" i="2"/>
  <c r="W143" i="2"/>
  <c r="W94" i="6" l="1"/>
  <c r="I95" i="6"/>
  <c r="P142" i="2"/>
  <c r="AU141" i="5"/>
  <c r="AS141" i="5"/>
  <c r="AQ141" i="5"/>
  <c r="AO141" i="5"/>
  <c r="AM141" i="5"/>
  <c r="AK141" i="5"/>
  <c r="AI141" i="5"/>
  <c r="CE141" i="5" s="1"/>
  <c r="AG141" i="5"/>
  <c r="CC141" i="5" s="1"/>
  <c r="AD141" i="5"/>
  <c r="CB141" i="5" s="1"/>
  <c r="AC141" i="5"/>
  <c r="AB141" i="5"/>
  <c r="AA141" i="5"/>
  <c r="Z141" i="5"/>
  <c r="BE141" i="5" s="1"/>
  <c r="BI141" i="5" s="1"/>
  <c r="BL141" i="5" s="1"/>
  <c r="BZ141" i="5"/>
  <c r="BY141" i="5"/>
  <c r="BX141" i="5"/>
  <c r="BW141" i="5"/>
  <c r="BV141" i="5"/>
  <c r="BU141" i="5"/>
  <c r="BT141" i="5"/>
  <c r="BS141" i="5"/>
  <c r="BR141" i="5"/>
  <c r="BQ141" i="5"/>
  <c r="BP141" i="5"/>
  <c r="BO141" i="5"/>
  <c r="BK141" i="5"/>
  <c r="BJ141" i="5"/>
  <c r="BG141" i="5"/>
  <c r="BF141" i="5"/>
  <c r="AA142" i="2"/>
  <c r="Z142" i="2"/>
  <c r="X142" i="2"/>
  <c r="W142" i="2"/>
  <c r="I96" i="6" l="1"/>
  <c r="W95" i="6"/>
  <c r="P141" i="2"/>
  <c r="AU140" i="5"/>
  <c r="AS140" i="5"/>
  <c r="AQ140" i="5"/>
  <c r="AO140" i="5"/>
  <c r="AM140" i="5"/>
  <c r="AK140" i="5"/>
  <c r="AI140" i="5"/>
  <c r="CE140" i="5" s="1"/>
  <c r="AG140" i="5"/>
  <c r="CC140" i="5" s="1"/>
  <c r="AD140" i="5"/>
  <c r="CB140" i="5" s="1"/>
  <c r="AC140" i="5"/>
  <c r="AB140" i="5"/>
  <c r="AA140" i="5"/>
  <c r="Z140" i="5"/>
  <c r="BE140" i="5" s="1"/>
  <c r="BI140" i="5" s="1"/>
  <c r="BL140" i="5" s="1"/>
  <c r="BZ140" i="5"/>
  <c r="BY140" i="5"/>
  <c r="BX140" i="5"/>
  <c r="BW140" i="5"/>
  <c r="BV140" i="5"/>
  <c r="BU140" i="5"/>
  <c r="BT140" i="5"/>
  <c r="BS140" i="5"/>
  <c r="BR140" i="5"/>
  <c r="BQ140" i="5"/>
  <c r="BP140" i="5"/>
  <c r="BO140" i="5"/>
  <c r="BK140" i="5"/>
  <c r="BJ140" i="5"/>
  <c r="BG140" i="5"/>
  <c r="BF140" i="5"/>
  <c r="AA141" i="2"/>
  <c r="Z141" i="2"/>
  <c r="X141" i="2"/>
  <c r="W141" i="2"/>
  <c r="W96" i="6" l="1"/>
  <c r="I97" i="6"/>
  <c r="P140" i="2"/>
  <c r="AS139" i="5"/>
  <c r="AU139" i="5"/>
  <c r="AQ139" i="5"/>
  <c r="AO139" i="5"/>
  <c r="AM139" i="5"/>
  <c r="AK139" i="5"/>
  <c r="AI139" i="5"/>
  <c r="CE139" i="5" s="1"/>
  <c r="BZ139" i="5"/>
  <c r="BY139" i="5"/>
  <c r="BX139" i="5"/>
  <c r="BW139" i="5"/>
  <c r="BV139" i="5"/>
  <c r="BU139" i="5"/>
  <c r="BT139" i="5"/>
  <c r="BS139" i="5"/>
  <c r="BR139" i="5"/>
  <c r="BQ139" i="5"/>
  <c r="BP139" i="5"/>
  <c r="BO139" i="5"/>
  <c r="BK139" i="5"/>
  <c r="BJ139" i="5"/>
  <c r="BG139" i="5"/>
  <c r="BF139" i="5"/>
  <c r="AG139" i="5"/>
  <c r="CC139" i="5" s="1"/>
  <c r="AD139" i="5"/>
  <c r="CB139" i="5" s="1"/>
  <c r="AC139" i="5"/>
  <c r="AB139" i="5"/>
  <c r="AA139" i="5"/>
  <c r="Z139" i="5"/>
  <c r="BE139" i="5" s="1"/>
  <c r="BI139" i="5" s="1"/>
  <c r="BL139" i="5" s="1"/>
  <c r="AA140" i="2"/>
  <c r="Z140" i="2"/>
  <c r="X140" i="2"/>
  <c r="W140" i="2"/>
  <c r="W97" i="6" l="1"/>
  <c r="I98" i="6"/>
  <c r="P139" i="2"/>
  <c r="AA139" i="2"/>
  <c r="Z139" i="2"/>
  <c r="X139" i="2"/>
  <c r="W139" i="2"/>
  <c r="BZ138" i="5"/>
  <c r="BY138" i="5"/>
  <c r="BX138" i="5"/>
  <c r="BW138" i="5"/>
  <c r="BV138" i="5"/>
  <c r="BU138" i="5"/>
  <c r="BT138" i="5"/>
  <c r="BS138" i="5"/>
  <c r="BR138" i="5"/>
  <c r="BQ138" i="5"/>
  <c r="BP138" i="5"/>
  <c r="BO138" i="5"/>
  <c r="BK138" i="5"/>
  <c r="BJ138" i="5"/>
  <c r="BG138" i="5"/>
  <c r="BF138" i="5"/>
  <c r="AU138" i="5"/>
  <c r="AS138" i="5"/>
  <c r="AQ138" i="5"/>
  <c r="AO138" i="5"/>
  <c r="AM138" i="5"/>
  <c r="AK138" i="5"/>
  <c r="AI138" i="5"/>
  <c r="CE138" i="5" s="1"/>
  <c r="AG138" i="5"/>
  <c r="CC138" i="5" s="1"/>
  <c r="AD138" i="5"/>
  <c r="CB138" i="5" s="1"/>
  <c r="AC138" i="5"/>
  <c r="AB138" i="5"/>
  <c r="AA138" i="5"/>
  <c r="Z138" i="5"/>
  <c r="BE138" i="5" s="1"/>
  <c r="BI138" i="5" s="1"/>
  <c r="BL138" i="5" s="1"/>
  <c r="W98" i="6" l="1"/>
  <c r="I99" i="6"/>
  <c r="P138" i="2"/>
  <c r="AU137" i="5"/>
  <c r="AS137" i="5"/>
  <c r="AQ137" i="5"/>
  <c r="AO137" i="5"/>
  <c r="AM137" i="5"/>
  <c r="AK137" i="5"/>
  <c r="AI137" i="5"/>
  <c r="CE137" i="5" s="1"/>
  <c r="AG137" i="5"/>
  <c r="CC137" i="5" s="1"/>
  <c r="AD137" i="5"/>
  <c r="CB137" i="5" s="1"/>
  <c r="AC137" i="5"/>
  <c r="AB137" i="5"/>
  <c r="AA137" i="5"/>
  <c r="Z137" i="5"/>
  <c r="BE137" i="5" s="1"/>
  <c r="BI137" i="5" s="1"/>
  <c r="BL137" i="5" s="1"/>
  <c r="BZ137" i="5"/>
  <c r="BY137" i="5"/>
  <c r="BX137" i="5"/>
  <c r="BW137" i="5"/>
  <c r="BV137" i="5"/>
  <c r="BU137" i="5"/>
  <c r="BT137" i="5"/>
  <c r="BS137" i="5"/>
  <c r="BR137" i="5"/>
  <c r="BQ137" i="5"/>
  <c r="BP137" i="5"/>
  <c r="BO137" i="5"/>
  <c r="BK137" i="5"/>
  <c r="BJ137" i="5"/>
  <c r="BG137" i="5"/>
  <c r="BF137" i="5"/>
  <c r="AA138" i="2"/>
  <c r="Z138" i="2"/>
  <c r="X138" i="2"/>
  <c r="W138" i="2"/>
  <c r="W99" i="6" l="1"/>
  <c r="I100" i="6"/>
  <c r="AU136" i="5"/>
  <c r="AS136" i="5"/>
  <c r="AQ136" i="5"/>
  <c r="AO136" i="5"/>
  <c r="AM136" i="5"/>
  <c r="AK136" i="5"/>
  <c r="AG136" i="5"/>
  <c r="CC136" i="5" s="1"/>
  <c r="AI136" i="5"/>
  <c r="CE136" i="5" s="1"/>
  <c r="AD136" i="5"/>
  <c r="CB136" i="5" s="1"/>
  <c r="AC136" i="5"/>
  <c r="AB136" i="5"/>
  <c r="AA136" i="5"/>
  <c r="Z136" i="5"/>
  <c r="BE136" i="5" s="1"/>
  <c r="BI136" i="5" s="1"/>
  <c r="BL136" i="5" s="1"/>
  <c r="BZ136" i="5"/>
  <c r="BY136" i="5"/>
  <c r="BX136" i="5"/>
  <c r="BW136" i="5"/>
  <c r="BV136" i="5"/>
  <c r="BU136" i="5"/>
  <c r="BT136" i="5"/>
  <c r="BS136" i="5"/>
  <c r="BR136" i="5"/>
  <c r="BQ136" i="5"/>
  <c r="BP136" i="5"/>
  <c r="BO136" i="5"/>
  <c r="BK136" i="5"/>
  <c r="BJ136" i="5"/>
  <c r="BG136" i="5"/>
  <c r="BF136" i="5"/>
  <c r="AA137" i="2"/>
  <c r="Z137" i="2"/>
  <c r="X137" i="2"/>
  <c r="W137" i="2"/>
  <c r="P137" i="2"/>
  <c r="W100" i="6" l="1"/>
  <c r="I101" i="6"/>
  <c r="AS135" i="5"/>
  <c r="AU135" i="5"/>
  <c r="AQ135" i="5"/>
  <c r="AO135" i="5"/>
  <c r="AM135" i="5"/>
  <c r="AK135" i="5"/>
  <c r="AI135" i="5"/>
  <c r="CE135" i="5" s="1"/>
  <c r="AG135" i="5"/>
  <c r="CC135" i="5" s="1"/>
  <c r="P136" i="2"/>
  <c r="AD135" i="5"/>
  <c r="CB135" i="5" s="1"/>
  <c r="AC135" i="5"/>
  <c r="AB135" i="5"/>
  <c r="AA135" i="5"/>
  <c r="Z135" i="5"/>
  <c r="BE135" i="5" s="1"/>
  <c r="BI135" i="5" s="1"/>
  <c r="BL135" i="5" s="1"/>
  <c r="BZ135" i="5"/>
  <c r="BY135" i="5"/>
  <c r="BX135" i="5"/>
  <c r="BW135" i="5"/>
  <c r="BV135" i="5"/>
  <c r="BU135" i="5"/>
  <c r="BT135" i="5"/>
  <c r="BS135" i="5"/>
  <c r="BR135" i="5"/>
  <c r="BQ135" i="5"/>
  <c r="BP135" i="5"/>
  <c r="BO135" i="5"/>
  <c r="BK135" i="5"/>
  <c r="BJ135" i="5"/>
  <c r="BG135" i="5"/>
  <c r="BF135" i="5"/>
  <c r="AA136" i="2"/>
  <c r="Z136" i="2"/>
  <c r="X136" i="2"/>
  <c r="W136" i="2"/>
  <c r="W101" i="6" l="1"/>
  <c r="I102" i="6"/>
  <c r="P135" i="2"/>
  <c r="BZ134" i="5"/>
  <c r="BY134" i="5"/>
  <c r="BX134" i="5"/>
  <c r="BW134" i="5"/>
  <c r="BV134" i="5"/>
  <c r="BU134" i="5"/>
  <c r="BT134" i="5"/>
  <c r="BS134" i="5"/>
  <c r="BR134" i="5"/>
  <c r="BQ134" i="5"/>
  <c r="BP134" i="5"/>
  <c r="BO134" i="5"/>
  <c r="BK134" i="5"/>
  <c r="BJ134" i="5"/>
  <c r="BG134" i="5"/>
  <c r="BF134" i="5"/>
  <c r="AU134" i="5"/>
  <c r="AS134" i="5"/>
  <c r="AQ134" i="5"/>
  <c r="AO134" i="5"/>
  <c r="AM134" i="5"/>
  <c r="AK134" i="5"/>
  <c r="AI134" i="5"/>
  <c r="CE134" i="5" s="1"/>
  <c r="AG134" i="5"/>
  <c r="CC134" i="5" s="1"/>
  <c r="AD134" i="5"/>
  <c r="CB134" i="5" s="1"/>
  <c r="AC134" i="5"/>
  <c r="AB134" i="5"/>
  <c r="AA134" i="5"/>
  <c r="Z134" i="5"/>
  <c r="BE134" i="5" s="1"/>
  <c r="BI134" i="5" s="1"/>
  <c r="BL134" i="5" s="1"/>
  <c r="AA135" i="2"/>
  <c r="Z135" i="2"/>
  <c r="X135" i="2"/>
  <c r="W135" i="2"/>
  <c r="W102" i="6" l="1"/>
  <c r="I103" i="6"/>
  <c r="AU133" i="5"/>
  <c r="AS133" i="5"/>
  <c r="AQ133" i="5"/>
  <c r="AO133" i="5"/>
  <c r="AM133" i="5"/>
  <c r="AK133" i="5"/>
  <c r="AI133" i="5"/>
  <c r="CE133" i="5" s="1"/>
  <c r="AG133" i="5"/>
  <c r="CC133" i="5" s="1"/>
  <c r="AD133" i="5"/>
  <c r="CB133" i="5" s="1"/>
  <c r="AC133" i="5"/>
  <c r="AB133" i="5"/>
  <c r="AA133" i="5"/>
  <c r="Z133" i="5"/>
  <c r="BZ133" i="5"/>
  <c r="BY133" i="5"/>
  <c r="BX133" i="5"/>
  <c r="BW133" i="5"/>
  <c r="BV133" i="5"/>
  <c r="BU133" i="5"/>
  <c r="BT133" i="5"/>
  <c r="BS133" i="5"/>
  <c r="BR133" i="5"/>
  <c r="BQ133" i="5"/>
  <c r="BP133" i="5"/>
  <c r="BO133" i="5"/>
  <c r="BK133" i="5"/>
  <c r="BJ133" i="5"/>
  <c r="BG133" i="5"/>
  <c r="BF133" i="5"/>
  <c r="BE133" i="5"/>
  <c r="BI133" i="5" s="1"/>
  <c r="BL133" i="5" s="1"/>
  <c r="AA134" i="2"/>
  <c r="Z134" i="2"/>
  <c r="X134" i="2"/>
  <c r="W134" i="2"/>
  <c r="P134" i="2"/>
  <c r="W103" i="6" l="1"/>
  <c r="I104" i="6"/>
  <c r="P133" i="2"/>
  <c r="W104" i="6" l="1"/>
  <c r="I105" i="6"/>
  <c r="AU132" i="5"/>
  <c r="AS132" i="5"/>
  <c r="AQ132" i="5"/>
  <c r="AO132" i="5"/>
  <c r="AM132" i="5"/>
  <c r="AK132" i="5"/>
  <c r="AI132" i="5"/>
  <c r="CE132" i="5" s="1"/>
  <c r="AG132" i="5"/>
  <c r="CC132" i="5" s="1"/>
  <c r="AD132" i="5"/>
  <c r="CB132" i="5" s="1"/>
  <c r="AC132" i="5"/>
  <c r="AB132" i="5"/>
  <c r="AA132" i="5"/>
  <c r="Z132" i="5"/>
  <c r="BE132" i="5" s="1"/>
  <c r="BI132" i="5" s="1"/>
  <c r="BL132" i="5" s="1"/>
  <c r="BZ132" i="5"/>
  <c r="BY132" i="5"/>
  <c r="BX132" i="5"/>
  <c r="BW132" i="5"/>
  <c r="BV132" i="5"/>
  <c r="BU132" i="5"/>
  <c r="BT132" i="5"/>
  <c r="BS132" i="5"/>
  <c r="BR132" i="5"/>
  <c r="BQ132" i="5"/>
  <c r="BP132" i="5"/>
  <c r="BO132" i="5"/>
  <c r="BK132" i="5"/>
  <c r="BJ132" i="5"/>
  <c r="BG132" i="5"/>
  <c r="BF132" i="5"/>
  <c r="AA133" i="2"/>
  <c r="Z133" i="2"/>
  <c r="X133" i="2"/>
  <c r="W133" i="2"/>
  <c r="AA132" i="2"/>
  <c r="Z132" i="2"/>
  <c r="X132" i="2"/>
  <c r="W132" i="2"/>
  <c r="W105" i="6" l="1"/>
  <c r="I106" i="6"/>
  <c r="P132" i="2"/>
  <c r="AS131" i="5"/>
  <c r="AU131" i="5"/>
  <c r="AM131" i="5"/>
  <c r="AQ131" i="5"/>
  <c r="AO131" i="5"/>
  <c r="AK131" i="5"/>
  <c r="AI131" i="5"/>
  <c r="CE131" i="5" s="1"/>
  <c r="AG131" i="5"/>
  <c r="CC131" i="5" s="1"/>
  <c r="AD131" i="5"/>
  <c r="CB131" i="5" s="1"/>
  <c r="AC131" i="5"/>
  <c r="AB131" i="5"/>
  <c r="AA131" i="5"/>
  <c r="Z131" i="5"/>
  <c r="BE131" i="5" s="1"/>
  <c r="BI131" i="5" s="1"/>
  <c r="BL131" i="5" s="1"/>
  <c r="BZ131" i="5"/>
  <c r="BY131" i="5"/>
  <c r="BX131" i="5"/>
  <c r="BW131" i="5"/>
  <c r="BV131" i="5"/>
  <c r="BU131" i="5"/>
  <c r="BT131" i="5"/>
  <c r="BS131" i="5"/>
  <c r="BR131" i="5"/>
  <c r="BQ131" i="5"/>
  <c r="BP131" i="5"/>
  <c r="BO131" i="5"/>
  <c r="BK131" i="5"/>
  <c r="BJ131" i="5"/>
  <c r="BG131" i="5"/>
  <c r="BF131" i="5"/>
  <c r="W106" i="6" l="1"/>
  <c r="I107" i="6"/>
  <c r="AU130" i="5"/>
  <c r="AS130" i="5"/>
  <c r="AQ130" i="5"/>
  <c r="AO130" i="5"/>
  <c r="AM130" i="5"/>
  <c r="AK130" i="5"/>
  <c r="AI130" i="5"/>
  <c r="CE130" i="5" s="1"/>
  <c r="AG130" i="5"/>
  <c r="CC130" i="5" s="1"/>
  <c r="P131" i="2"/>
  <c r="BZ130" i="5"/>
  <c r="BY130" i="5"/>
  <c r="BX130" i="5"/>
  <c r="BW130" i="5"/>
  <c r="BV130" i="5"/>
  <c r="BU130" i="5"/>
  <c r="BT130" i="5"/>
  <c r="BS130" i="5"/>
  <c r="BR130" i="5"/>
  <c r="BQ130" i="5"/>
  <c r="BP130" i="5"/>
  <c r="BO130" i="5"/>
  <c r="BK130" i="5"/>
  <c r="BJ130" i="5"/>
  <c r="BG130" i="5"/>
  <c r="BF130" i="5"/>
  <c r="AD130" i="5"/>
  <c r="CB130" i="5" s="1"/>
  <c r="AC130" i="5"/>
  <c r="AB130" i="5"/>
  <c r="AA130" i="5"/>
  <c r="Z130" i="5"/>
  <c r="BE130" i="5" s="1"/>
  <c r="BI130" i="5" s="1"/>
  <c r="BL130" i="5" s="1"/>
  <c r="AA131" i="2"/>
  <c r="Z131" i="2"/>
  <c r="X131" i="2"/>
  <c r="W131" i="2"/>
  <c r="W107" i="6" l="1"/>
  <c r="I108" i="6"/>
  <c r="P130" i="2"/>
  <c r="AG129" i="5"/>
  <c r="CC129" i="5" s="1"/>
  <c r="AM129" i="5"/>
  <c r="AU129" i="5"/>
  <c r="AS129" i="5"/>
  <c r="AQ129" i="5"/>
  <c r="AO129" i="5"/>
  <c r="AK129" i="5"/>
  <c r="AI129" i="5"/>
  <c r="CE129" i="5" s="1"/>
  <c r="AD129" i="5"/>
  <c r="CB129" i="5" s="1"/>
  <c r="AC129" i="5"/>
  <c r="AB129" i="5"/>
  <c r="AA129" i="5"/>
  <c r="Z129" i="5"/>
  <c r="BE129" i="5" s="1"/>
  <c r="BI129" i="5" s="1"/>
  <c r="BL129" i="5" s="1"/>
  <c r="BZ129" i="5"/>
  <c r="BY129" i="5"/>
  <c r="BX129" i="5"/>
  <c r="BW129" i="5"/>
  <c r="BV129" i="5"/>
  <c r="BU129" i="5"/>
  <c r="BT129" i="5"/>
  <c r="BS129" i="5"/>
  <c r="BR129" i="5"/>
  <c r="BQ129" i="5"/>
  <c r="BP129" i="5"/>
  <c r="BO129" i="5"/>
  <c r="BK129" i="5"/>
  <c r="BJ129" i="5"/>
  <c r="BG129" i="5"/>
  <c r="BF129" i="5"/>
  <c r="AA130" i="2"/>
  <c r="Z130" i="2"/>
  <c r="X130" i="2"/>
  <c r="W130" i="2"/>
  <c r="I109" i="6" l="1"/>
  <c r="W108" i="6"/>
  <c r="BZ128" i="5"/>
  <c r="BY128" i="5"/>
  <c r="BX128" i="5"/>
  <c r="BW128" i="5"/>
  <c r="BV128" i="5"/>
  <c r="BU128" i="5"/>
  <c r="BT128" i="5"/>
  <c r="BS128" i="5"/>
  <c r="BR128" i="5"/>
  <c r="BQ128" i="5"/>
  <c r="BP128" i="5"/>
  <c r="BO128" i="5"/>
  <c r="BK128" i="5"/>
  <c r="BJ128" i="5"/>
  <c r="BG128" i="5"/>
  <c r="BF128" i="5"/>
  <c r="AU128" i="5"/>
  <c r="AS128" i="5"/>
  <c r="AQ128" i="5"/>
  <c r="AO128" i="5"/>
  <c r="AM128" i="5"/>
  <c r="AK128" i="5"/>
  <c r="AI128" i="5"/>
  <c r="CE128" i="5" s="1"/>
  <c r="P129" i="2"/>
  <c r="AA129" i="2"/>
  <c r="Z129" i="2"/>
  <c r="X129" i="2"/>
  <c r="W129" i="2"/>
  <c r="AG128" i="5"/>
  <c r="CC128" i="5" s="1"/>
  <c r="AD128" i="5"/>
  <c r="CB128" i="5" s="1"/>
  <c r="AC128" i="5"/>
  <c r="AB128" i="5"/>
  <c r="AA128" i="5"/>
  <c r="Z128" i="5"/>
  <c r="BE128" i="5" s="1"/>
  <c r="BI128" i="5" s="1"/>
  <c r="BL128" i="5" s="1"/>
  <c r="W109" i="6" l="1"/>
  <c r="I110" i="6"/>
  <c r="AA128" i="2"/>
  <c r="Z128" i="2"/>
  <c r="X128" i="2"/>
  <c r="W128" i="2"/>
  <c r="AU127" i="5"/>
  <c r="AS127" i="5"/>
  <c r="AM127" i="5"/>
  <c r="AQ127" i="5"/>
  <c r="AO127" i="5"/>
  <c r="AK127" i="5"/>
  <c r="AI127" i="5"/>
  <c r="CE127" i="5" s="1"/>
  <c r="AG127" i="5"/>
  <c r="CC127" i="5" s="1"/>
  <c r="P128" i="2"/>
  <c r="AD127" i="5"/>
  <c r="CB127" i="5" s="1"/>
  <c r="AC127" i="5"/>
  <c r="AB127" i="5"/>
  <c r="AA127" i="5"/>
  <c r="Z127" i="5"/>
  <c r="BE127" i="5" s="1"/>
  <c r="BI127" i="5" s="1"/>
  <c r="BL127" i="5" s="1"/>
  <c r="BZ127" i="5"/>
  <c r="BY127" i="5"/>
  <c r="BX127" i="5"/>
  <c r="BW127" i="5"/>
  <c r="BV127" i="5"/>
  <c r="BU127" i="5"/>
  <c r="BT127" i="5"/>
  <c r="BS127" i="5"/>
  <c r="BR127" i="5"/>
  <c r="BQ127" i="5"/>
  <c r="BP127" i="5"/>
  <c r="BO127" i="5"/>
  <c r="BK127" i="5"/>
  <c r="BJ127" i="5"/>
  <c r="BG127" i="5"/>
  <c r="BF127" i="5"/>
  <c r="AU126" i="5"/>
  <c r="AS126" i="5"/>
  <c r="AQ126" i="5"/>
  <c r="AO126" i="5"/>
  <c r="AM126" i="5"/>
  <c r="AK126" i="5"/>
  <c r="AI126" i="5"/>
  <c r="CE126" i="5" s="1"/>
  <c r="AG126" i="5"/>
  <c r="CC126" i="5" s="1"/>
  <c r="BZ126" i="5"/>
  <c r="BY126" i="5"/>
  <c r="BX126" i="5"/>
  <c r="BW126" i="5"/>
  <c r="BV126" i="5"/>
  <c r="BU126" i="5"/>
  <c r="BT126" i="5"/>
  <c r="BS126" i="5"/>
  <c r="BR126" i="5"/>
  <c r="BQ126" i="5"/>
  <c r="BP126" i="5"/>
  <c r="BO126" i="5"/>
  <c r="BK126" i="5"/>
  <c r="BJ126" i="5"/>
  <c r="BG126" i="5"/>
  <c r="BF126" i="5"/>
  <c r="AD126" i="5"/>
  <c r="CB126" i="5" s="1"/>
  <c r="AC126" i="5"/>
  <c r="AB126" i="5"/>
  <c r="AA126" i="5"/>
  <c r="Z126" i="5"/>
  <c r="BE126" i="5" s="1"/>
  <c r="BI126" i="5" s="1"/>
  <c r="BL126" i="5" s="1"/>
  <c r="AA127" i="2"/>
  <c r="Z127" i="2"/>
  <c r="X127" i="2"/>
  <c r="W127" i="2"/>
  <c r="P127" i="2"/>
  <c r="W110" i="6" l="1"/>
  <c r="I111" i="6"/>
  <c r="AA126" i="2"/>
  <c r="Z126" i="2"/>
  <c r="X126" i="2"/>
  <c r="W126" i="2"/>
  <c r="P126" i="2"/>
  <c r="AS125" i="5"/>
  <c r="AM125" i="5"/>
  <c r="AG125" i="5"/>
  <c r="CC125" i="5" s="1"/>
  <c r="AU125" i="5"/>
  <c r="AQ125" i="5"/>
  <c r="AO125" i="5"/>
  <c r="AK125" i="5"/>
  <c r="AI125" i="5"/>
  <c r="CE125" i="5" s="1"/>
  <c r="BZ125" i="5"/>
  <c r="BY125" i="5"/>
  <c r="BX125" i="5"/>
  <c r="BW125" i="5"/>
  <c r="BV125" i="5"/>
  <c r="BU125" i="5"/>
  <c r="BT125" i="5"/>
  <c r="BS125" i="5"/>
  <c r="BR125" i="5"/>
  <c r="BQ125" i="5"/>
  <c r="BP125" i="5"/>
  <c r="BO125" i="5"/>
  <c r="BK125" i="5"/>
  <c r="BJ125" i="5"/>
  <c r="BG125" i="5"/>
  <c r="BF125" i="5"/>
  <c r="AD125" i="5"/>
  <c r="CB125" i="5" s="1"/>
  <c r="AC125" i="5"/>
  <c r="AB125" i="5"/>
  <c r="AA125" i="5"/>
  <c r="Z125" i="5"/>
  <c r="BE125" i="5" s="1"/>
  <c r="BI125" i="5" s="1"/>
  <c r="BL125" i="5" s="1"/>
  <c r="I112" i="6" l="1"/>
  <c r="W111" i="6"/>
  <c r="AA124" i="2"/>
  <c r="Z124" i="2"/>
  <c r="X124" i="2"/>
  <c r="W124" i="2"/>
  <c r="P124" i="2"/>
  <c r="I113" i="6" l="1"/>
  <c r="W112" i="6"/>
  <c r="AU124" i="5"/>
  <c r="AS124" i="5"/>
  <c r="AQ124" i="5"/>
  <c r="AO124" i="5"/>
  <c r="AM124" i="5"/>
  <c r="AK124" i="5"/>
  <c r="AI124" i="5"/>
  <c r="CE124" i="5" s="1"/>
  <c r="AG124" i="5"/>
  <c r="CC124" i="5" s="1"/>
  <c r="P125" i="2"/>
  <c r="BZ124" i="5"/>
  <c r="BY124" i="5"/>
  <c r="BX124" i="5"/>
  <c r="BW124" i="5"/>
  <c r="BV124" i="5"/>
  <c r="BU124" i="5"/>
  <c r="BT124" i="5"/>
  <c r="BS124" i="5"/>
  <c r="BR124" i="5"/>
  <c r="BQ124" i="5"/>
  <c r="BP124" i="5"/>
  <c r="BO124" i="5"/>
  <c r="BK124" i="5"/>
  <c r="BJ124" i="5"/>
  <c r="BG124" i="5"/>
  <c r="BF124" i="5"/>
  <c r="AD124" i="5"/>
  <c r="CB124" i="5" s="1"/>
  <c r="AC124" i="5"/>
  <c r="AB124" i="5"/>
  <c r="AA124" i="5"/>
  <c r="Z124" i="5"/>
  <c r="BE124" i="5" s="1"/>
  <c r="BI124" i="5" s="1"/>
  <c r="BL124" i="5" s="1"/>
  <c r="AA125" i="2"/>
  <c r="Z125" i="2"/>
  <c r="X125" i="2"/>
  <c r="W125" i="2"/>
  <c r="I114" i="6" l="1"/>
  <c r="W113" i="6"/>
  <c r="AU123" i="5"/>
  <c r="AS123" i="5"/>
  <c r="AQ123" i="5"/>
  <c r="AO123" i="5"/>
  <c r="AM123" i="5"/>
  <c r="AK123" i="5"/>
  <c r="AI123" i="5"/>
  <c r="CE123" i="5" s="1"/>
  <c r="AG123" i="5"/>
  <c r="CC123" i="5" s="1"/>
  <c r="AD123" i="5"/>
  <c r="CB123" i="5" s="1"/>
  <c r="BZ123" i="5"/>
  <c r="BY123" i="5"/>
  <c r="BX123" i="5"/>
  <c r="BW123" i="5"/>
  <c r="BV123" i="5"/>
  <c r="BU123" i="5"/>
  <c r="BT123" i="5"/>
  <c r="BS123" i="5"/>
  <c r="BR123" i="5"/>
  <c r="BQ123" i="5"/>
  <c r="BP123" i="5"/>
  <c r="BO123" i="5"/>
  <c r="BK123" i="5"/>
  <c r="BJ123" i="5"/>
  <c r="BG123" i="5"/>
  <c r="BF123" i="5"/>
  <c r="AC123" i="5"/>
  <c r="AB123" i="5"/>
  <c r="AA123" i="5"/>
  <c r="Z123" i="5"/>
  <c r="BE123" i="5" s="1"/>
  <c r="BI123" i="5" s="1"/>
  <c r="BL123" i="5" s="1"/>
  <c r="W114" i="6" l="1"/>
  <c r="I115" i="6"/>
  <c r="P123" i="2"/>
  <c r="AU122" i="5"/>
  <c r="AS122" i="5"/>
  <c r="AQ122" i="5"/>
  <c r="AO122" i="5"/>
  <c r="AM122" i="5"/>
  <c r="AK122" i="5"/>
  <c r="AI122" i="5"/>
  <c r="CE122" i="5" s="1"/>
  <c r="AG122" i="5"/>
  <c r="CC122" i="5" s="1"/>
  <c r="BZ122" i="5"/>
  <c r="BY122" i="5"/>
  <c r="BX122" i="5"/>
  <c r="BW122" i="5"/>
  <c r="BV122" i="5"/>
  <c r="BU122" i="5"/>
  <c r="BT122" i="5"/>
  <c r="BS122" i="5"/>
  <c r="BR122" i="5"/>
  <c r="BQ122" i="5"/>
  <c r="BP122" i="5"/>
  <c r="BO122" i="5"/>
  <c r="BK122" i="5"/>
  <c r="BJ122" i="5"/>
  <c r="BG122" i="5"/>
  <c r="BF122" i="5"/>
  <c r="AD122" i="5"/>
  <c r="CB122" i="5" s="1"/>
  <c r="AC122" i="5"/>
  <c r="AB122" i="5"/>
  <c r="AA122" i="5"/>
  <c r="Z122" i="5"/>
  <c r="BE122" i="5" s="1"/>
  <c r="BI122" i="5" s="1"/>
  <c r="BL122" i="5" s="1"/>
  <c r="AA123" i="2"/>
  <c r="Z123" i="2"/>
  <c r="X123" i="2"/>
  <c r="W123" i="2"/>
  <c r="I116" i="6" l="1"/>
  <c r="W115" i="6"/>
  <c r="AU121" i="5"/>
  <c r="AS121" i="5"/>
  <c r="AO121" i="5"/>
  <c r="AM121" i="5"/>
  <c r="AG121" i="5"/>
  <c r="CC121" i="5" s="1"/>
  <c r="AQ121" i="5"/>
  <c r="AK121" i="5"/>
  <c r="AI121" i="5"/>
  <c r="CE121" i="5" s="1"/>
  <c r="P122" i="2"/>
  <c r="BZ121" i="5"/>
  <c r="BY121" i="5"/>
  <c r="BX121" i="5"/>
  <c r="BW121" i="5"/>
  <c r="BV121" i="5"/>
  <c r="BU121" i="5"/>
  <c r="BT121" i="5"/>
  <c r="BS121" i="5"/>
  <c r="BR121" i="5"/>
  <c r="BQ121" i="5"/>
  <c r="BP121" i="5"/>
  <c r="BO121" i="5"/>
  <c r="BK121" i="5"/>
  <c r="BJ121" i="5"/>
  <c r="BG121" i="5"/>
  <c r="BF121" i="5"/>
  <c r="AD121" i="5"/>
  <c r="CB121" i="5" s="1"/>
  <c r="AC121" i="5"/>
  <c r="AB121" i="5"/>
  <c r="AA121" i="5"/>
  <c r="Z121" i="5"/>
  <c r="BE121" i="5" s="1"/>
  <c r="BI121" i="5" s="1"/>
  <c r="BL121" i="5" s="1"/>
  <c r="AA122" i="2"/>
  <c r="Z122" i="2"/>
  <c r="X122" i="2"/>
  <c r="W122" i="2"/>
  <c r="W116" i="6" l="1"/>
  <c r="I117" i="6"/>
  <c r="AA121" i="2"/>
  <c r="Z121" i="2"/>
  <c r="X121" i="2"/>
  <c r="W121" i="2"/>
  <c r="P121" i="2"/>
  <c r="AU120" i="5"/>
  <c r="AS120" i="5"/>
  <c r="AQ120" i="5"/>
  <c r="AO120" i="5"/>
  <c r="AM120" i="5"/>
  <c r="AK120" i="5"/>
  <c r="AI120" i="5"/>
  <c r="CE120" i="5" s="1"/>
  <c r="AG120" i="5"/>
  <c r="CC120" i="5" s="1"/>
  <c r="AD120" i="5"/>
  <c r="CB120" i="5" s="1"/>
  <c r="AC120" i="5"/>
  <c r="AB120" i="5"/>
  <c r="AA120" i="5"/>
  <c r="Z120" i="5"/>
  <c r="BE120" i="5" s="1"/>
  <c r="BI120" i="5" s="1"/>
  <c r="BL120" i="5" s="1"/>
  <c r="BZ120" i="5"/>
  <c r="BY120" i="5"/>
  <c r="BX120" i="5"/>
  <c r="BW120" i="5"/>
  <c r="BV120" i="5"/>
  <c r="BU120" i="5"/>
  <c r="BT120" i="5"/>
  <c r="BS120" i="5"/>
  <c r="BR120" i="5"/>
  <c r="BQ120" i="5"/>
  <c r="BP120" i="5"/>
  <c r="BO120" i="5"/>
  <c r="BK120" i="5"/>
  <c r="BJ120" i="5"/>
  <c r="BG120" i="5"/>
  <c r="BF120" i="5"/>
  <c r="I118" i="6" l="1"/>
  <c r="W117" i="6"/>
  <c r="P120" i="2"/>
  <c r="AU119" i="5"/>
  <c r="AS119" i="5"/>
  <c r="AQ119" i="5"/>
  <c r="AO119" i="5"/>
  <c r="AM119" i="5"/>
  <c r="AK119" i="5"/>
  <c r="AI119" i="5"/>
  <c r="CE119" i="5" s="1"/>
  <c r="AG119" i="5"/>
  <c r="CC119" i="5" s="1"/>
  <c r="AA120" i="2"/>
  <c r="Z120" i="2"/>
  <c r="X120" i="2"/>
  <c r="W120" i="2"/>
  <c r="BZ119" i="5"/>
  <c r="BY119" i="5"/>
  <c r="BX119" i="5"/>
  <c r="BW119" i="5"/>
  <c r="BV119" i="5"/>
  <c r="BU119" i="5"/>
  <c r="BT119" i="5"/>
  <c r="BS119" i="5"/>
  <c r="BR119" i="5"/>
  <c r="BQ119" i="5"/>
  <c r="BP119" i="5"/>
  <c r="BO119" i="5"/>
  <c r="BK119" i="5"/>
  <c r="BJ119" i="5"/>
  <c r="BG119" i="5"/>
  <c r="BF119" i="5"/>
  <c r="AD119" i="5"/>
  <c r="CB119" i="5" s="1"/>
  <c r="AC119" i="5"/>
  <c r="AB119" i="5"/>
  <c r="AA119" i="5"/>
  <c r="Z119" i="5"/>
  <c r="BE119" i="5" s="1"/>
  <c r="BI119" i="5" s="1"/>
  <c r="BL119" i="5" s="1"/>
  <c r="W118" i="6" l="1"/>
  <c r="I119" i="6"/>
  <c r="P119" i="2"/>
  <c r="AU118" i="5"/>
  <c r="AQ118" i="5"/>
  <c r="AS118" i="5"/>
  <c r="AM118" i="5"/>
  <c r="AK118" i="5"/>
  <c r="AO118" i="5"/>
  <c r="AG118" i="5"/>
  <c r="CC118" i="5" s="1"/>
  <c r="AI118" i="5"/>
  <c r="CE118" i="5" s="1"/>
  <c r="BZ118" i="5"/>
  <c r="BY118" i="5"/>
  <c r="BX118" i="5"/>
  <c r="BW118" i="5"/>
  <c r="BV118" i="5"/>
  <c r="BU118" i="5"/>
  <c r="BT118" i="5"/>
  <c r="BS118" i="5"/>
  <c r="BR118" i="5"/>
  <c r="BQ118" i="5"/>
  <c r="BP118" i="5"/>
  <c r="BO118" i="5"/>
  <c r="BK118" i="5"/>
  <c r="BJ118" i="5"/>
  <c r="BG118" i="5"/>
  <c r="BF118" i="5"/>
  <c r="AD118" i="5"/>
  <c r="CB118" i="5" s="1"/>
  <c r="AC118" i="5"/>
  <c r="AB118" i="5"/>
  <c r="AA118" i="5"/>
  <c r="Z118" i="5"/>
  <c r="BE118" i="5" s="1"/>
  <c r="BI118" i="5" s="1"/>
  <c r="BL118" i="5" s="1"/>
  <c r="AA119" i="2"/>
  <c r="Z119" i="2"/>
  <c r="X119" i="2"/>
  <c r="W119" i="2"/>
  <c r="W119" i="6" l="1"/>
  <c r="I120" i="6"/>
  <c r="AU117" i="5"/>
  <c r="AS117" i="5"/>
  <c r="AQ117" i="5"/>
  <c r="AO117" i="5"/>
  <c r="AM117" i="5"/>
  <c r="AK117" i="5"/>
  <c r="AI117" i="5"/>
  <c r="CE117" i="5" s="1"/>
  <c r="AG117" i="5"/>
  <c r="CC117" i="5" s="1"/>
  <c r="W120" i="6" l="1"/>
  <c r="I121" i="6"/>
  <c r="AA118" i="2"/>
  <c r="Z118" i="2"/>
  <c r="X118" i="2"/>
  <c r="W118" i="2"/>
  <c r="AA117" i="2"/>
  <c r="Z117" i="2"/>
  <c r="X117" i="2"/>
  <c r="W117" i="2"/>
  <c r="AA116" i="2"/>
  <c r="Z116" i="2"/>
  <c r="X116" i="2"/>
  <c r="W116" i="2"/>
  <c r="P118" i="2"/>
  <c r="BZ117" i="5"/>
  <c r="BY117" i="5"/>
  <c r="BX117" i="5"/>
  <c r="BW117" i="5"/>
  <c r="BV117" i="5"/>
  <c r="BU117" i="5"/>
  <c r="BT117" i="5"/>
  <c r="BS117" i="5"/>
  <c r="BR117" i="5"/>
  <c r="BQ117" i="5"/>
  <c r="BP117" i="5"/>
  <c r="BO117" i="5"/>
  <c r="BK117" i="5"/>
  <c r="BJ117" i="5"/>
  <c r="BF117" i="5"/>
  <c r="AD117" i="5"/>
  <c r="CB117" i="5" s="1"/>
  <c r="AC117" i="5"/>
  <c r="AB117" i="5"/>
  <c r="AA117" i="5"/>
  <c r="Z117" i="5"/>
  <c r="BE117" i="5" s="1"/>
  <c r="BI117" i="5" s="1"/>
  <c r="BL117" i="5" s="1"/>
  <c r="BG117" i="5"/>
  <c r="W121" i="6" l="1"/>
  <c r="I122" i="6"/>
  <c r="P117" i="2"/>
  <c r="AU116" i="5"/>
  <c r="AQ116" i="5"/>
  <c r="AS116" i="5"/>
  <c r="AO116" i="5"/>
  <c r="AK116" i="5"/>
  <c r="AM116" i="5"/>
  <c r="AI116" i="5"/>
  <c r="CE116" i="5" s="1"/>
  <c r="AG116" i="5"/>
  <c r="CC116" i="5" s="1"/>
  <c r="AD116" i="5"/>
  <c r="CB116" i="5" s="1"/>
  <c r="AC116" i="5"/>
  <c r="AB116" i="5"/>
  <c r="AA116" i="5"/>
  <c r="Z116" i="5"/>
  <c r="BE116" i="5" s="1"/>
  <c r="BI116" i="5" s="1"/>
  <c r="BL116" i="5" s="1"/>
  <c r="BZ116" i="5"/>
  <c r="BY116" i="5"/>
  <c r="BX116" i="5"/>
  <c r="BW116" i="5"/>
  <c r="BV116" i="5"/>
  <c r="BU116" i="5"/>
  <c r="BT116" i="5"/>
  <c r="BS116" i="5"/>
  <c r="BR116" i="5"/>
  <c r="BQ116" i="5"/>
  <c r="BP116" i="5"/>
  <c r="BO116" i="5"/>
  <c r="BK116" i="5"/>
  <c r="BJ116" i="5"/>
  <c r="BG116" i="5"/>
  <c r="BF116" i="5"/>
  <c r="I123" i="6" l="1"/>
  <c r="W122" i="6"/>
  <c r="AU115" i="5"/>
  <c r="AS115" i="5"/>
  <c r="AQ115" i="5"/>
  <c r="AO115" i="5"/>
  <c r="AM115" i="5"/>
  <c r="AK115" i="5"/>
  <c r="AI115" i="5"/>
  <c r="CE115" i="5" s="1"/>
  <c r="AG115" i="5"/>
  <c r="CC115" i="5" s="1"/>
  <c r="P116" i="2"/>
  <c r="BZ115" i="5"/>
  <c r="BY115" i="5"/>
  <c r="BX115" i="5"/>
  <c r="BW115" i="5"/>
  <c r="BV115" i="5"/>
  <c r="BU115" i="5"/>
  <c r="BT115" i="5"/>
  <c r="BS115" i="5"/>
  <c r="BR115" i="5"/>
  <c r="BQ115" i="5"/>
  <c r="BP115" i="5"/>
  <c r="BO115" i="5"/>
  <c r="BK115" i="5"/>
  <c r="BJ115" i="5"/>
  <c r="BG115" i="5"/>
  <c r="BF115" i="5"/>
  <c r="AD115" i="5"/>
  <c r="CB115" i="5" s="1"/>
  <c r="AC115" i="5"/>
  <c r="AB115" i="5"/>
  <c r="AA115" i="5"/>
  <c r="Z115" i="5"/>
  <c r="BE115" i="5" s="1"/>
  <c r="BI115" i="5" s="1"/>
  <c r="BL115" i="5" s="1"/>
  <c r="W123" i="6" l="1"/>
  <c r="I124" i="6"/>
  <c r="P115" i="2"/>
  <c r="AU114" i="5"/>
  <c r="AS114" i="5"/>
  <c r="AQ114" i="5"/>
  <c r="AO114" i="5"/>
  <c r="AM114" i="5"/>
  <c r="AK114" i="5"/>
  <c r="AI114" i="5"/>
  <c r="CE114" i="5" s="1"/>
  <c r="AG114" i="5"/>
  <c r="CC114" i="5" s="1"/>
  <c r="AD114" i="5"/>
  <c r="CB114" i="5" s="1"/>
  <c r="BZ114" i="5"/>
  <c r="BY114" i="5"/>
  <c r="BX114" i="5"/>
  <c r="BW114" i="5"/>
  <c r="BV114" i="5"/>
  <c r="BU114" i="5"/>
  <c r="BT114" i="5"/>
  <c r="BS114" i="5"/>
  <c r="BR114" i="5"/>
  <c r="BQ114" i="5"/>
  <c r="BP114" i="5"/>
  <c r="BO114" i="5"/>
  <c r="BK114" i="5"/>
  <c r="BJ114" i="5"/>
  <c r="BG114" i="5"/>
  <c r="BF114" i="5"/>
  <c r="AC114" i="5"/>
  <c r="AB114" i="5"/>
  <c r="AA114" i="5"/>
  <c r="Z114" i="5"/>
  <c r="BE114" i="5" s="1"/>
  <c r="BI114" i="5" s="1"/>
  <c r="BL114" i="5" s="1"/>
  <c r="AA115" i="2"/>
  <c r="Z115" i="2"/>
  <c r="X115" i="2"/>
  <c r="AA114" i="2"/>
  <c r="Z114" i="2"/>
  <c r="X114" i="2"/>
  <c r="W115" i="2"/>
  <c r="W114" i="2"/>
  <c r="I125" i="6" l="1"/>
  <c r="W124" i="6"/>
  <c r="AS113" i="5"/>
  <c r="AU113" i="5"/>
  <c r="AQ113" i="5"/>
  <c r="AO113" i="5"/>
  <c r="AM113" i="5"/>
  <c r="AK113" i="5"/>
  <c r="AD113" i="5"/>
  <c r="CB113" i="5" s="1"/>
  <c r="AG113" i="5"/>
  <c r="CC113" i="5" s="1"/>
  <c r="AI113" i="5"/>
  <c r="CE113" i="5" s="1"/>
  <c r="BZ113" i="5"/>
  <c r="BY113" i="5"/>
  <c r="BX113" i="5"/>
  <c r="BW113" i="5"/>
  <c r="BV113" i="5"/>
  <c r="BU113" i="5"/>
  <c r="BT113" i="5"/>
  <c r="BS113" i="5"/>
  <c r="BR113" i="5"/>
  <c r="BQ113" i="5"/>
  <c r="BP113" i="5"/>
  <c r="BO113" i="5"/>
  <c r="BK113" i="5"/>
  <c r="BJ113" i="5"/>
  <c r="BG113" i="5"/>
  <c r="BF113" i="5"/>
  <c r="AC113" i="5"/>
  <c r="AB113" i="5"/>
  <c r="AA113" i="5"/>
  <c r="Z113" i="5"/>
  <c r="BE113" i="5" s="1"/>
  <c r="BI113" i="5" s="1"/>
  <c r="BL113" i="5" s="1"/>
  <c r="P114" i="2"/>
  <c r="W125" i="6" l="1"/>
  <c r="I126" i="6"/>
  <c r="BZ111" i="5"/>
  <c r="BY111" i="5"/>
  <c r="BZ110" i="5"/>
  <c r="BY110" i="5"/>
  <c r="BZ109" i="5"/>
  <c r="BY109" i="5"/>
  <c r="BZ108" i="5"/>
  <c r="BY108" i="5"/>
  <c r="BZ107" i="5"/>
  <c r="BY107" i="5"/>
  <c r="BZ106" i="5"/>
  <c r="BY106" i="5"/>
  <c r="BZ105" i="5"/>
  <c r="BY105" i="5"/>
  <c r="BZ104" i="5"/>
  <c r="BY104" i="5"/>
  <c r="BZ103" i="5"/>
  <c r="BY103" i="5"/>
  <c r="BZ102" i="5"/>
  <c r="BY102" i="5"/>
  <c r="BZ101" i="5"/>
  <c r="BY101" i="5"/>
  <c r="BZ100" i="5"/>
  <c r="BY100" i="5"/>
  <c r="BZ99" i="5"/>
  <c r="BY99" i="5"/>
  <c r="BZ98" i="5"/>
  <c r="BY98" i="5"/>
  <c r="BZ97" i="5"/>
  <c r="BY97" i="5"/>
  <c r="BZ96" i="5"/>
  <c r="BY96" i="5"/>
  <c r="BZ95" i="5"/>
  <c r="BY95" i="5"/>
  <c r="BZ94" i="5"/>
  <c r="BY94" i="5"/>
  <c r="BZ93" i="5"/>
  <c r="BY93" i="5"/>
  <c r="BZ92" i="5"/>
  <c r="BY92" i="5"/>
  <c r="BZ91" i="5"/>
  <c r="BY91" i="5"/>
  <c r="BZ90" i="5"/>
  <c r="BY90" i="5"/>
  <c r="BZ89" i="5"/>
  <c r="BY89" i="5"/>
  <c r="BZ88" i="5"/>
  <c r="BY88" i="5"/>
  <c r="BZ87" i="5"/>
  <c r="BY87" i="5"/>
  <c r="BZ86" i="5"/>
  <c r="BY86" i="5"/>
  <c r="BZ85" i="5"/>
  <c r="BY85" i="5"/>
  <c r="BZ84" i="5"/>
  <c r="BY84" i="5"/>
  <c r="BZ83" i="5"/>
  <c r="BY83" i="5"/>
  <c r="BZ82" i="5"/>
  <c r="BY82" i="5"/>
  <c r="BZ81" i="5"/>
  <c r="BY81" i="5"/>
  <c r="BZ80" i="5"/>
  <c r="BY80" i="5"/>
  <c r="BZ79" i="5"/>
  <c r="BY79" i="5"/>
  <c r="BZ78" i="5"/>
  <c r="BY78" i="5"/>
  <c r="BZ77" i="5"/>
  <c r="BY77" i="5"/>
  <c r="BZ76" i="5"/>
  <c r="BY76" i="5"/>
  <c r="BZ75" i="5"/>
  <c r="BY75" i="5"/>
  <c r="BZ74" i="5"/>
  <c r="BY74" i="5"/>
  <c r="BZ73" i="5"/>
  <c r="BY73" i="5"/>
  <c r="BZ72" i="5"/>
  <c r="BY72" i="5"/>
  <c r="BZ71" i="5"/>
  <c r="BY71" i="5"/>
  <c r="BZ70" i="5"/>
  <c r="BY70" i="5"/>
  <c r="BZ69" i="5"/>
  <c r="BY69" i="5"/>
  <c r="BZ68" i="5"/>
  <c r="BY68" i="5"/>
  <c r="BZ67" i="5"/>
  <c r="BY67" i="5"/>
  <c r="BZ66" i="5"/>
  <c r="BY66" i="5"/>
  <c r="BZ65" i="5"/>
  <c r="BY65" i="5"/>
  <c r="BZ64" i="5"/>
  <c r="BY64" i="5"/>
  <c r="BZ63" i="5"/>
  <c r="BY63" i="5"/>
  <c r="BZ62" i="5"/>
  <c r="BY62" i="5"/>
  <c r="BZ61" i="5"/>
  <c r="BY61" i="5"/>
  <c r="BZ60" i="5"/>
  <c r="BY60" i="5"/>
  <c r="BZ59" i="5"/>
  <c r="BY59" i="5"/>
  <c r="BZ58" i="5"/>
  <c r="BY58" i="5"/>
  <c r="BZ57" i="5"/>
  <c r="BY57" i="5"/>
  <c r="BZ56" i="5"/>
  <c r="BY56" i="5"/>
  <c r="BZ55" i="5"/>
  <c r="BY55" i="5"/>
  <c r="BZ54" i="5"/>
  <c r="BY54" i="5"/>
  <c r="BZ53" i="5"/>
  <c r="BY53" i="5"/>
  <c r="BZ52" i="5"/>
  <c r="BY52" i="5"/>
  <c r="BZ51" i="5"/>
  <c r="BY51" i="5"/>
  <c r="BZ50" i="5"/>
  <c r="BY50" i="5"/>
  <c r="BZ49" i="5"/>
  <c r="BY49" i="5"/>
  <c r="BZ48" i="5"/>
  <c r="BY48" i="5"/>
  <c r="BZ47" i="5"/>
  <c r="BY47" i="5"/>
  <c r="BZ46" i="5"/>
  <c r="BY46" i="5"/>
  <c r="BZ45" i="5"/>
  <c r="BY45" i="5"/>
  <c r="BZ44" i="5"/>
  <c r="BY44" i="5"/>
  <c r="BZ43" i="5"/>
  <c r="BY43" i="5"/>
  <c r="BZ42" i="5"/>
  <c r="BY42" i="5"/>
  <c r="BZ41" i="5"/>
  <c r="BY41" i="5"/>
  <c r="BZ40" i="5"/>
  <c r="BY40" i="5"/>
  <c r="BZ39" i="5"/>
  <c r="BY39" i="5"/>
  <c r="BZ38" i="5"/>
  <c r="BY38" i="5"/>
  <c r="BZ37" i="5"/>
  <c r="BY37" i="5"/>
  <c r="BZ36" i="5"/>
  <c r="BY36" i="5"/>
  <c r="BZ35" i="5"/>
  <c r="BY35" i="5"/>
  <c r="BZ34" i="5"/>
  <c r="BY34" i="5"/>
  <c r="BZ33" i="5"/>
  <c r="BY33" i="5"/>
  <c r="BZ32" i="5"/>
  <c r="BY32" i="5"/>
  <c r="BZ31" i="5"/>
  <c r="BY31" i="5"/>
  <c r="BZ30" i="5"/>
  <c r="BY30" i="5"/>
  <c r="BZ29" i="5"/>
  <c r="BY29" i="5"/>
  <c r="BY112" i="5"/>
  <c r="BZ112" i="5"/>
  <c r="BX112" i="5"/>
  <c r="BW112" i="5"/>
  <c r="BV112" i="5"/>
  <c r="BU112" i="5"/>
  <c r="BT112" i="5"/>
  <c r="BS112" i="5"/>
  <c r="BR112" i="5"/>
  <c r="BQ112" i="5"/>
  <c r="BP112" i="5"/>
  <c r="BO112" i="5"/>
  <c r="BX111" i="5"/>
  <c r="BW111" i="5"/>
  <c r="BV111" i="5"/>
  <c r="BU111" i="5"/>
  <c r="BT111" i="5"/>
  <c r="BS111" i="5"/>
  <c r="BR111" i="5"/>
  <c r="BQ111" i="5"/>
  <c r="BP111" i="5"/>
  <c r="BO111" i="5"/>
  <c r="BX110" i="5"/>
  <c r="BW110" i="5"/>
  <c r="BV110" i="5"/>
  <c r="BU110" i="5"/>
  <c r="BT110" i="5"/>
  <c r="BS110" i="5"/>
  <c r="BR110" i="5"/>
  <c r="BQ110" i="5"/>
  <c r="BP110" i="5"/>
  <c r="BO110" i="5"/>
  <c r="BX109" i="5"/>
  <c r="BW109" i="5"/>
  <c r="BV109" i="5"/>
  <c r="BU109" i="5"/>
  <c r="BT109" i="5"/>
  <c r="BS109" i="5"/>
  <c r="BR109" i="5"/>
  <c r="BQ109" i="5"/>
  <c r="BP109" i="5"/>
  <c r="BO109" i="5"/>
  <c r="BX108" i="5"/>
  <c r="BW108" i="5"/>
  <c r="BV108" i="5"/>
  <c r="BU108" i="5"/>
  <c r="BT108" i="5"/>
  <c r="BS108" i="5"/>
  <c r="BR108" i="5"/>
  <c r="BQ108" i="5"/>
  <c r="BP108" i="5"/>
  <c r="BO108" i="5"/>
  <c r="BX107" i="5"/>
  <c r="BW107" i="5"/>
  <c r="BV107" i="5"/>
  <c r="BU107" i="5"/>
  <c r="BT107" i="5"/>
  <c r="BS107" i="5"/>
  <c r="BR107" i="5"/>
  <c r="BQ107" i="5"/>
  <c r="BP107" i="5"/>
  <c r="BO107" i="5"/>
  <c r="BX106" i="5"/>
  <c r="BW106" i="5"/>
  <c r="BV106" i="5"/>
  <c r="BU106" i="5"/>
  <c r="BT106" i="5"/>
  <c r="BS106" i="5"/>
  <c r="BR106" i="5"/>
  <c r="BQ106" i="5"/>
  <c r="BP106" i="5"/>
  <c r="BO106" i="5"/>
  <c r="BX105" i="5"/>
  <c r="BW105" i="5"/>
  <c r="BV105" i="5"/>
  <c r="BU105" i="5"/>
  <c r="BT105" i="5"/>
  <c r="BS105" i="5"/>
  <c r="BR105" i="5"/>
  <c r="BQ105" i="5"/>
  <c r="BP105" i="5"/>
  <c r="BO105" i="5"/>
  <c r="BX104" i="5"/>
  <c r="BW104" i="5"/>
  <c r="BV104" i="5"/>
  <c r="BU104" i="5"/>
  <c r="BT104" i="5"/>
  <c r="BS104" i="5"/>
  <c r="BR104" i="5"/>
  <c r="BQ104" i="5"/>
  <c r="BP104" i="5"/>
  <c r="BO104" i="5"/>
  <c r="BX103" i="5"/>
  <c r="BW103" i="5"/>
  <c r="BV103" i="5"/>
  <c r="BU103" i="5"/>
  <c r="BT103" i="5"/>
  <c r="BS103" i="5"/>
  <c r="BR103" i="5"/>
  <c r="BQ103" i="5"/>
  <c r="BP103" i="5"/>
  <c r="BO103" i="5"/>
  <c r="BX102" i="5"/>
  <c r="BW102" i="5"/>
  <c r="BV102" i="5"/>
  <c r="BU102" i="5"/>
  <c r="BT102" i="5"/>
  <c r="BS102" i="5"/>
  <c r="BR102" i="5"/>
  <c r="BQ102" i="5"/>
  <c r="BP102" i="5"/>
  <c r="BO102" i="5"/>
  <c r="BX101" i="5"/>
  <c r="BW101" i="5"/>
  <c r="BV101" i="5"/>
  <c r="BU101" i="5"/>
  <c r="BT101" i="5"/>
  <c r="BS101" i="5"/>
  <c r="BR101" i="5"/>
  <c r="BQ101" i="5"/>
  <c r="BP101" i="5"/>
  <c r="BO101" i="5"/>
  <c r="BX100" i="5"/>
  <c r="BW100" i="5"/>
  <c r="BV100" i="5"/>
  <c r="BU100" i="5"/>
  <c r="BT100" i="5"/>
  <c r="BS100" i="5"/>
  <c r="BR100" i="5"/>
  <c r="BQ100" i="5"/>
  <c r="BP100" i="5"/>
  <c r="BO100" i="5"/>
  <c r="BX99" i="5"/>
  <c r="BW99" i="5"/>
  <c r="BV99" i="5"/>
  <c r="BU99" i="5"/>
  <c r="BT99" i="5"/>
  <c r="BS99" i="5"/>
  <c r="BR99" i="5"/>
  <c r="BQ99" i="5"/>
  <c r="BP99" i="5"/>
  <c r="BO99" i="5"/>
  <c r="BX98" i="5"/>
  <c r="BW98" i="5"/>
  <c r="BV98" i="5"/>
  <c r="BU98" i="5"/>
  <c r="BT98" i="5"/>
  <c r="BS98" i="5"/>
  <c r="BR98" i="5"/>
  <c r="BQ98" i="5"/>
  <c r="BP98" i="5"/>
  <c r="BO98" i="5"/>
  <c r="BX97" i="5"/>
  <c r="BW97" i="5"/>
  <c r="BV97" i="5"/>
  <c r="BU97" i="5"/>
  <c r="BT97" i="5"/>
  <c r="BS97" i="5"/>
  <c r="BR97" i="5"/>
  <c r="BQ97" i="5"/>
  <c r="BP97" i="5"/>
  <c r="BO97" i="5"/>
  <c r="BX96" i="5"/>
  <c r="BW96" i="5"/>
  <c r="BV96" i="5"/>
  <c r="BU96" i="5"/>
  <c r="BT96" i="5"/>
  <c r="BS96" i="5"/>
  <c r="BR96" i="5"/>
  <c r="BQ96" i="5"/>
  <c r="BP96" i="5"/>
  <c r="BO96" i="5"/>
  <c r="BX95" i="5"/>
  <c r="BW95" i="5"/>
  <c r="BV95" i="5"/>
  <c r="BU95" i="5"/>
  <c r="BT95" i="5"/>
  <c r="BS95" i="5"/>
  <c r="BR95" i="5"/>
  <c r="BQ95" i="5"/>
  <c r="BP95" i="5"/>
  <c r="BO95" i="5"/>
  <c r="BX94" i="5"/>
  <c r="BW94" i="5"/>
  <c r="BV94" i="5"/>
  <c r="BU94" i="5"/>
  <c r="BT94" i="5"/>
  <c r="BS94" i="5"/>
  <c r="BR94" i="5"/>
  <c r="BQ94" i="5"/>
  <c r="BP94" i="5"/>
  <c r="BO94" i="5"/>
  <c r="BX93" i="5"/>
  <c r="BW93" i="5"/>
  <c r="BV93" i="5"/>
  <c r="BU93" i="5"/>
  <c r="BT93" i="5"/>
  <c r="BS93" i="5"/>
  <c r="BR93" i="5"/>
  <c r="BQ93" i="5"/>
  <c r="BP93" i="5"/>
  <c r="BO93" i="5"/>
  <c r="BX92" i="5"/>
  <c r="BW92" i="5"/>
  <c r="BV92" i="5"/>
  <c r="BU92" i="5"/>
  <c r="BT92" i="5"/>
  <c r="BS92" i="5"/>
  <c r="BR92" i="5"/>
  <c r="BQ92" i="5"/>
  <c r="BP92" i="5"/>
  <c r="BO92" i="5"/>
  <c r="BX91" i="5"/>
  <c r="BW91" i="5"/>
  <c r="BV91" i="5"/>
  <c r="BU91" i="5"/>
  <c r="BT91" i="5"/>
  <c r="BS91" i="5"/>
  <c r="BR91" i="5"/>
  <c r="BQ91" i="5"/>
  <c r="BP91" i="5"/>
  <c r="BO91" i="5"/>
  <c r="BX90" i="5"/>
  <c r="BW90" i="5"/>
  <c r="BV90" i="5"/>
  <c r="BU90" i="5"/>
  <c r="BT90" i="5"/>
  <c r="BS90" i="5"/>
  <c r="BR90" i="5"/>
  <c r="BQ90" i="5"/>
  <c r="BP90" i="5"/>
  <c r="BO90" i="5"/>
  <c r="BX89" i="5"/>
  <c r="BW89" i="5"/>
  <c r="BV89" i="5"/>
  <c r="BU89" i="5"/>
  <c r="BT89" i="5"/>
  <c r="BS89" i="5"/>
  <c r="BR89" i="5"/>
  <c r="BQ89" i="5"/>
  <c r="BP89" i="5"/>
  <c r="BO89" i="5"/>
  <c r="BX88" i="5"/>
  <c r="BW88" i="5"/>
  <c r="BV88" i="5"/>
  <c r="BU88" i="5"/>
  <c r="BT88" i="5"/>
  <c r="BS88" i="5"/>
  <c r="BR88" i="5"/>
  <c r="BQ88" i="5"/>
  <c r="BP88" i="5"/>
  <c r="BO88" i="5"/>
  <c r="BX87" i="5"/>
  <c r="BW87" i="5"/>
  <c r="BV87" i="5"/>
  <c r="BU87" i="5"/>
  <c r="BT87" i="5"/>
  <c r="BS87" i="5"/>
  <c r="BR87" i="5"/>
  <c r="BQ87" i="5"/>
  <c r="BP87" i="5"/>
  <c r="BO87" i="5"/>
  <c r="BX86" i="5"/>
  <c r="BW86" i="5"/>
  <c r="BV86" i="5"/>
  <c r="BU86" i="5"/>
  <c r="BT86" i="5"/>
  <c r="BS86" i="5"/>
  <c r="BR86" i="5"/>
  <c r="BQ86" i="5"/>
  <c r="BP86" i="5"/>
  <c r="BO86" i="5"/>
  <c r="BX85" i="5"/>
  <c r="BW85" i="5"/>
  <c r="BV85" i="5"/>
  <c r="BU85" i="5"/>
  <c r="BT85" i="5"/>
  <c r="BS85" i="5"/>
  <c r="BR85" i="5"/>
  <c r="BQ85" i="5"/>
  <c r="BP85" i="5"/>
  <c r="BO85" i="5"/>
  <c r="BX84" i="5"/>
  <c r="BW84" i="5"/>
  <c r="BV84" i="5"/>
  <c r="BU84" i="5"/>
  <c r="BT84" i="5"/>
  <c r="BS84" i="5"/>
  <c r="BR84" i="5"/>
  <c r="BQ84" i="5"/>
  <c r="BP84" i="5"/>
  <c r="BO84" i="5"/>
  <c r="BX83" i="5"/>
  <c r="BW83" i="5"/>
  <c r="BV83" i="5"/>
  <c r="BU83" i="5"/>
  <c r="BT83" i="5"/>
  <c r="BS83" i="5"/>
  <c r="BR83" i="5"/>
  <c r="BQ83" i="5"/>
  <c r="BP83" i="5"/>
  <c r="BO83" i="5"/>
  <c r="BX82" i="5"/>
  <c r="BW82" i="5"/>
  <c r="BV82" i="5"/>
  <c r="BU82" i="5"/>
  <c r="BT82" i="5"/>
  <c r="BS82" i="5"/>
  <c r="BR82" i="5"/>
  <c r="BQ82" i="5"/>
  <c r="BP82" i="5"/>
  <c r="BO82" i="5"/>
  <c r="BX81" i="5"/>
  <c r="BW81" i="5"/>
  <c r="BV81" i="5"/>
  <c r="BU81" i="5"/>
  <c r="BT81" i="5"/>
  <c r="BS81" i="5"/>
  <c r="BR81" i="5"/>
  <c r="BQ81" i="5"/>
  <c r="BP81" i="5"/>
  <c r="BO81" i="5"/>
  <c r="BX80" i="5"/>
  <c r="BW80" i="5"/>
  <c r="BV80" i="5"/>
  <c r="BU80" i="5"/>
  <c r="BT80" i="5"/>
  <c r="BS80" i="5"/>
  <c r="BR80" i="5"/>
  <c r="BQ80" i="5"/>
  <c r="BP80" i="5"/>
  <c r="BO80" i="5"/>
  <c r="BX79" i="5"/>
  <c r="BW79" i="5"/>
  <c r="BV79" i="5"/>
  <c r="BU79" i="5"/>
  <c r="BT79" i="5"/>
  <c r="BS79" i="5"/>
  <c r="BR79" i="5"/>
  <c r="BQ79" i="5"/>
  <c r="BP79" i="5"/>
  <c r="BO79" i="5"/>
  <c r="BX78" i="5"/>
  <c r="BW78" i="5"/>
  <c r="BV78" i="5"/>
  <c r="BU78" i="5"/>
  <c r="BT78" i="5"/>
  <c r="BS78" i="5"/>
  <c r="BR78" i="5"/>
  <c r="BQ78" i="5"/>
  <c r="BP78" i="5"/>
  <c r="BO78" i="5"/>
  <c r="BX77" i="5"/>
  <c r="BW77" i="5"/>
  <c r="BV77" i="5"/>
  <c r="BU77" i="5"/>
  <c r="BT77" i="5"/>
  <c r="BS77" i="5"/>
  <c r="BR77" i="5"/>
  <c r="BQ77" i="5"/>
  <c r="BP77" i="5"/>
  <c r="BO77" i="5"/>
  <c r="BX76" i="5"/>
  <c r="BW76" i="5"/>
  <c r="BV76" i="5"/>
  <c r="BU76" i="5"/>
  <c r="BT76" i="5"/>
  <c r="BS76" i="5"/>
  <c r="BR76" i="5"/>
  <c r="BQ76" i="5"/>
  <c r="BP76" i="5"/>
  <c r="BO76" i="5"/>
  <c r="BX75" i="5"/>
  <c r="BW75" i="5"/>
  <c r="BV75" i="5"/>
  <c r="BU75" i="5"/>
  <c r="BT75" i="5"/>
  <c r="BS75" i="5"/>
  <c r="BR75" i="5"/>
  <c r="BQ75" i="5"/>
  <c r="BP75" i="5"/>
  <c r="BO75" i="5"/>
  <c r="BX74" i="5"/>
  <c r="BW74" i="5"/>
  <c r="BV74" i="5"/>
  <c r="BU74" i="5"/>
  <c r="BT74" i="5"/>
  <c r="BS74" i="5"/>
  <c r="BR74" i="5"/>
  <c r="BQ74" i="5"/>
  <c r="BP74" i="5"/>
  <c r="BO74" i="5"/>
  <c r="BX73" i="5"/>
  <c r="BW73" i="5"/>
  <c r="BV73" i="5"/>
  <c r="BU73" i="5"/>
  <c r="BT73" i="5"/>
  <c r="BS73" i="5"/>
  <c r="BR73" i="5"/>
  <c r="BQ73" i="5"/>
  <c r="BP73" i="5"/>
  <c r="BO73" i="5"/>
  <c r="BX72" i="5"/>
  <c r="BW72" i="5"/>
  <c r="BV72" i="5"/>
  <c r="BU72" i="5"/>
  <c r="BT72" i="5"/>
  <c r="BS72" i="5"/>
  <c r="BR72" i="5"/>
  <c r="BQ72" i="5"/>
  <c r="BP72" i="5"/>
  <c r="BO72" i="5"/>
  <c r="BX71" i="5"/>
  <c r="BW71" i="5"/>
  <c r="BV71" i="5"/>
  <c r="BU71" i="5"/>
  <c r="BT71" i="5"/>
  <c r="BS71" i="5"/>
  <c r="BR71" i="5"/>
  <c r="BQ71" i="5"/>
  <c r="BP71" i="5"/>
  <c r="BO71" i="5"/>
  <c r="BX70" i="5"/>
  <c r="BW70" i="5"/>
  <c r="BV70" i="5"/>
  <c r="BU70" i="5"/>
  <c r="BT70" i="5"/>
  <c r="BS70" i="5"/>
  <c r="BR70" i="5"/>
  <c r="BQ70" i="5"/>
  <c r="BP70" i="5"/>
  <c r="BO70" i="5"/>
  <c r="BX69" i="5"/>
  <c r="BW69" i="5"/>
  <c r="BV69" i="5"/>
  <c r="BU69" i="5"/>
  <c r="BT69" i="5"/>
  <c r="BS69" i="5"/>
  <c r="BR69" i="5"/>
  <c r="BQ69" i="5"/>
  <c r="BP69" i="5"/>
  <c r="BO69" i="5"/>
  <c r="BX68" i="5"/>
  <c r="BW68" i="5"/>
  <c r="BV68" i="5"/>
  <c r="BU68" i="5"/>
  <c r="BT68" i="5"/>
  <c r="BS68" i="5"/>
  <c r="BR68" i="5"/>
  <c r="BQ68" i="5"/>
  <c r="BP68" i="5"/>
  <c r="BO68" i="5"/>
  <c r="BX67" i="5"/>
  <c r="BW67" i="5"/>
  <c r="BV67" i="5"/>
  <c r="BU67" i="5"/>
  <c r="BT67" i="5"/>
  <c r="BS67" i="5"/>
  <c r="BR67" i="5"/>
  <c r="BQ67" i="5"/>
  <c r="BP67" i="5"/>
  <c r="BO67" i="5"/>
  <c r="BX66" i="5"/>
  <c r="BW66" i="5"/>
  <c r="BV66" i="5"/>
  <c r="BU66" i="5"/>
  <c r="BT66" i="5"/>
  <c r="BS66" i="5"/>
  <c r="BR66" i="5"/>
  <c r="BQ66" i="5"/>
  <c r="BP66" i="5"/>
  <c r="BO66" i="5"/>
  <c r="BX65" i="5"/>
  <c r="BW65" i="5"/>
  <c r="BV65" i="5"/>
  <c r="BU65" i="5"/>
  <c r="BT65" i="5"/>
  <c r="BS65" i="5"/>
  <c r="BR65" i="5"/>
  <c r="BQ65" i="5"/>
  <c r="BP65" i="5"/>
  <c r="BO65" i="5"/>
  <c r="BX64" i="5"/>
  <c r="BW64" i="5"/>
  <c r="BV64" i="5"/>
  <c r="BU64" i="5"/>
  <c r="BT64" i="5"/>
  <c r="BS64" i="5"/>
  <c r="BR64" i="5"/>
  <c r="BQ64" i="5"/>
  <c r="BP64" i="5"/>
  <c r="BO64" i="5"/>
  <c r="BX63" i="5"/>
  <c r="BW63" i="5"/>
  <c r="BV63" i="5"/>
  <c r="BU63" i="5"/>
  <c r="BT63" i="5"/>
  <c r="BS63" i="5"/>
  <c r="BR63" i="5"/>
  <c r="BQ63" i="5"/>
  <c r="BP63" i="5"/>
  <c r="BO63" i="5"/>
  <c r="BX62" i="5"/>
  <c r="BW62" i="5"/>
  <c r="BV62" i="5"/>
  <c r="BU62" i="5"/>
  <c r="BT62" i="5"/>
  <c r="BS62" i="5"/>
  <c r="BR62" i="5"/>
  <c r="BQ62" i="5"/>
  <c r="BP62" i="5"/>
  <c r="BO62" i="5"/>
  <c r="BX61" i="5"/>
  <c r="BW61" i="5"/>
  <c r="BV61" i="5"/>
  <c r="BU61" i="5"/>
  <c r="BT61" i="5"/>
  <c r="BS61" i="5"/>
  <c r="BR61" i="5"/>
  <c r="BQ61" i="5"/>
  <c r="BP61" i="5"/>
  <c r="BO61" i="5"/>
  <c r="BX60" i="5"/>
  <c r="BW60" i="5"/>
  <c r="BV60" i="5"/>
  <c r="BU60" i="5"/>
  <c r="BT60" i="5"/>
  <c r="BS60" i="5"/>
  <c r="BR60" i="5"/>
  <c r="BQ60" i="5"/>
  <c r="BP60" i="5"/>
  <c r="BO60" i="5"/>
  <c r="BX59" i="5"/>
  <c r="BW59" i="5"/>
  <c r="BV59" i="5"/>
  <c r="BU59" i="5"/>
  <c r="BT59" i="5"/>
  <c r="BS59" i="5"/>
  <c r="BR59" i="5"/>
  <c r="BQ59" i="5"/>
  <c r="BP59" i="5"/>
  <c r="BO59" i="5"/>
  <c r="BX58" i="5"/>
  <c r="BW58" i="5"/>
  <c r="BV58" i="5"/>
  <c r="BU58" i="5"/>
  <c r="BT58" i="5"/>
  <c r="BS58" i="5"/>
  <c r="BR58" i="5"/>
  <c r="BQ58" i="5"/>
  <c r="BP58" i="5"/>
  <c r="BO58" i="5"/>
  <c r="BX57" i="5"/>
  <c r="BW57" i="5"/>
  <c r="BV57" i="5"/>
  <c r="BU57" i="5"/>
  <c r="BT57" i="5"/>
  <c r="BS57" i="5"/>
  <c r="BR57" i="5"/>
  <c r="BQ57" i="5"/>
  <c r="BP57" i="5"/>
  <c r="BO57" i="5"/>
  <c r="BX56" i="5"/>
  <c r="BW56" i="5"/>
  <c r="BV56" i="5"/>
  <c r="BU56" i="5"/>
  <c r="BT56" i="5"/>
  <c r="BS56" i="5"/>
  <c r="BR56" i="5"/>
  <c r="BQ56" i="5"/>
  <c r="BP56" i="5"/>
  <c r="BO56" i="5"/>
  <c r="BX55" i="5"/>
  <c r="BW55" i="5"/>
  <c r="BV55" i="5"/>
  <c r="BU55" i="5"/>
  <c r="BT55" i="5"/>
  <c r="BS55" i="5"/>
  <c r="BR55" i="5"/>
  <c r="BQ55" i="5"/>
  <c r="BP55" i="5"/>
  <c r="BO55" i="5"/>
  <c r="BX54" i="5"/>
  <c r="BW54" i="5"/>
  <c r="BV54" i="5"/>
  <c r="BU54" i="5"/>
  <c r="BT54" i="5"/>
  <c r="BS54" i="5"/>
  <c r="BR54" i="5"/>
  <c r="BQ54" i="5"/>
  <c r="BP54" i="5"/>
  <c r="BO54" i="5"/>
  <c r="BX53" i="5"/>
  <c r="BW53" i="5"/>
  <c r="BV53" i="5"/>
  <c r="BU53" i="5"/>
  <c r="BT53" i="5"/>
  <c r="BS53" i="5"/>
  <c r="BR53" i="5"/>
  <c r="BQ53" i="5"/>
  <c r="BP53" i="5"/>
  <c r="BO53" i="5"/>
  <c r="BX52" i="5"/>
  <c r="BW52" i="5"/>
  <c r="BV52" i="5"/>
  <c r="BU52" i="5"/>
  <c r="BT52" i="5"/>
  <c r="BS52" i="5"/>
  <c r="BR52" i="5"/>
  <c r="BQ52" i="5"/>
  <c r="BP52" i="5"/>
  <c r="BO52" i="5"/>
  <c r="BX51" i="5"/>
  <c r="BW51" i="5"/>
  <c r="BV51" i="5"/>
  <c r="BU51" i="5"/>
  <c r="BT51" i="5"/>
  <c r="BS51" i="5"/>
  <c r="BR51" i="5"/>
  <c r="BQ51" i="5"/>
  <c r="BP51" i="5"/>
  <c r="BO51" i="5"/>
  <c r="BX50" i="5"/>
  <c r="BW50" i="5"/>
  <c r="BV50" i="5"/>
  <c r="BU50" i="5"/>
  <c r="BT50" i="5"/>
  <c r="BS50" i="5"/>
  <c r="BR50" i="5"/>
  <c r="BQ50" i="5"/>
  <c r="BP50" i="5"/>
  <c r="BO50" i="5"/>
  <c r="BX49" i="5"/>
  <c r="BW49" i="5"/>
  <c r="BV49" i="5"/>
  <c r="BU49" i="5"/>
  <c r="BT49" i="5"/>
  <c r="BS49" i="5"/>
  <c r="BR49" i="5"/>
  <c r="BQ49" i="5"/>
  <c r="BP49" i="5"/>
  <c r="BO49" i="5"/>
  <c r="BX48" i="5"/>
  <c r="BW48" i="5"/>
  <c r="BV48" i="5"/>
  <c r="BU48" i="5"/>
  <c r="BT48" i="5"/>
  <c r="BS48" i="5"/>
  <c r="BR48" i="5"/>
  <c r="BQ48" i="5"/>
  <c r="BP48" i="5"/>
  <c r="BO48" i="5"/>
  <c r="BX47" i="5"/>
  <c r="BW47" i="5"/>
  <c r="BV47" i="5"/>
  <c r="BU47" i="5"/>
  <c r="BT47" i="5"/>
  <c r="BS47" i="5"/>
  <c r="BR47" i="5"/>
  <c r="BQ47" i="5"/>
  <c r="BP47" i="5"/>
  <c r="BO47" i="5"/>
  <c r="BX46" i="5"/>
  <c r="BW46" i="5"/>
  <c r="BV46" i="5"/>
  <c r="BU46" i="5"/>
  <c r="BT46" i="5"/>
  <c r="BS46" i="5"/>
  <c r="BR46" i="5"/>
  <c r="BQ46" i="5"/>
  <c r="BP46" i="5"/>
  <c r="BO46" i="5"/>
  <c r="BX45" i="5"/>
  <c r="BW45" i="5"/>
  <c r="BV45" i="5"/>
  <c r="BU45" i="5"/>
  <c r="BT45" i="5"/>
  <c r="BS45" i="5"/>
  <c r="BR45" i="5"/>
  <c r="BQ45" i="5"/>
  <c r="BP45" i="5"/>
  <c r="BO45" i="5"/>
  <c r="BX44" i="5"/>
  <c r="BW44" i="5"/>
  <c r="BV44" i="5"/>
  <c r="BU44" i="5"/>
  <c r="BT44" i="5"/>
  <c r="BS44" i="5"/>
  <c r="BR44" i="5"/>
  <c r="BQ44" i="5"/>
  <c r="BP44" i="5"/>
  <c r="BO44" i="5"/>
  <c r="BX43" i="5"/>
  <c r="BW43" i="5"/>
  <c r="BV43" i="5"/>
  <c r="BU43" i="5"/>
  <c r="BT43" i="5"/>
  <c r="BS43" i="5"/>
  <c r="BR43" i="5"/>
  <c r="BQ43" i="5"/>
  <c r="BP43" i="5"/>
  <c r="BO43" i="5"/>
  <c r="BX42" i="5"/>
  <c r="BW42" i="5"/>
  <c r="BV42" i="5"/>
  <c r="BU42" i="5"/>
  <c r="BT42" i="5"/>
  <c r="BS42" i="5"/>
  <c r="BR42" i="5"/>
  <c r="BQ42" i="5"/>
  <c r="BP42" i="5"/>
  <c r="BO42" i="5"/>
  <c r="BX41" i="5"/>
  <c r="BW41" i="5"/>
  <c r="BV41" i="5"/>
  <c r="BU41" i="5"/>
  <c r="BT41" i="5"/>
  <c r="BS41" i="5"/>
  <c r="BR41" i="5"/>
  <c r="BQ41" i="5"/>
  <c r="BP41" i="5"/>
  <c r="BO41" i="5"/>
  <c r="BX40" i="5"/>
  <c r="BW40" i="5"/>
  <c r="BV40" i="5"/>
  <c r="BU40" i="5"/>
  <c r="BT40" i="5"/>
  <c r="BS40" i="5"/>
  <c r="BR40" i="5"/>
  <c r="BQ40" i="5"/>
  <c r="BP40" i="5"/>
  <c r="BO40" i="5"/>
  <c r="BX39" i="5"/>
  <c r="BW39" i="5"/>
  <c r="BV39" i="5"/>
  <c r="BU39" i="5"/>
  <c r="BT39" i="5"/>
  <c r="BS39" i="5"/>
  <c r="BR39" i="5"/>
  <c r="BQ39" i="5"/>
  <c r="BP39" i="5"/>
  <c r="BO39" i="5"/>
  <c r="BX38" i="5"/>
  <c r="BW38" i="5"/>
  <c r="BV38" i="5"/>
  <c r="BU38" i="5"/>
  <c r="BT38" i="5"/>
  <c r="BS38" i="5"/>
  <c r="BR38" i="5"/>
  <c r="BQ38" i="5"/>
  <c r="BP38" i="5"/>
  <c r="BO38" i="5"/>
  <c r="BX37" i="5"/>
  <c r="BW37" i="5"/>
  <c r="BV37" i="5"/>
  <c r="BU37" i="5"/>
  <c r="BT37" i="5"/>
  <c r="BS37" i="5"/>
  <c r="BR37" i="5"/>
  <c r="BQ37" i="5"/>
  <c r="BP37" i="5"/>
  <c r="BO37" i="5"/>
  <c r="BX36" i="5"/>
  <c r="BW36" i="5"/>
  <c r="BV36" i="5"/>
  <c r="BU36" i="5"/>
  <c r="BT36" i="5"/>
  <c r="BS36" i="5"/>
  <c r="BR36" i="5"/>
  <c r="BQ36" i="5"/>
  <c r="BP36" i="5"/>
  <c r="BO36" i="5"/>
  <c r="BX35" i="5"/>
  <c r="BW35" i="5"/>
  <c r="BV35" i="5"/>
  <c r="BU35" i="5"/>
  <c r="BT35" i="5"/>
  <c r="BS35" i="5"/>
  <c r="BR35" i="5"/>
  <c r="BQ35" i="5"/>
  <c r="BP35" i="5"/>
  <c r="BO35" i="5"/>
  <c r="BX34" i="5"/>
  <c r="BW34" i="5"/>
  <c r="BV34" i="5"/>
  <c r="BU34" i="5"/>
  <c r="BT34" i="5"/>
  <c r="BS34" i="5"/>
  <c r="BR34" i="5"/>
  <c r="BQ34" i="5"/>
  <c r="BP34" i="5"/>
  <c r="BO34" i="5"/>
  <c r="BX33" i="5"/>
  <c r="BW33" i="5"/>
  <c r="BV33" i="5"/>
  <c r="BU33" i="5"/>
  <c r="BT33" i="5"/>
  <c r="BS33" i="5"/>
  <c r="BR33" i="5"/>
  <c r="BQ33" i="5"/>
  <c r="BP33" i="5"/>
  <c r="BO33" i="5"/>
  <c r="BX32" i="5"/>
  <c r="BW32" i="5"/>
  <c r="BV32" i="5"/>
  <c r="BU32" i="5"/>
  <c r="BT32" i="5"/>
  <c r="BS32" i="5"/>
  <c r="BR32" i="5"/>
  <c r="BQ32" i="5"/>
  <c r="BP32" i="5"/>
  <c r="BO32" i="5"/>
  <c r="BX31" i="5"/>
  <c r="BW31" i="5"/>
  <c r="BV31" i="5"/>
  <c r="BU31" i="5"/>
  <c r="BT31" i="5"/>
  <c r="BS31" i="5"/>
  <c r="BR31" i="5"/>
  <c r="BQ31" i="5"/>
  <c r="BP31" i="5"/>
  <c r="BO31" i="5"/>
  <c r="BX30" i="5"/>
  <c r="BW30" i="5"/>
  <c r="BV30" i="5"/>
  <c r="BU30" i="5"/>
  <c r="BT30" i="5"/>
  <c r="BS30" i="5"/>
  <c r="BR30" i="5"/>
  <c r="BQ30" i="5"/>
  <c r="BP30" i="5"/>
  <c r="BO30" i="5"/>
  <c r="BX29" i="5"/>
  <c r="BV29" i="5"/>
  <c r="BU29" i="5"/>
  <c r="BT29" i="5"/>
  <c r="BR29" i="5"/>
  <c r="BQ29" i="5"/>
  <c r="BP29" i="5"/>
  <c r="BW29" i="5"/>
  <c r="BO29" i="5"/>
  <c r="BK112" i="5"/>
  <c r="BJ112" i="5"/>
  <c r="BG112" i="5"/>
  <c r="BF112" i="5"/>
  <c r="AU112" i="5"/>
  <c r="AS112" i="5"/>
  <c r="AO112" i="5"/>
  <c r="AQ112" i="5"/>
  <c r="AM112" i="5"/>
  <c r="AK112" i="5"/>
  <c r="AI112" i="5"/>
  <c r="CE112" i="5" s="1"/>
  <c r="AG112" i="5"/>
  <c r="CC112" i="5" s="1"/>
  <c r="AD112" i="5"/>
  <c r="CB112" i="5" s="1"/>
  <c r="AC112" i="5"/>
  <c r="AB112" i="5"/>
  <c r="AA112" i="5"/>
  <c r="Z112" i="5"/>
  <c r="BE112" i="5" s="1"/>
  <c r="BI112" i="5" s="1"/>
  <c r="BL112" i="5" s="1"/>
  <c r="AA113" i="2"/>
  <c r="Z113" i="2"/>
  <c r="X113" i="2"/>
  <c r="AA112" i="2"/>
  <c r="Z112" i="2"/>
  <c r="X112" i="2"/>
  <c r="AA111" i="2"/>
  <c r="Z111" i="2"/>
  <c r="X111" i="2"/>
  <c r="W113" i="2"/>
  <c r="W112" i="2"/>
  <c r="P113" i="2"/>
  <c r="W126" i="6" l="1"/>
  <c r="I127" i="6"/>
  <c r="P112" i="2"/>
  <c r="AU111" i="5"/>
  <c r="AS111" i="5"/>
  <c r="AQ111" i="5"/>
  <c r="AO111" i="5"/>
  <c r="AM111" i="5"/>
  <c r="AK111" i="5"/>
  <c r="AI111" i="5"/>
  <c r="CE111" i="5" s="1"/>
  <c r="AG111" i="5"/>
  <c r="CC111" i="5" s="1"/>
  <c r="AD111" i="5"/>
  <c r="CB111" i="5" s="1"/>
  <c r="AC111" i="5"/>
  <c r="AB111" i="5"/>
  <c r="AA111" i="5"/>
  <c r="Z111" i="5"/>
  <c r="BE111" i="5" s="1"/>
  <c r="BI111" i="5" s="1"/>
  <c r="BL111" i="5" s="1"/>
  <c r="BK111" i="5"/>
  <c r="BJ111" i="5"/>
  <c r="BG111" i="5"/>
  <c r="BF111" i="5"/>
  <c r="W127" i="6" l="1"/>
  <c r="I128" i="6"/>
  <c r="P111" i="2"/>
  <c r="W111" i="2"/>
  <c r="AQ110" i="5"/>
  <c r="AS110" i="5"/>
  <c r="AU110" i="5"/>
  <c r="AO110" i="5"/>
  <c r="AM110" i="5"/>
  <c r="AK110" i="5"/>
  <c r="AI110" i="5"/>
  <c r="CE110" i="5" s="1"/>
  <c r="AG110" i="5"/>
  <c r="CC110" i="5" s="1"/>
  <c r="AD110" i="5"/>
  <c r="CB110" i="5" s="1"/>
  <c r="AC110" i="5"/>
  <c r="AB110" i="5"/>
  <c r="AA110" i="5"/>
  <c r="BK110" i="5"/>
  <c r="BJ110" i="5"/>
  <c r="BG110" i="5"/>
  <c r="BF110" i="5"/>
  <c r="Z110" i="5"/>
  <c r="BE110" i="5" s="1"/>
  <c r="BI110" i="5" s="1"/>
  <c r="BL110" i="5" s="1"/>
  <c r="I129" i="6" l="1"/>
  <c r="W128" i="6"/>
  <c r="AA110" i="2"/>
  <c r="Z110" i="2"/>
  <c r="X110" i="2"/>
  <c r="W110" i="2"/>
  <c r="P110" i="2"/>
  <c r="AU109" i="5"/>
  <c r="AS109" i="5"/>
  <c r="AQ109" i="5"/>
  <c r="AO109" i="5"/>
  <c r="AM109" i="5"/>
  <c r="AK109" i="5"/>
  <c r="AI109" i="5"/>
  <c r="CE109" i="5" s="1"/>
  <c r="AG109" i="5"/>
  <c r="CC109" i="5" s="1"/>
  <c r="AD109" i="5"/>
  <c r="CB109" i="5" s="1"/>
  <c r="AC109" i="5"/>
  <c r="AB109" i="5"/>
  <c r="AA109" i="5"/>
  <c r="Z109" i="5"/>
  <c r="BE109" i="5" s="1"/>
  <c r="BI109" i="5" s="1"/>
  <c r="BL109" i="5" s="1"/>
  <c r="BK109" i="5"/>
  <c r="BJ109" i="5"/>
  <c r="BG109" i="5"/>
  <c r="BF109" i="5"/>
  <c r="W129" i="6" l="1"/>
  <c r="I130" i="6"/>
  <c r="BK108" i="5"/>
  <c r="BJ108" i="5"/>
  <c r="BK107" i="5"/>
  <c r="BJ107" i="5"/>
  <c r="BK106" i="5"/>
  <c r="BJ106" i="5"/>
  <c r="BK105" i="5"/>
  <c r="BJ105" i="5"/>
  <c r="BK104" i="5"/>
  <c r="BJ104" i="5"/>
  <c r="BK103" i="5"/>
  <c r="BJ103" i="5"/>
  <c r="BK102" i="5"/>
  <c r="BJ102" i="5"/>
  <c r="BK101" i="5"/>
  <c r="BJ101" i="5"/>
  <c r="BK100" i="5"/>
  <c r="BJ100" i="5"/>
  <c r="BK99" i="5"/>
  <c r="BJ99" i="5"/>
  <c r="BK98" i="5"/>
  <c r="BN98" i="5" s="1"/>
  <c r="BJ98" i="5"/>
  <c r="BM98" i="5" s="1"/>
  <c r="BG108" i="5"/>
  <c r="BF108" i="5"/>
  <c r="BG107" i="5"/>
  <c r="BF107" i="5"/>
  <c r="BG106" i="5"/>
  <c r="BF106" i="5"/>
  <c r="BG105" i="5"/>
  <c r="BF105" i="5"/>
  <c r="BG104" i="5"/>
  <c r="BF104" i="5"/>
  <c r="BG103" i="5"/>
  <c r="BF103" i="5"/>
  <c r="BG102" i="5"/>
  <c r="BF102" i="5"/>
  <c r="BG101" i="5"/>
  <c r="BF101" i="5"/>
  <c r="BG100" i="5"/>
  <c r="BF100" i="5"/>
  <c r="BG99" i="5"/>
  <c r="BF99" i="5"/>
  <c r="BG98" i="5"/>
  <c r="BF98" i="5"/>
  <c r="BG97" i="5"/>
  <c r="BF97" i="5"/>
  <c r="BG96" i="5"/>
  <c r="BF96" i="5"/>
  <c r="BG95" i="5"/>
  <c r="BF95" i="5"/>
  <c r="BG94" i="5"/>
  <c r="BF94" i="5"/>
  <c r="BG93" i="5"/>
  <c r="BF93" i="5"/>
  <c r="BG92" i="5"/>
  <c r="BF92" i="5"/>
  <c r="BG91" i="5"/>
  <c r="BF91" i="5"/>
  <c r="BG90" i="5"/>
  <c r="BF90" i="5"/>
  <c r="BG89" i="5"/>
  <c r="BF89" i="5"/>
  <c r="BG88" i="5"/>
  <c r="BF88" i="5"/>
  <c r="BG87" i="5"/>
  <c r="BF87" i="5"/>
  <c r="BG86" i="5"/>
  <c r="BF86" i="5"/>
  <c r="BG85" i="5"/>
  <c r="BF85" i="5"/>
  <c r="BG84" i="5"/>
  <c r="BF84" i="5"/>
  <c r="BG83" i="5"/>
  <c r="BF83" i="5"/>
  <c r="BG82" i="5"/>
  <c r="BF82" i="5"/>
  <c r="BG81" i="5"/>
  <c r="BF81" i="5"/>
  <c r="BG80" i="5"/>
  <c r="BF80" i="5"/>
  <c r="BG79" i="5"/>
  <c r="BF79" i="5"/>
  <c r="BG78" i="5"/>
  <c r="BF78" i="5"/>
  <c r="BG77" i="5"/>
  <c r="BF77" i="5"/>
  <c r="BG76" i="5"/>
  <c r="BF76" i="5"/>
  <c r="BG75" i="5"/>
  <c r="BF75" i="5"/>
  <c r="BG74" i="5"/>
  <c r="BF74" i="5"/>
  <c r="BG73" i="5"/>
  <c r="BF73" i="5"/>
  <c r="BG72" i="5"/>
  <c r="BF72" i="5"/>
  <c r="BG71" i="5"/>
  <c r="BF71" i="5"/>
  <c r="BH70" i="5"/>
  <c r="BG70" i="5"/>
  <c r="BF70" i="5"/>
  <c r="AQ108" i="5"/>
  <c r="AU108" i="5"/>
  <c r="AS108" i="5"/>
  <c r="AO108" i="5"/>
  <c r="AM108" i="5"/>
  <c r="AK108" i="5"/>
  <c r="AI108" i="5"/>
  <c r="CE108" i="5" s="1"/>
  <c r="AG108" i="5"/>
  <c r="CC108" i="5" s="1"/>
  <c r="AD108" i="5"/>
  <c r="CB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E69" i="5" s="1"/>
  <c r="AG69" i="5"/>
  <c r="CC69" i="5" s="1"/>
  <c r="AD69" i="5"/>
  <c r="CB69" i="5" s="1"/>
  <c r="AS68" i="5"/>
  <c r="AS67" i="5"/>
  <c r="AU68" i="5"/>
  <c r="AU67" i="5"/>
  <c r="AQ68" i="5"/>
  <c r="AQ67" i="5"/>
  <c r="AI68" i="5"/>
  <c r="CE68" i="5" s="1"/>
  <c r="AI67" i="5"/>
  <c r="CE67" i="5" s="1"/>
  <c r="AG68" i="5"/>
  <c r="CC68" i="5" s="1"/>
  <c r="AG67" i="5"/>
  <c r="CC67" i="5" s="1"/>
  <c r="AD68" i="5"/>
  <c r="CB68" i="5" s="1"/>
  <c r="AD67" i="5"/>
  <c r="CB67" i="5" s="1"/>
  <c r="AM68" i="5"/>
  <c r="AK68" i="5"/>
  <c r="AM67" i="5"/>
  <c r="AK67" i="5"/>
  <c r="AC69" i="5"/>
  <c r="AB69" i="5"/>
  <c r="AA69" i="5"/>
  <c r="AC68" i="5"/>
  <c r="AB68" i="5"/>
  <c r="AA68" i="5"/>
  <c r="AC67" i="5"/>
  <c r="AB67" i="5"/>
  <c r="AA67" i="5"/>
  <c r="AC66" i="5"/>
  <c r="AB66" i="5"/>
  <c r="AA66" i="5"/>
  <c r="AG66" i="5"/>
  <c r="CC66" i="5" s="1"/>
  <c r="AD66" i="5"/>
  <c r="CB66" i="5" s="1"/>
  <c r="AI66" i="5"/>
  <c r="CE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B65" i="5" s="1"/>
  <c r="AI65" i="5"/>
  <c r="CE65" i="5" s="1"/>
  <c r="AG65" i="5"/>
  <c r="CC65" i="5" s="1"/>
  <c r="AA29" i="5"/>
  <c r="AD64" i="5"/>
  <c r="CB64" i="5" s="1"/>
  <c r="AI64" i="5"/>
  <c r="CE64" i="5" s="1"/>
  <c r="AG64" i="5"/>
  <c r="CC64" i="5" s="1"/>
  <c r="AQ64" i="5"/>
  <c r="AQ63" i="5"/>
  <c r="AS64" i="5"/>
  <c r="AU64" i="5"/>
  <c r="AM64" i="5"/>
  <c r="AK64" i="5"/>
  <c r="AS63" i="5"/>
  <c r="AU63" i="5"/>
  <c r="AD63" i="5"/>
  <c r="CB63" i="5" s="1"/>
  <c r="AG63" i="5"/>
  <c r="CC63" i="5" s="1"/>
  <c r="AI63" i="5"/>
  <c r="CE63" i="5" s="1"/>
  <c r="AM63" i="5"/>
  <c r="AK63" i="5"/>
  <c r="AU62" i="5"/>
  <c r="AS62" i="5"/>
  <c r="AQ62" i="5"/>
  <c r="AM62" i="5"/>
  <c r="AK62" i="5"/>
  <c r="AI62" i="5"/>
  <c r="CE62" i="5" s="1"/>
  <c r="AG62" i="5"/>
  <c r="CC62" i="5" s="1"/>
  <c r="AD62" i="5"/>
  <c r="CB62" i="5" s="1"/>
  <c r="AQ61" i="5"/>
  <c r="AS61" i="5"/>
  <c r="AU61" i="5"/>
  <c r="AI61" i="5"/>
  <c r="CE61" i="5" s="1"/>
  <c r="AG61" i="5"/>
  <c r="CC61" i="5" s="1"/>
  <c r="AD61" i="5"/>
  <c r="CB61" i="5" s="1"/>
  <c r="AM61" i="5"/>
  <c r="AK61" i="5"/>
  <c r="AU60" i="5"/>
  <c r="AS60" i="5"/>
  <c r="AQ60" i="5"/>
  <c r="AM60" i="5"/>
  <c r="AK60" i="5"/>
  <c r="AG60" i="5"/>
  <c r="CC60" i="5" s="1"/>
  <c r="AD60" i="5"/>
  <c r="CB60" i="5" s="1"/>
  <c r="AU59" i="5"/>
  <c r="AS59" i="5"/>
  <c r="AQ59" i="5"/>
  <c r="AM59" i="5"/>
  <c r="AK59" i="5"/>
  <c r="AD59" i="5"/>
  <c r="CB59" i="5" s="1"/>
  <c r="AQ58" i="5"/>
  <c r="AS58" i="5"/>
  <c r="AU58" i="5"/>
  <c r="AM58" i="5"/>
  <c r="AK58" i="5"/>
  <c r="AD58" i="5"/>
  <c r="CB58" i="5" s="1"/>
  <c r="AD57" i="5"/>
  <c r="CB57" i="5" s="1"/>
  <c r="AU57" i="5"/>
  <c r="AS57" i="5"/>
  <c r="AQ57" i="5"/>
  <c r="AM57" i="5"/>
  <c r="AK57" i="5"/>
  <c r="AQ56" i="5"/>
  <c r="AQ55" i="5"/>
  <c r="AS56" i="5"/>
  <c r="AS55" i="5"/>
  <c r="AU56" i="5"/>
  <c r="AU55" i="5"/>
  <c r="AM56" i="5"/>
  <c r="AM55" i="5"/>
  <c r="AK56" i="5"/>
  <c r="AK55" i="5"/>
  <c r="AD56" i="5"/>
  <c r="CB56" i="5" s="1"/>
  <c r="AD55" i="5"/>
  <c r="CB55" i="5" s="1"/>
  <c r="AD54" i="5"/>
  <c r="CB54" i="5" s="1"/>
  <c r="AK54" i="5"/>
  <c r="AM54" i="5"/>
  <c r="AQ54" i="5"/>
  <c r="AS54" i="5"/>
  <c r="AU54" i="5"/>
  <c r="AU53" i="5"/>
  <c r="AM53" i="5"/>
  <c r="AK53" i="5"/>
  <c r="AI60" i="5"/>
  <c r="CE60" i="5" s="1"/>
  <c r="AI59" i="5"/>
  <c r="CE59" i="5" s="1"/>
  <c r="AI58" i="5"/>
  <c r="CE58" i="5" s="1"/>
  <c r="AI57" i="5"/>
  <c r="CE57" i="5" s="1"/>
  <c r="AI56" i="5"/>
  <c r="CE56" i="5" s="1"/>
  <c r="AI55" i="5"/>
  <c r="CE55" i="5" s="1"/>
  <c r="AI54" i="5"/>
  <c r="CE54" i="5" s="1"/>
  <c r="AI53" i="5"/>
  <c r="CE53" i="5" s="1"/>
  <c r="AG59" i="5"/>
  <c r="CC59" i="5" s="1"/>
  <c r="AG58" i="5"/>
  <c r="CC58" i="5" s="1"/>
  <c r="AG57" i="5"/>
  <c r="CC57" i="5" s="1"/>
  <c r="AG56" i="5"/>
  <c r="CC56" i="5" s="1"/>
  <c r="AG55" i="5"/>
  <c r="CC55" i="5" s="1"/>
  <c r="AG54" i="5"/>
  <c r="CC54" i="5" s="1"/>
  <c r="AG53" i="5"/>
  <c r="CC53" i="5" s="1"/>
  <c r="AD53" i="5"/>
  <c r="CB53" i="5" s="1"/>
  <c r="AQ53" i="5"/>
  <c r="AS53" i="5"/>
  <c r="AS52" i="5"/>
  <c r="AQ52" i="5"/>
  <c r="AM52" i="5"/>
  <c r="AK52" i="5"/>
  <c r="AD52" i="5"/>
  <c r="CB52" i="5" s="1"/>
  <c r="AI52" i="5"/>
  <c r="CE52" i="5" s="1"/>
  <c r="AG52" i="5"/>
  <c r="CC52" i="5" s="1"/>
  <c r="AS51" i="5"/>
  <c r="AQ51" i="5"/>
  <c r="AM51" i="5"/>
  <c r="AK51" i="5"/>
  <c r="AD51" i="5"/>
  <c r="CB51" i="5" s="1"/>
  <c r="AG51" i="5"/>
  <c r="CC51" i="5" s="1"/>
  <c r="AS50" i="5"/>
  <c r="AQ50" i="5"/>
  <c r="AM50" i="5"/>
  <c r="AK50" i="5"/>
  <c r="AI50" i="5"/>
  <c r="CE50" i="5" s="1"/>
  <c r="AG50" i="5"/>
  <c r="CC50" i="5" s="1"/>
  <c r="AD50" i="5"/>
  <c r="CB50" i="5" s="1"/>
  <c r="AS49" i="5"/>
  <c r="AQ49" i="5"/>
  <c r="AK49" i="5"/>
  <c r="AM49" i="5"/>
  <c r="AG49" i="5"/>
  <c r="CC49" i="5" s="1"/>
  <c r="AK48" i="5"/>
  <c r="AM48" i="5"/>
  <c r="AQ48" i="5"/>
  <c r="AS48" i="5"/>
  <c r="AQ47" i="5"/>
  <c r="AS47" i="5"/>
  <c r="AS46" i="5"/>
  <c r="AQ46" i="5"/>
  <c r="AI45" i="5"/>
  <c r="CE45" i="5" s="1"/>
  <c r="AS45" i="5"/>
  <c r="AQ45" i="5"/>
  <c r="AM45" i="5"/>
  <c r="AS44" i="5"/>
  <c r="AQ44" i="5"/>
  <c r="AM47" i="5"/>
  <c r="AK47" i="5"/>
  <c r="AM46" i="5"/>
  <c r="AK46" i="5"/>
  <c r="AK45" i="5"/>
  <c r="AM44" i="5"/>
  <c r="AK44" i="5"/>
  <c r="AI44" i="5"/>
  <c r="CE44" i="5" s="1"/>
  <c r="AI46" i="5"/>
  <c r="CE46" i="5" s="1"/>
  <c r="AI47" i="5"/>
  <c r="CE47" i="5" s="1"/>
  <c r="AI48" i="5"/>
  <c r="CE48" i="5" s="1"/>
  <c r="AI49" i="5"/>
  <c r="CE49" i="5" s="1"/>
  <c r="AI51" i="5"/>
  <c r="CE51" i="5" s="1"/>
  <c r="AD45" i="5"/>
  <c r="CB45" i="5" s="1"/>
  <c r="AD46" i="5"/>
  <c r="CB46" i="5" s="1"/>
  <c r="AD47" i="5"/>
  <c r="CB47" i="5" s="1"/>
  <c r="AD48" i="5"/>
  <c r="CB48" i="5" s="1"/>
  <c r="AD49" i="5"/>
  <c r="CB49" i="5" s="1"/>
  <c r="AD44" i="5"/>
  <c r="CB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B42" i="5" s="1"/>
  <c r="AD41" i="5"/>
  <c r="CB41" i="5" s="1"/>
  <c r="AD40" i="5"/>
  <c r="CB40" i="5" s="1"/>
  <c r="AD39" i="5"/>
  <c r="CB39" i="5" s="1"/>
  <c r="AD38" i="5"/>
  <c r="CB38" i="5" s="1"/>
  <c r="AD37" i="5"/>
  <c r="CB37" i="5" s="1"/>
  <c r="AD36" i="5"/>
  <c r="CB36" i="5" s="1"/>
  <c r="AD35" i="5"/>
  <c r="CB35" i="5" s="1"/>
  <c r="AD34" i="5"/>
  <c r="CB34" i="5" s="1"/>
  <c r="AD33" i="5"/>
  <c r="CB33" i="5" s="1"/>
  <c r="AD32" i="5"/>
  <c r="CB32" i="5" s="1"/>
  <c r="AD31" i="5"/>
  <c r="CB31" i="5" s="1"/>
  <c r="AD30" i="5"/>
  <c r="CB30" i="5" s="1"/>
  <c r="AD29" i="5"/>
  <c r="CB29" i="5" s="1"/>
  <c r="AD43" i="5"/>
  <c r="CB43" i="5" s="1"/>
  <c r="AI43" i="5"/>
  <c r="CE43" i="5" s="1"/>
  <c r="AI42" i="5"/>
  <c r="CE42" i="5" s="1"/>
  <c r="Z108" i="5"/>
  <c r="BE108" i="5" s="1"/>
  <c r="BI108" i="5" s="1"/>
  <c r="BL108" i="5" s="1"/>
  <c r="Z107" i="5"/>
  <c r="BE107" i="5" s="1"/>
  <c r="BI107" i="5" s="1"/>
  <c r="BL107" i="5" s="1"/>
  <c r="Z106" i="5"/>
  <c r="BE106" i="5" s="1"/>
  <c r="BI106" i="5" s="1"/>
  <c r="BL106" i="5" s="1"/>
  <c r="Z105" i="5"/>
  <c r="BE105" i="5" s="1"/>
  <c r="BI105" i="5" s="1"/>
  <c r="BL105" i="5" s="1"/>
  <c r="Z104" i="5"/>
  <c r="BE104" i="5" s="1"/>
  <c r="BI104" i="5" s="1"/>
  <c r="BL104" i="5" s="1"/>
  <c r="Z103" i="5"/>
  <c r="BE103" i="5" s="1"/>
  <c r="BI103" i="5" s="1"/>
  <c r="BL103" i="5" s="1"/>
  <c r="Z102" i="5"/>
  <c r="BE102" i="5" s="1"/>
  <c r="BI102" i="5" s="1"/>
  <c r="BL102" i="5" s="1"/>
  <c r="Z101" i="5"/>
  <c r="BE101" i="5" s="1"/>
  <c r="BI101" i="5" s="1"/>
  <c r="BL101" i="5" s="1"/>
  <c r="Z100" i="5"/>
  <c r="BE100" i="5" s="1"/>
  <c r="BI100" i="5" s="1"/>
  <c r="BL100" i="5" s="1"/>
  <c r="Z99" i="5"/>
  <c r="BE99" i="5" s="1"/>
  <c r="BI99" i="5" s="1"/>
  <c r="BL99" i="5" s="1"/>
  <c r="Z98" i="5"/>
  <c r="BE98" i="5" s="1"/>
  <c r="BI98" i="5" s="1"/>
  <c r="BL98" i="5" s="1"/>
  <c r="Z97" i="5"/>
  <c r="BE97" i="5" s="1"/>
  <c r="BI97" i="5" s="1"/>
  <c r="BL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M99" i="5"/>
  <c r="BM100" i="5" s="1"/>
  <c r="BM101" i="5" s="1"/>
  <c r="BM102" i="5" s="1"/>
  <c r="BM103" i="5" s="1"/>
  <c r="BM104" i="5" s="1"/>
  <c r="BM105" i="5" s="1"/>
  <c r="BM106" i="5" s="1"/>
  <c r="BM107" i="5" s="1"/>
  <c r="BM108" i="5" s="1"/>
  <c r="BM109" i="5" s="1"/>
  <c r="BM110" i="5" s="1"/>
  <c r="BM111" i="5" s="1"/>
  <c r="BM112" i="5" s="1"/>
  <c r="BM113" i="5" s="1"/>
  <c r="BM114" i="5" s="1"/>
  <c r="BM115" i="5" s="1"/>
  <c r="BM116" i="5" s="1"/>
  <c r="BM117" i="5" s="1"/>
  <c r="BM118" i="5" s="1"/>
  <c r="BM119" i="5" s="1"/>
  <c r="BM120" i="5" s="1"/>
  <c r="BM121" i="5" s="1"/>
  <c r="BM122" i="5" s="1"/>
  <c r="BM123" i="5" s="1"/>
  <c r="BM124" i="5" s="1"/>
  <c r="BM125" i="5" s="1"/>
  <c r="BM126" i="5" s="1"/>
  <c r="BM127" i="5" s="1"/>
  <c r="BM128" i="5" s="1"/>
  <c r="BM129" i="5" s="1"/>
  <c r="BM130" i="5" s="1"/>
  <c r="BM131" i="5" s="1"/>
  <c r="BM132" i="5" s="1"/>
  <c r="BM133" i="5" s="1"/>
  <c r="BM134" i="5" s="1"/>
  <c r="BM135" i="5" s="1"/>
  <c r="BM136" i="5" s="1"/>
  <c r="BM137" i="5" s="1"/>
  <c r="BM138" i="5" s="1"/>
  <c r="BM139" i="5" s="1"/>
  <c r="BM140" i="5" s="1"/>
  <c r="BM141" i="5" s="1"/>
  <c r="BM142" i="5" s="1"/>
  <c r="BM143" i="5" s="1"/>
  <c r="BM144" i="5" s="1"/>
  <c r="BM145" i="5" s="1"/>
  <c r="BM146" i="5" s="1"/>
  <c r="BM147" i="5" s="1"/>
  <c r="BM148" i="5" s="1"/>
  <c r="BM149" i="5" s="1"/>
  <c r="BM150" i="5" s="1"/>
  <c r="BM151" i="5" s="1"/>
  <c r="BM152" i="5" s="1"/>
  <c r="BM153" i="5" s="1"/>
  <c r="BM154" i="5" s="1"/>
  <c r="BM155" i="5" s="1"/>
  <c r="BM156" i="5" s="1"/>
  <c r="BM157" i="5" s="1"/>
  <c r="BM158" i="5" s="1"/>
  <c r="BM159" i="5" s="1"/>
  <c r="BM160" i="5" s="1"/>
  <c r="BM161" i="5" s="1"/>
  <c r="BM162" i="5" s="1"/>
  <c r="BM163" i="5" s="1"/>
  <c r="BM164" i="5" s="1"/>
  <c r="BM165" i="5" s="1"/>
  <c r="BM166" i="5" s="1"/>
  <c r="BM167" i="5" s="1"/>
  <c r="BM168" i="5" s="1"/>
  <c r="BM169" i="5" s="1"/>
  <c r="BM170" i="5" s="1"/>
  <c r="BM171" i="5" s="1"/>
  <c r="BM172" i="5" s="1"/>
  <c r="BM173" i="5" s="1"/>
  <c r="BM174" i="5" s="1"/>
  <c r="BM175" i="5" s="1"/>
  <c r="BM176" i="5" s="1"/>
  <c r="BM177" i="5" s="1"/>
  <c r="BM178" i="5" s="1"/>
  <c r="BM179" i="5" s="1"/>
  <c r="BM180" i="5" s="1"/>
  <c r="BM181" i="5" s="1"/>
  <c r="BM182" i="5" s="1"/>
  <c r="BM183" i="5" s="1"/>
  <c r="BM184" i="5" s="1"/>
  <c r="BM185" i="5" s="1"/>
  <c r="BM186" i="5" s="1"/>
  <c r="BM187" i="5" s="1"/>
  <c r="BM188" i="5" s="1"/>
  <c r="BM189" i="5" s="1"/>
  <c r="BM190" i="5" s="1"/>
  <c r="BM191" i="5" s="1"/>
  <c r="BM192" i="5" s="1"/>
  <c r="BM193" i="5" s="1"/>
  <c r="BM194" i="5" s="1"/>
  <c r="BM195" i="5" s="1"/>
  <c r="BM196" i="5" s="1"/>
  <c r="BM197" i="5" s="1"/>
  <c r="BM198" i="5" s="1"/>
  <c r="BM199" i="5" s="1"/>
  <c r="BM200" i="5" s="1"/>
  <c r="BM201" i="5" s="1"/>
  <c r="BM202" i="5" s="1"/>
  <c r="BM203" i="5" s="1"/>
  <c r="BM204" i="5" s="1"/>
  <c r="BM205" i="5" s="1"/>
  <c r="BM206" i="5" s="1"/>
  <c r="BM207" i="5" s="1"/>
  <c r="BM208" i="5" s="1"/>
  <c r="BM209" i="5" s="1"/>
  <c r="BM210" i="5" s="1"/>
  <c r="BM211" i="5" s="1"/>
  <c r="BM212" i="5" s="1"/>
  <c r="BM213" i="5" s="1"/>
  <c r="BM214" i="5" s="1"/>
  <c r="BM215" i="5" s="1"/>
  <c r="BM216" i="5" s="1"/>
  <c r="BM217" i="5" s="1"/>
  <c r="BM218" i="5" s="1"/>
  <c r="BM219" i="5" s="1"/>
  <c r="BM220" i="5" s="1"/>
  <c r="BM221" i="5" s="1"/>
  <c r="BM222" i="5" s="1"/>
  <c r="BM223" i="5" s="1"/>
  <c r="BM224" i="5" s="1"/>
  <c r="BM225" i="5" s="1"/>
  <c r="BM226" i="5" s="1"/>
  <c r="BM227" i="5" s="1"/>
  <c r="BM228" i="5" s="1"/>
  <c r="BM229" i="5" s="1"/>
  <c r="BM230" i="5" s="1"/>
  <c r="BM231" i="5" s="1"/>
  <c r="BM232" i="5" s="1"/>
  <c r="BM233" i="5" s="1"/>
  <c r="BM234" i="5" s="1"/>
  <c r="BM235" i="5" s="1"/>
  <c r="BM236" i="5" s="1"/>
  <c r="BM237" i="5" s="1"/>
  <c r="BM238" i="5" s="1"/>
  <c r="BM239" i="5" s="1"/>
  <c r="BM240" i="5" s="1"/>
  <c r="BM241" i="5" s="1"/>
  <c r="BM242" i="5" s="1"/>
  <c r="BM243" i="5" s="1"/>
  <c r="BM244" i="5" s="1"/>
  <c r="BM245" i="5" s="1"/>
  <c r="BM246" i="5" s="1"/>
  <c r="BM247" i="5" s="1"/>
  <c r="BM248" i="5" s="1"/>
  <c r="BM249" i="5" s="1"/>
  <c r="BM250" i="5" s="1"/>
  <c r="BM251" i="5" s="1"/>
  <c r="BM252" i="5" s="1"/>
  <c r="BM253" i="5" s="1"/>
  <c r="BM254" i="5" s="1"/>
  <c r="BM255" i="5" s="1"/>
  <c r="BM256" i="5" s="1"/>
  <c r="BM257" i="5" s="1"/>
  <c r="BM258" i="5" s="1"/>
  <c r="BM259" i="5" s="1"/>
  <c r="BM260" i="5" s="1"/>
  <c r="BM261" i="5" s="1"/>
  <c r="BM262" i="5" s="1"/>
  <c r="BM263" i="5" s="1"/>
  <c r="BM264" i="5" s="1"/>
  <c r="BM265" i="5" s="1"/>
  <c r="BM266" i="5" s="1"/>
  <c r="BM267" i="5" s="1"/>
  <c r="BM268" i="5" s="1"/>
  <c r="BM269" i="5" s="1"/>
  <c r="BM270" i="5" s="1"/>
  <c r="BM271" i="5" s="1"/>
  <c r="BM272" i="5" s="1"/>
  <c r="BM273" i="5" s="1"/>
  <c r="BM274" i="5" s="1"/>
  <c r="BM275" i="5" s="1"/>
  <c r="BM276" i="5" s="1"/>
  <c r="BM277" i="5" s="1"/>
  <c r="BM278" i="5" s="1"/>
  <c r="BM279" i="5" s="1"/>
  <c r="BM280" i="5" s="1"/>
  <c r="BM281" i="5" s="1"/>
  <c r="BM282" i="5" s="1"/>
  <c r="BM283" i="5" s="1"/>
  <c r="BM284" i="5" s="1"/>
  <c r="BM285" i="5" s="1"/>
  <c r="BM286" i="5" s="1"/>
  <c r="BM287" i="5" s="1"/>
  <c r="BM288" i="5" s="1"/>
  <c r="BM289" i="5" s="1"/>
  <c r="BM290" i="5" s="1"/>
  <c r="BM291" i="5" s="1"/>
  <c r="BM292" i="5" s="1"/>
  <c r="BM293" i="5" s="1"/>
  <c r="BM294" i="5" s="1"/>
  <c r="BM295" i="5" s="1"/>
  <c r="BM296" i="5" s="1"/>
  <c r="BM297" i="5" s="1"/>
  <c r="BM298" i="5" s="1"/>
  <c r="BM299" i="5" s="1"/>
  <c r="BM300" i="5" s="1"/>
  <c r="BM301" i="5" s="1"/>
  <c r="BM302" i="5" s="1"/>
  <c r="BM303" i="5" s="1"/>
  <c r="BM304" i="5" s="1"/>
  <c r="BM305" i="5" s="1"/>
  <c r="BM306" i="5" s="1"/>
  <c r="BM307" i="5" s="1"/>
  <c r="BM308" i="5" s="1"/>
  <c r="BM309" i="5" s="1"/>
  <c r="BM310" i="5" s="1"/>
  <c r="BM311" i="5" s="1"/>
  <c r="BM312" i="5" s="1"/>
  <c r="BM313" i="5" s="1"/>
  <c r="BM314" i="5" s="1"/>
  <c r="BM315" i="5" s="1"/>
  <c r="BM316" i="5" s="1"/>
  <c r="BM317" i="5" s="1"/>
  <c r="BM318" i="5" s="1"/>
  <c r="BM319" i="5" s="1"/>
  <c r="BM320" i="5" s="1"/>
  <c r="BM321" i="5" s="1"/>
  <c r="BM322" i="5" s="1"/>
  <c r="BM323" i="5" s="1"/>
  <c r="BM324" i="5" s="1"/>
  <c r="BM325" i="5" s="1"/>
  <c r="BM326" i="5" s="1"/>
  <c r="BM327" i="5" s="1"/>
  <c r="BM328" i="5" s="1"/>
  <c r="BM329" i="5" s="1"/>
  <c r="BM330" i="5" s="1"/>
  <c r="BM331" i="5" s="1"/>
  <c r="BM332" i="5" s="1"/>
  <c r="BM333" i="5" s="1"/>
  <c r="BM334" i="5" s="1"/>
  <c r="BM335" i="5" s="1"/>
  <c r="BM336" i="5" s="1"/>
  <c r="BM337" i="5" s="1"/>
  <c r="BM338" i="5" s="1"/>
  <c r="BM339" i="5" s="1"/>
  <c r="BM340" i="5" s="1"/>
  <c r="BM341" i="5" s="1"/>
  <c r="BM342" i="5" s="1"/>
  <c r="BM343" i="5" s="1"/>
  <c r="BM344" i="5" s="1"/>
  <c r="BM345" i="5" s="1"/>
  <c r="BM346" i="5" s="1"/>
  <c r="BM347" i="5" s="1"/>
  <c r="BM348" i="5" s="1"/>
  <c r="BM349" i="5" s="1"/>
  <c r="BM350" i="5" s="1"/>
  <c r="BM351" i="5" s="1"/>
  <c r="BM352" i="5" s="1"/>
  <c r="BM353" i="5" s="1"/>
  <c r="BM354" i="5" s="1"/>
  <c r="BM355" i="5" s="1"/>
  <c r="BM356" i="5" s="1"/>
  <c r="BM357" i="5" s="1"/>
  <c r="BM358" i="5" s="1"/>
  <c r="BM359" i="5" s="1"/>
  <c r="BM360" i="5" s="1"/>
  <c r="BM361" i="5" s="1"/>
  <c r="BM362" i="5" s="1"/>
  <c r="BM363" i="5" s="1"/>
  <c r="BM364" i="5" s="1"/>
  <c r="BM365" i="5" s="1"/>
  <c r="BM366" i="5" s="1"/>
  <c r="BM367" i="5" s="1"/>
  <c r="BM368" i="5" s="1"/>
  <c r="BM369" i="5" s="1"/>
  <c r="BM370" i="5" s="1"/>
  <c r="BM371" i="5" s="1"/>
  <c r="BM372" i="5" s="1"/>
  <c r="BM373" i="5" s="1"/>
  <c r="BM374" i="5" s="1"/>
  <c r="BM375" i="5" s="1"/>
  <c r="BM376" i="5" s="1"/>
  <c r="BM377" i="5" s="1"/>
  <c r="BM378" i="5" s="1"/>
  <c r="BM379" i="5" s="1"/>
  <c r="BM380" i="5" s="1"/>
  <c r="BM381" i="5" s="1"/>
  <c r="BM382" i="5" s="1"/>
  <c r="BM383" i="5" s="1"/>
  <c r="BM384" i="5" s="1"/>
  <c r="BM385" i="5" s="1"/>
  <c r="BM386" i="5" s="1"/>
  <c r="BM387" i="5" s="1"/>
  <c r="BM388" i="5" s="1"/>
  <c r="BM389" i="5" s="1"/>
  <c r="BM390" i="5" s="1"/>
  <c r="BM391" i="5" s="1"/>
  <c r="BM392" i="5" s="1"/>
  <c r="BM393" i="5" s="1"/>
  <c r="BM394" i="5" s="1"/>
  <c r="BM395" i="5" s="1"/>
  <c r="BM396" i="5" s="1"/>
  <c r="BM397" i="5" s="1"/>
  <c r="BM398" i="5" s="1"/>
  <c r="BM399" i="5" s="1"/>
  <c r="BM400" i="5" s="1"/>
  <c r="BM401" i="5" s="1"/>
  <c r="BM402" i="5" s="1"/>
  <c r="BM403" i="5" s="1"/>
  <c r="BM404" i="5" s="1"/>
  <c r="BM405" i="5" s="1"/>
  <c r="BM406" i="5" s="1"/>
  <c r="BM407" i="5" s="1"/>
  <c r="BM408" i="5" s="1"/>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BN384" i="5" s="1"/>
  <c r="BN385" i="5" s="1"/>
  <c r="BN386" i="5" s="1"/>
  <c r="BN387" i="5" s="1"/>
  <c r="BN388" i="5" s="1"/>
  <c r="BN389" i="5" s="1"/>
  <c r="BN390" i="5" s="1"/>
  <c r="BN391" i="5" s="1"/>
  <c r="BN392" i="5" s="1"/>
  <c r="BN393" i="5" s="1"/>
  <c r="BN394" i="5" s="1"/>
  <c r="BN395" i="5" s="1"/>
  <c r="BN396" i="5" s="1"/>
  <c r="BN397" i="5" s="1"/>
  <c r="BN398" i="5" s="1"/>
  <c r="BN399" i="5" s="1"/>
  <c r="BN400" i="5" s="1"/>
  <c r="BN401" i="5" s="1"/>
  <c r="BN402" i="5" s="1"/>
  <c r="BN403" i="5" s="1"/>
  <c r="BN404" i="5" s="1"/>
  <c r="BN405" i="5" s="1"/>
  <c r="BN406" i="5" s="1"/>
  <c r="BN407" i="5" s="1"/>
  <c r="BN408" i="5" s="1"/>
  <c r="AU107" i="5"/>
  <c r="AS107" i="5"/>
  <c r="AQ107" i="5"/>
  <c r="AO107" i="5"/>
  <c r="AM107" i="5"/>
  <c r="AK107" i="5"/>
  <c r="AI107" i="5"/>
  <c r="CE107" i="5" s="1"/>
  <c r="AG107" i="5"/>
  <c r="CC107" i="5" s="1"/>
  <c r="AD107" i="5"/>
  <c r="CB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E106" i="5" s="1"/>
  <c r="AG106" i="5"/>
  <c r="CC106" i="5" s="1"/>
  <c r="AD106" i="5"/>
  <c r="CB106" i="5" s="1"/>
  <c r="I134" i="6" l="1"/>
  <c r="W133" i="6"/>
  <c r="AA106" i="2"/>
  <c r="Z106" i="2"/>
  <c r="X106" i="2"/>
  <c r="W106" i="2"/>
  <c r="P106" i="2"/>
  <c r="AU105" i="5"/>
  <c r="AS105" i="5"/>
  <c r="AQ105" i="5"/>
  <c r="AO105" i="5"/>
  <c r="AM105" i="5"/>
  <c r="AK105" i="5"/>
  <c r="AI105" i="5"/>
  <c r="CE105" i="5" s="1"/>
  <c r="AG105" i="5"/>
  <c r="CC105" i="5" s="1"/>
  <c r="AD105" i="5"/>
  <c r="CB105" i="5" s="1"/>
  <c r="AI100" i="5"/>
  <c r="CE100" i="5" s="1"/>
  <c r="AK100" i="5"/>
  <c r="AM100" i="5"/>
  <c r="AO100" i="5"/>
  <c r="AQ100" i="5"/>
  <c r="AS100" i="5"/>
  <c r="AU100" i="5"/>
  <c r="AG101" i="5"/>
  <c r="CC101" i="5" s="1"/>
  <c r="AG100" i="5"/>
  <c r="CC100" i="5" s="1"/>
  <c r="AD101" i="5"/>
  <c r="CB101" i="5" s="1"/>
  <c r="AD100" i="5"/>
  <c r="CB100" i="5" s="1"/>
  <c r="AO98" i="5"/>
  <c r="AM98" i="5"/>
  <c r="W96" i="5"/>
  <c r="AO95" i="5"/>
  <c r="AU99" i="5"/>
  <c r="AS99" i="5"/>
  <c r="AQ99" i="5"/>
  <c r="AO99" i="5"/>
  <c r="AM99" i="5"/>
  <c r="AK99" i="5"/>
  <c r="AI99" i="5"/>
  <c r="CE99" i="5" s="1"/>
  <c r="AG99" i="5"/>
  <c r="CC99" i="5" s="1"/>
  <c r="AD99" i="5"/>
  <c r="CB99" i="5" s="1"/>
  <c r="AO93" i="5"/>
  <c r="AO92" i="5"/>
  <c r="AU91" i="5"/>
  <c r="AO91" i="5"/>
  <c r="AO86" i="5"/>
  <c r="AM96" i="5"/>
  <c r="AM97" i="5"/>
  <c r="AG93" i="5"/>
  <c r="CC93" i="5" s="1"/>
  <c r="AG94" i="5"/>
  <c r="CC94" i="5" s="1"/>
  <c r="AG95" i="5"/>
  <c r="CC95" i="5" s="1"/>
  <c r="AG96" i="5"/>
  <c r="CC96" i="5" s="1"/>
  <c r="AG97" i="5"/>
  <c r="CC97" i="5" s="1"/>
  <c r="AG98" i="5"/>
  <c r="CC98" i="5" s="1"/>
  <c r="AO94" i="5"/>
  <c r="AO96" i="5"/>
  <c r="AO97" i="5"/>
  <c r="AO90" i="5"/>
  <c r="AO89" i="5"/>
  <c r="AO88" i="5"/>
  <c r="AO87" i="5"/>
  <c r="AO85" i="5"/>
  <c r="AO84" i="5"/>
  <c r="AU98" i="5"/>
  <c r="AS98" i="5"/>
  <c r="AQ98" i="5"/>
  <c r="AK98" i="5"/>
  <c r="AI98" i="5"/>
  <c r="CE98" i="5" s="1"/>
  <c r="AD98" i="5"/>
  <c r="CB98" i="5" s="1"/>
  <c r="AU97" i="5"/>
  <c r="AS97" i="5"/>
  <c r="AQ97" i="5"/>
  <c r="AK97" i="5"/>
  <c r="AI97" i="5"/>
  <c r="CE97" i="5" s="1"/>
  <c r="AD97" i="5"/>
  <c r="CB97" i="5" s="1"/>
  <c r="AU96" i="5"/>
  <c r="AS96" i="5"/>
  <c r="AQ96" i="5"/>
  <c r="AK96" i="5"/>
  <c r="AI96" i="5"/>
  <c r="CE96" i="5" s="1"/>
  <c r="AD96" i="5"/>
  <c r="CB96" i="5" s="1"/>
  <c r="AU95" i="5"/>
  <c r="AS95" i="5"/>
  <c r="AQ95" i="5"/>
  <c r="AM95" i="5"/>
  <c r="AK95" i="5"/>
  <c r="AI95" i="5"/>
  <c r="CE95" i="5" s="1"/>
  <c r="AD95" i="5"/>
  <c r="CB95" i="5" s="1"/>
  <c r="AU94" i="5"/>
  <c r="AS94" i="5"/>
  <c r="AQ94" i="5"/>
  <c r="AM94" i="5"/>
  <c r="AK94" i="5"/>
  <c r="AI94" i="5"/>
  <c r="CE94" i="5" s="1"/>
  <c r="AD94" i="5"/>
  <c r="CB94" i="5" s="1"/>
  <c r="AU93" i="5"/>
  <c r="AS93" i="5"/>
  <c r="AQ93" i="5"/>
  <c r="AM93" i="5"/>
  <c r="AK93" i="5"/>
  <c r="AI93" i="5"/>
  <c r="CE93" i="5" s="1"/>
  <c r="AD93" i="5"/>
  <c r="CB93" i="5" s="1"/>
  <c r="AU92" i="5"/>
  <c r="AS92" i="5"/>
  <c r="AQ92" i="5"/>
  <c r="AM92" i="5"/>
  <c r="AK92" i="5"/>
  <c r="AI92" i="5"/>
  <c r="CE92" i="5" s="1"/>
  <c r="AG92" i="5"/>
  <c r="CC92" i="5" s="1"/>
  <c r="AD92" i="5"/>
  <c r="CB92" i="5" s="1"/>
  <c r="AS91" i="5"/>
  <c r="AQ91" i="5"/>
  <c r="AM91" i="5"/>
  <c r="AK91" i="5"/>
  <c r="AI91" i="5"/>
  <c r="CE91" i="5" s="1"/>
  <c r="AG91" i="5"/>
  <c r="CC91" i="5" s="1"/>
  <c r="AD91" i="5"/>
  <c r="CB91" i="5" s="1"/>
  <c r="AU90" i="5"/>
  <c r="AS90" i="5"/>
  <c r="AQ90" i="5"/>
  <c r="AM90" i="5"/>
  <c r="AK90" i="5"/>
  <c r="AI90" i="5"/>
  <c r="CE90" i="5" s="1"/>
  <c r="AG90" i="5"/>
  <c r="CC90" i="5" s="1"/>
  <c r="AD90" i="5"/>
  <c r="CB90" i="5" s="1"/>
  <c r="AU89" i="5"/>
  <c r="AS89" i="5"/>
  <c r="AQ89" i="5"/>
  <c r="AM89" i="5"/>
  <c r="AK89" i="5"/>
  <c r="AI89" i="5"/>
  <c r="CE89" i="5" s="1"/>
  <c r="AG89" i="5"/>
  <c r="CC89" i="5" s="1"/>
  <c r="AD89" i="5"/>
  <c r="CB89" i="5" s="1"/>
  <c r="AU88" i="5"/>
  <c r="AS88" i="5"/>
  <c r="AQ88" i="5"/>
  <c r="AM88" i="5"/>
  <c r="AK88" i="5"/>
  <c r="AI88" i="5"/>
  <c r="CE88" i="5" s="1"/>
  <c r="AG88" i="5"/>
  <c r="CC88" i="5" s="1"/>
  <c r="AD88" i="5"/>
  <c r="CB88" i="5" s="1"/>
  <c r="AU87" i="5"/>
  <c r="AS87" i="5"/>
  <c r="AQ87" i="5"/>
  <c r="AM87" i="5"/>
  <c r="AK87" i="5"/>
  <c r="AI87" i="5"/>
  <c r="CE87" i="5" s="1"/>
  <c r="AG87" i="5"/>
  <c r="CC87" i="5" s="1"/>
  <c r="AD87" i="5"/>
  <c r="CB87" i="5" s="1"/>
  <c r="AU86" i="5"/>
  <c r="AS86" i="5"/>
  <c r="AQ86" i="5"/>
  <c r="AM86" i="5"/>
  <c r="AK86" i="5"/>
  <c r="AI86" i="5"/>
  <c r="CE86" i="5" s="1"/>
  <c r="AG86" i="5"/>
  <c r="CC86" i="5" s="1"/>
  <c r="AD86" i="5"/>
  <c r="CB86" i="5" s="1"/>
  <c r="AU85" i="5"/>
  <c r="AS85" i="5"/>
  <c r="AQ85" i="5"/>
  <c r="AM85" i="5"/>
  <c r="AK85" i="5"/>
  <c r="AI85" i="5"/>
  <c r="CE85" i="5" s="1"/>
  <c r="AG85" i="5"/>
  <c r="CC85" i="5" s="1"/>
  <c r="AD85" i="5"/>
  <c r="CB85" i="5" s="1"/>
  <c r="AG84" i="5"/>
  <c r="CC84" i="5" s="1"/>
  <c r="AG83" i="5"/>
  <c r="CC83" i="5" s="1"/>
  <c r="AS84" i="5"/>
  <c r="AQ84" i="5"/>
  <c r="AQ83" i="5"/>
  <c r="AU84" i="5"/>
  <c r="AU83" i="5"/>
  <c r="AU82" i="5"/>
  <c r="AU81" i="5"/>
  <c r="AM80" i="5"/>
  <c r="C71" i="5"/>
  <c r="AU79" i="5"/>
  <c r="AO83" i="5"/>
  <c r="AO82" i="5"/>
  <c r="AO81" i="5"/>
  <c r="AM79" i="5"/>
  <c r="AU77" i="5"/>
  <c r="AM77" i="5"/>
  <c r="AO76" i="5"/>
  <c r="AD84" i="5"/>
  <c r="CB84" i="5" s="1"/>
  <c r="AD83" i="5"/>
  <c r="CB83" i="5" s="1"/>
  <c r="AD82" i="5"/>
  <c r="CB82" i="5" s="1"/>
  <c r="AD81" i="5"/>
  <c r="CB81" i="5" s="1"/>
  <c r="AD80" i="5"/>
  <c r="CB80" i="5" s="1"/>
  <c r="AD79" i="5"/>
  <c r="CB79" i="5" s="1"/>
  <c r="AD78" i="5"/>
  <c r="CB78" i="5" s="1"/>
  <c r="AD77" i="5"/>
  <c r="CB77" i="5" s="1"/>
  <c r="AG82" i="5"/>
  <c r="CC82" i="5" s="1"/>
  <c r="AG81" i="5"/>
  <c r="CC81" i="5" s="1"/>
  <c r="AG80" i="5"/>
  <c r="CC80" i="5" s="1"/>
  <c r="AG79" i="5"/>
  <c r="CC79" i="5" s="1"/>
  <c r="AG78" i="5"/>
  <c r="CC78" i="5" s="1"/>
  <c r="AG77" i="5"/>
  <c r="CC77" i="5" s="1"/>
  <c r="AI84" i="5"/>
  <c r="CE84" i="5" s="1"/>
  <c r="AI83" i="5"/>
  <c r="CE83" i="5" s="1"/>
  <c r="AI82" i="5"/>
  <c r="CE82" i="5" s="1"/>
  <c r="AI81" i="5"/>
  <c r="CE81" i="5" s="1"/>
  <c r="AI80" i="5"/>
  <c r="CE80" i="5" s="1"/>
  <c r="AI79" i="5"/>
  <c r="CE79" i="5" s="1"/>
  <c r="AI78" i="5"/>
  <c r="CE78" i="5" s="1"/>
  <c r="AI77" i="5"/>
  <c r="CE77" i="5" s="1"/>
  <c r="AI76" i="5"/>
  <c r="CE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C75" i="5" s="1"/>
  <c r="AI75" i="5"/>
  <c r="CE75" i="5" s="1"/>
  <c r="AI74" i="5"/>
  <c r="CE74" i="5" s="1"/>
  <c r="AG76" i="5"/>
  <c r="CC76" i="5" s="1"/>
  <c r="AG74" i="5"/>
  <c r="CC74" i="5" s="1"/>
  <c r="AG73" i="5"/>
  <c r="CC73" i="5" s="1"/>
  <c r="AD76" i="5"/>
  <c r="CB76" i="5" s="1"/>
  <c r="AD75" i="5"/>
  <c r="CB75" i="5" s="1"/>
  <c r="AD74" i="5"/>
  <c r="CB74" i="5" s="1"/>
  <c r="AU74" i="5"/>
  <c r="AS74" i="5"/>
  <c r="AQ74" i="5"/>
  <c r="AO74" i="5"/>
  <c r="AM74" i="5"/>
  <c r="AK74" i="5"/>
  <c r="AU73" i="5"/>
  <c r="AS73" i="5"/>
  <c r="AQ73" i="5"/>
  <c r="AO73" i="5"/>
  <c r="AM73" i="5"/>
  <c r="AK73" i="5"/>
  <c r="AI73" i="5"/>
  <c r="CE73" i="5" s="1"/>
  <c r="AD73" i="5"/>
  <c r="CB73" i="5" s="1"/>
  <c r="AQ72" i="5"/>
  <c r="AQ71" i="5"/>
  <c r="AS72" i="5"/>
  <c r="AS71" i="5"/>
  <c r="AU72" i="5"/>
  <c r="AU71" i="5"/>
  <c r="AO71" i="5"/>
  <c r="AM71" i="5"/>
  <c r="AD72" i="5"/>
  <c r="CB72" i="5" s="1"/>
  <c r="AD71" i="5"/>
  <c r="CB71" i="5" s="1"/>
  <c r="AG72" i="5"/>
  <c r="CC72" i="5" s="1"/>
  <c r="AG71" i="5"/>
  <c r="CC71" i="5" s="1"/>
  <c r="AI72" i="5"/>
  <c r="CE72" i="5" s="1"/>
  <c r="AI71" i="5"/>
  <c r="CE71" i="5" s="1"/>
  <c r="AO72" i="5"/>
  <c r="AM72" i="5"/>
  <c r="AI70" i="5"/>
  <c r="CE70" i="5" s="1"/>
  <c r="AG70" i="5"/>
  <c r="CC70" i="5" s="1"/>
  <c r="AM70" i="5"/>
  <c r="AO70" i="5"/>
  <c r="AD70" i="5"/>
  <c r="CB70" i="5" s="1"/>
  <c r="AQ70" i="5"/>
  <c r="AS70" i="5"/>
  <c r="AU70" i="5"/>
  <c r="AU101" i="5"/>
  <c r="AS101" i="5"/>
  <c r="AQ101" i="5"/>
  <c r="AI101" i="5"/>
  <c r="CE101" i="5" s="1"/>
  <c r="AO101" i="5"/>
  <c r="AM101" i="5"/>
  <c r="AK101" i="5"/>
  <c r="AU104" i="5"/>
  <c r="AU103" i="5"/>
  <c r="AU102" i="5"/>
  <c r="AS104" i="5"/>
  <c r="AS103" i="5"/>
  <c r="AS102" i="5"/>
  <c r="AQ104" i="5"/>
  <c r="AQ103" i="5"/>
  <c r="AQ102" i="5"/>
  <c r="AO104" i="5"/>
  <c r="AO103" i="5"/>
  <c r="AO102" i="5"/>
  <c r="AM104" i="5"/>
  <c r="AM103" i="5"/>
  <c r="AM102" i="5"/>
  <c r="AK104" i="5"/>
  <c r="AK103" i="5"/>
  <c r="AK102" i="5"/>
  <c r="AI104" i="5"/>
  <c r="CE104" i="5" s="1"/>
  <c r="AI103" i="5"/>
  <c r="CE103" i="5" s="1"/>
  <c r="AI102" i="5"/>
  <c r="CE102" i="5" s="1"/>
  <c r="AG104" i="5"/>
  <c r="CC104" i="5" s="1"/>
  <c r="AG103" i="5"/>
  <c r="CC103" i="5" s="1"/>
  <c r="AG102" i="5"/>
  <c r="CC102" i="5" s="1"/>
  <c r="AD103" i="5"/>
  <c r="CB103" i="5" s="1"/>
  <c r="AD102" i="5"/>
  <c r="CB102" i="5" s="1"/>
  <c r="AD104" i="5"/>
  <c r="CB104" i="5" s="1"/>
  <c r="W134" i="6" l="1"/>
  <c r="I135" i="6"/>
  <c r="C72" i="5"/>
  <c r="BH71" i="5"/>
  <c r="AA105" i="2"/>
  <c r="Z105" i="2"/>
  <c r="X105" i="2"/>
  <c r="W105" i="2"/>
  <c r="AA104" i="2"/>
  <c r="Z104" i="2"/>
  <c r="X104" i="2"/>
  <c r="W104" i="2"/>
  <c r="P105" i="2"/>
  <c r="I136" i="6" l="1"/>
  <c r="W135" i="6"/>
  <c r="C73" i="5"/>
  <c r="BH72" i="5"/>
  <c r="P104" i="2"/>
  <c r="I137" i="6" l="1"/>
  <c r="W136" i="6"/>
  <c r="C74" i="5"/>
  <c r="BH73" i="5"/>
  <c r="AA103" i="2"/>
  <c r="Z103" i="2"/>
  <c r="X103" i="2"/>
  <c r="W103" i="2"/>
  <c r="P103" i="2"/>
  <c r="I138" i="6" l="1"/>
  <c r="W137" i="6"/>
  <c r="C75" i="5"/>
  <c r="BH74" i="5"/>
  <c r="AA102" i="2"/>
  <c r="Z102" i="2"/>
  <c r="X102" i="2"/>
  <c r="W102" i="2"/>
  <c r="P102" i="2"/>
  <c r="W138" i="6" l="1"/>
  <c r="I139" i="6"/>
  <c r="C76" i="5"/>
  <c r="BH75" i="5"/>
  <c r="AA101" i="2"/>
  <c r="Z101" i="2"/>
  <c r="X101" i="2"/>
  <c r="W101" i="2"/>
  <c r="P101" i="2"/>
  <c r="I140" i="6" l="1"/>
  <c r="W139" i="6"/>
  <c r="C77" i="5"/>
  <c r="BH76" i="5"/>
  <c r="AA100" i="2"/>
  <c r="Z100" i="2"/>
  <c r="X100" i="2"/>
  <c r="W100" i="2"/>
  <c r="P100" i="2"/>
  <c r="W140" i="6" l="1"/>
  <c r="I141" i="6"/>
  <c r="C78" i="5"/>
  <c r="BH77" i="5"/>
  <c r="P99" i="2"/>
  <c r="AA99" i="2"/>
  <c r="Z99" i="2"/>
  <c r="X99" i="2"/>
  <c r="W99" i="2"/>
  <c r="I142" i="6" l="1"/>
  <c r="W141" i="6"/>
  <c r="C79" i="5"/>
  <c r="BH78" i="5"/>
  <c r="P98" i="2"/>
  <c r="AA98" i="2"/>
  <c r="Z98" i="2"/>
  <c r="X98" i="2"/>
  <c r="W98" i="2"/>
  <c r="W142" i="6" l="1"/>
  <c r="I143" i="6"/>
  <c r="C80" i="5"/>
  <c r="BH79" i="5"/>
  <c r="AA97" i="2"/>
  <c r="Z97" i="2"/>
  <c r="X97" i="2"/>
  <c r="W97" i="2"/>
  <c r="P97" i="2"/>
  <c r="W143" i="6" l="1"/>
  <c r="I144" i="6"/>
  <c r="C81" i="5"/>
  <c r="BH80" i="5"/>
  <c r="AA96" i="2"/>
  <c r="Z96" i="2"/>
  <c r="X96" i="2"/>
  <c r="W96" i="2"/>
  <c r="P96" i="2"/>
  <c r="W144" i="6" l="1"/>
  <c r="I145" i="6"/>
  <c r="C82" i="5"/>
  <c r="BH81" i="5"/>
  <c r="AA95" i="2"/>
  <c r="Z95" i="2"/>
  <c r="X95" i="2"/>
  <c r="W95" i="2"/>
  <c r="P95" i="2"/>
  <c r="W145" i="6" l="1"/>
  <c r="I146" i="6"/>
  <c r="C83" i="5"/>
  <c r="BH82" i="5"/>
  <c r="AA94" i="2"/>
  <c r="Z94" i="2"/>
  <c r="X94" i="2"/>
  <c r="W94" i="2"/>
  <c r="P94" i="2"/>
  <c r="W146" i="6" l="1"/>
  <c r="I147" i="6"/>
  <c r="C84" i="5"/>
  <c r="BH83" i="5"/>
  <c r="P93" i="2"/>
  <c r="AA93" i="2"/>
  <c r="Z93" i="2"/>
  <c r="X93" i="2"/>
  <c r="W93" i="2"/>
  <c r="W147" i="6" l="1"/>
  <c r="I148" i="6"/>
  <c r="C85" i="5"/>
  <c r="BH84" i="5"/>
  <c r="AA92" i="2"/>
  <c r="Z92" i="2"/>
  <c r="X92" i="2"/>
  <c r="W92" i="2"/>
  <c r="P92" i="2"/>
  <c r="W148" i="6" l="1"/>
  <c r="I149" i="6"/>
  <c r="C86" i="5"/>
  <c r="BH85" i="5"/>
  <c r="P91" i="2"/>
  <c r="AA91" i="2"/>
  <c r="Z91" i="2"/>
  <c r="X91" i="2"/>
  <c r="W91" i="2"/>
  <c r="W149" i="6" l="1"/>
  <c r="I150" i="6"/>
  <c r="C87" i="5"/>
  <c r="BH86" i="5"/>
  <c r="P90" i="2"/>
  <c r="AA90" i="2"/>
  <c r="Z90" i="2"/>
  <c r="X90" i="2"/>
  <c r="W90" i="2"/>
  <c r="W150" i="6" l="1"/>
  <c r="I151" i="6"/>
  <c r="C88" i="5"/>
  <c r="BH87" i="5"/>
  <c r="P89" i="2"/>
  <c r="AA89" i="2"/>
  <c r="Z89" i="2"/>
  <c r="X89" i="2"/>
  <c r="W89" i="2"/>
  <c r="I152" i="6" l="1"/>
  <c r="W151" i="6"/>
  <c r="C89" i="5"/>
  <c r="BH88" i="5"/>
  <c r="AA88" i="2"/>
  <c r="Z88" i="2"/>
  <c r="X88" i="2"/>
  <c r="W88" i="2"/>
  <c r="P88" i="2"/>
  <c r="W152" i="6" l="1"/>
  <c r="I153" i="6"/>
  <c r="C90" i="5"/>
  <c r="BH89" i="5"/>
  <c r="P87" i="2"/>
  <c r="AA87" i="2"/>
  <c r="Z87" i="2"/>
  <c r="X87" i="2"/>
  <c r="W87" i="2"/>
  <c r="W153" i="6" l="1"/>
  <c r="I154" i="6"/>
  <c r="C91" i="5"/>
  <c r="BH90" i="5"/>
  <c r="AA86" i="2"/>
  <c r="Z86" i="2"/>
  <c r="X86" i="2"/>
  <c r="W86" i="2"/>
  <c r="P86" i="2"/>
  <c r="W154" i="6" l="1"/>
  <c r="I155" i="6"/>
  <c r="C92" i="5"/>
  <c r="BH91" i="5"/>
  <c r="P85" i="2"/>
  <c r="AA85" i="2"/>
  <c r="Z85" i="2"/>
  <c r="X85" i="2"/>
  <c r="W85" i="2"/>
  <c r="W155" i="6" l="1"/>
  <c r="I156" i="6"/>
  <c r="C93" i="5"/>
  <c r="BH92" i="5"/>
  <c r="P84" i="2"/>
  <c r="AA84" i="2"/>
  <c r="Z84" i="2"/>
  <c r="X84" i="2"/>
  <c r="W84" i="2"/>
  <c r="W156" i="6" l="1"/>
  <c r="I157" i="6"/>
  <c r="C94" i="5"/>
  <c r="BH93" i="5"/>
  <c r="AA83" i="2"/>
  <c r="Z83" i="2"/>
  <c r="X83" i="2"/>
  <c r="P83" i="2"/>
  <c r="W83" i="2"/>
  <c r="W157" i="6" l="1"/>
  <c r="I158" i="6"/>
  <c r="C95" i="5"/>
  <c r="BH94" i="5"/>
  <c r="P82" i="2"/>
  <c r="AA82" i="2"/>
  <c r="Z82" i="2"/>
  <c r="X82" i="2"/>
  <c r="W82" i="2"/>
  <c r="W158" i="6" l="1"/>
  <c r="I159" i="6"/>
  <c r="C96" i="5"/>
  <c r="BH95" i="5"/>
  <c r="AA81" i="2"/>
  <c r="Z81" i="2"/>
  <c r="X81" i="2"/>
  <c r="W81" i="2"/>
  <c r="P81" i="2"/>
  <c r="W159" i="6" l="1"/>
  <c r="I160" i="6"/>
  <c r="C97" i="5"/>
  <c r="BH96" i="5"/>
  <c r="P80" i="2"/>
  <c r="AA80" i="2"/>
  <c r="Z80" i="2"/>
  <c r="X80" i="2"/>
  <c r="W80" i="2"/>
  <c r="W160" i="6" l="1"/>
  <c r="I161" i="6"/>
  <c r="BH97" i="5"/>
  <c r="C98" i="5"/>
  <c r="D97" i="5"/>
  <c r="P79" i="2"/>
  <c r="AA79" i="2"/>
  <c r="Z79" i="2"/>
  <c r="X79" i="2"/>
  <c r="W79" i="2"/>
  <c r="W161" i="6" l="1"/>
  <c r="I162" i="6"/>
  <c r="BH98" i="5"/>
  <c r="C99" i="5"/>
  <c r="D98" i="5"/>
  <c r="P78" i="2"/>
  <c r="AA78" i="2"/>
  <c r="Z78" i="2"/>
  <c r="X78" i="2"/>
  <c r="W78" i="2"/>
  <c r="W162" i="6" l="1"/>
  <c r="I163" i="6"/>
  <c r="BH99" i="5"/>
  <c r="C100" i="5"/>
  <c r="D99" i="5"/>
  <c r="P77" i="2"/>
  <c r="AA77" i="2"/>
  <c r="Z77" i="2"/>
  <c r="X77" i="2"/>
  <c r="W77" i="2"/>
  <c r="W163" i="6" l="1"/>
  <c r="I164" i="6"/>
  <c r="BH100" i="5"/>
  <c r="C101" i="5"/>
  <c r="D100" i="5"/>
  <c r="P76" i="2"/>
  <c r="AA76" i="2"/>
  <c r="Z76" i="2"/>
  <c r="X76" i="2"/>
  <c r="W76" i="2"/>
  <c r="W164" i="6" l="1"/>
  <c r="I165" i="6"/>
  <c r="BH101" i="5"/>
  <c r="C102" i="5"/>
  <c r="D101" i="5"/>
  <c r="P75" i="2"/>
  <c r="AA75" i="2"/>
  <c r="Z75" i="2"/>
  <c r="X75" i="2"/>
  <c r="W75" i="2"/>
  <c r="W165" i="6" l="1"/>
  <c r="I166" i="6"/>
  <c r="BH102" i="5"/>
  <c r="C103" i="5"/>
  <c r="D102" i="5"/>
  <c r="P74" i="2"/>
  <c r="AA74" i="2"/>
  <c r="Z74" i="2"/>
  <c r="X74" i="2"/>
  <c r="W74" i="2"/>
  <c r="I167" i="6" l="1"/>
  <c r="W166" i="6"/>
  <c r="BH103" i="5"/>
  <c r="D103" i="5"/>
  <c r="C104" i="5"/>
  <c r="P73" i="2"/>
  <c r="AA73" i="2"/>
  <c r="Z73" i="2"/>
  <c r="X73" i="2"/>
  <c r="W73" i="2"/>
  <c r="W167" i="6" l="1"/>
  <c r="I168" i="6"/>
  <c r="BH104" i="5"/>
  <c r="D104" i="5"/>
  <c r="C105" i="5"/>
  <c r="P72" i="2"/>
  <c r="AA72" i="2"/>
  <c r="Z72" i="2"/>
  <c r="X72" i="2"/>
  <c r="W72" i="2"/>
  <c r="W168" i="6" l="1"/>
  <c r="I169" i="6"/>
  <c r="BH105" i="5"/>
  <c r="C106" i="5"/>
  <c r="D105" i="5"/>
  <c r="P71" i="2"/>
  <c r="AA71" i="2"/>
  <c r="Z71" i="2"/>
  <c r="X71" i="2"/>
  <c r="W71" i="2"/>
  <c r="W169" i="6" l="1"/>
  <c r="I170" i="6"/>
  <c r="BH106" i="5"/>
  <c r="D106" i="5"/>
  <c r="C107" i="5"/>
  <c r="P70" i="2"/>
  <c r="AA70" i="2"/>
  <c r="Z70" i="2"/>
  <c r="X70" i="2"/>
  <c r="W70" i="2"/>
  <c r="W170" i="6" l="1"/>
  <c r="I171" i="6"/>
  <c r="BH107" i="5"/>
  <c r="C108" i="5"/>
  <c r="D107" i="5"/>
  <c r="P69" i="2"/>
  <c r="AA69" i="2"/>
  <c r="Z69" i="2"/>
  <c r="X69" i="2"/>
  <c r="W69" i="2"/>
  <c r="W171" i="6" l="1"/>
  <c r="I172" i="6"/>
  <c r="D108" i="5"/>
  <c r="C109" i="5"/>
  <c r="BH108" i="5"/>
  <c r="P68" i="2"/>
  <c r="AA68" i="2"/>
  <c r="Z68" i="2"/>
  <c r="X68" i="2"/>
  <c r="W68" i="2"/>
  <c r="W172" i="6" l="1"/>
  <c r="I173" i="6"/>
  <c r="D109" i="5"/>
  <c r="C110" i="5"/>
  <c r="BH109" i="5"/>
  <c r="P67" i="2"/>
  <c r="AA67" i="2"/>
  <c r="Z67" i="2"/>
  <c r="X67" i="2"/>
  <c r="W67" i="2"/>
  <c r="W173" i="6" l="1"/>
  <c r="I174" i="6"/>
  <c r="BH110" i="5"/>
  <c r="C111" i="5"/>
  <c r="D110" i="5"/>
  <c r="P66" i="2"/>
  <c r="AA66" i="2"/>
  <c r="Z66" i="2"/>
  <c r="X66" i="2"/>
  <c r="W66" i="2"/>
  <c r="W174" i="6" l="1"/>
  <c r="I175" i="6"/>
  <c r="D111" i="5"/>
  <c r="C112" i="5"/>
  <c r="C113" i="5" s="1"/>
  <c r="BH111" i="5"/>
  <c r="P65" i="2"/>
  <c r="AA65" i="2"/>
  <c r="Z65" i="2"/>
  <c r="X65" i="2"/>
  <c r="W65" i="2"/>
  <c r="W175" i="6" l="1"/>
  <c r="I176" i="6"/>
  <c r="D113" i="5"/>
  <c r="C114" i="5"/>
  <c r="BH113" i="5"/>
  <c r="D112" i="5"/>
  <c r="BH112" i="5"/>
  <c r="P64" i="2"/>
  <c r="AA64" i="2"/>
  <c r="Z64" i="2"/>
  <c r="X64" i="2"/>
  <c r="W64" i="2"/>
  <c r="W176" i="6" l="1"/>
  <c r="I177" i="6"/>
  <c r="D114" i="5"/>
  <c r="C115" i="5"/>
  <c r="BH114" i="5"/>
  <c r="AA63" i="2"/>
  <c r="Z63" i="2"/>
  <c r="X63" i="2"/>
  <c r="W63" i="2"/>
  <c r="P63" i="2"/>
  <c r="W177" i="6" l="1"/>
  <c r="I178" i="6"/>
  <c r="D115" i="5"/>
  <c r="C116" i="5"/>
  <c r="BH115" i="5"/>
  <c r="AA62" i="2"/>
  <c r="Z62" i="2"/>
  <c r="P62" i="2"/>
  <c r="X62" i="2"/>
  <c r="W62" i="2"/>
  <c r="W178" i="6" l="1"/>
  <c r="I179" i="6"/>
  <c r="D116" i="5"/>
  <c r="C117" i="5"/>
  <c r="BH116" i="5"/>
  <c r="P61" i="2"/>
  <c r="AA61" i="2"/>
  <c r="Z61" i="2"/>
  <c r="X61" i="2"/>
  <c r="W61" i="2"/>
  <c r="W179" i="6" l="1"/>
  <c r="I180" i="6"/>
  <c r="D117" i="5"/>
  <c r="C118" i="5"/>
  <c r="BH117" i="5"/>
  <c r="AA60" i="2"/>
  <c r="Z60" i="2"/>
  <c r="X60" i="2"/>
  <c r="W60" i="2"/>
  <c r="P60" i="2"/>
  <c r="W180" i="6" l="1"/>
  <c r="I181" i="6"/>
  <c r="D118" i="5"/>
  <c r="C119" i="5"/>
  <c r="C120" i="5" s="1"/>
  <c r="BH118" i="5"/>
  <c r="P59" i="2"/>
  <c r="I182" i="6" l="1"/>
  <c r="W181" i="6"/>
  <c r="BH120" i="5"/>
  <c r="C121" i="5"/>
  <c r="D120" i="5"/>
  <c r="D119" i="5"/>
  <c r="BH119" i="5"/>
  <c r="AA59" i="2"/>
  <c r="Z59" i="2"/>
  <c r="X59" i="2"/>
  <c r="W59" i="2"/>
  <c r="W182" i="6" l="1"/>
  <c r="I183" i="6"/>
  <c r="BH121" i="5"/>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H122" i="5"/>
  <c r="P57" i="2"/>
  <c r="AA57" i="2"/>
  <c r="Z57" i="2"/>
  <c r="X57" i="2"/>
  <c r="W57" i="2"/>
  <c r="W184" i="6" l="1"/>
  <c r="I185" i="6"/>
  <c r="O174" i="2"/>
  <c r="D123" i="5"/>
  <c r="C124" i="5"/>
  <c r="BH123" i="5"/>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H124" i="5"/>
  <c r="AA55" i="2"/>
  <c r="Z55" i="2"/>
  <c r="W55" i="2"/>
  <c r="P55" i="2"/>
  <c r="X55" i="2"/>
  <c r="W186" i="6" l="1"/>
  <c r="I187" i="6"/>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H125" i="5"/>
  <c r="Z54" i="2"/>
  <c r="W54" i="2"/>
  <c r="P54" i="2"/>
  <c r="AA54" i="2"/>
  <c r="X54" i="2"/>
  <c r="W187" i="6" l="1"/>
  <c r="I188" i="6"/>
  <c r="O348" i="2"/>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O385" i="2" s="1"/>
  <c r="O386" i="2" s="1"/>
  <c r="O387" i="2" s="1"/>
  <c r="O388" i="2" s="1"/>
  <c r="O389" i="2" s="1"/>
  <c r="O390" i="2" s="1"/>
  <c r="O391" i="2" s="1"/>
  <c r="O392" i="2" s="1"/>
  <c r="O393" i="2" s="1"/>
  <c r="O394" i="2" s="1"/>
  <c r="O395" i="2" s="1"/>
  <c r="O396" i="2" s="1"/>
  <c r="O397" i="2" s="1"/>
  <c r="BH126" i="5"/>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O398" i="2" l="1"/>
  <c r="O399" i="2" s="1"/>
  <c r="O400" i="2" s="1"/>
  <c r="O401" i="2" s="1"/>
  <c r="O402" i="2" s="1"/>
  <c r="O403" i="2" s="1"/>
  <c r="O404" i="2" s="1"/>
  <c r="O405" i="2" s="1"/>
  <c r="O406" i="2" s="1"/>
  <c r="O407" i="2" s="1"/>
  <c r="O408" i="2" s="1"/>
  <c r="O409" i="2" s="1"/>
  <c r="W188" i="6"/>
  <c r="I189" i="6"/>
  <c r="D127" i="5"/>
  <c r="C128" i="5"/>
  <c r="BH127" i="5"/>
  <c r="P53" i="2"/>
  <c r="W189" i="6" l="1"/>
  <c r="I190" i="6"/>
  <c r="D128" i="5"/>
  <c r="C129" i="5"/>
  <c r="BH128" i="5"/>
  <c r="P52" i="2"/>
  <c r="W190" i="6" l="1"/>
  <c r="I191" i="6"/>
  <c r="D129" i="5"/>
  <c r="C130" i="5"/>
  <c r="BH129" i="5"/>
  <c r="P51" i="2"/>
  <c r="H51" i="2"/>
  <c r="W191" i="6" l="1"/>
  <c r="I192" i="6"/>
  <c r="D130" i="5"/>
  <c r="C131" i="5"/>
  <c r="BH130" i="5"/>
  <c r="Y51" i="2"/>
  <c r="H52" i="2"/>
  <c r="P50" i="2"/>
  <c r="W192" i="6" l="1"/>
  <c r="I193" i="6"/>
  <c r="BH131" i="5"/>
  <c r="C132" i="5"/>
  <c r="D131" i="5"/>
  <c r="Y52" i="2"/>
  <c r="H53" i="2"/>
  <c r="W193" i="6" l="1"/>
  <c r="I194" i="6"/>
  <c r="D132" i="5"/>
  <c r="C133" i="5"/>
  <c r="BH132" i="5"/>
  <c r="H54" i="2"/>
  <c r="Y53" i="2"/>
  <c r="P49" i="2"/>
  <c r="W194" i="6" l="1"/>
  <c r="I195" i="6"/>
  <c r="D133" i="5"/>
  <c r="C134" i="5"/>
  <c r="BH133" i="5"/>
  <c r="H55" i="2"/>
  <c r="H56" i="2" s="1"/>
  <c r="Y54" i="2"/>
  <c r="P48" i="2"/>
  <c r="W195" i="6" l="1"/>
  <c r="I196" i="6"/>
  <c r="C135" i="5"/>
  <c r="D134" i="5"/>
  <c r="BH134" i="5"/>
  <c r="H57" i="2"/>
  <c r="Y56" i="2"/>
  <c r="Y55" i="2"/>
  <c r="P47" i="2"/>
  <c r="W196" i="6" l="1"/>
  <c r="I197" i="6"/>
  <c r="D135" i="5"/>
  <c r="C136" i="5"/>
  <c r="BH135" i="5"/>
  <c r="H58" i="2"/>
  <c r="Y57" i="2"/>
  <c r="P46" i="2"/>
  <c r="P45" i="2"/>
  <c r="P44" i="2"/>
  <c r="P43" i="2"/>
  <c r="P42" i="2"/>
  <c r="P41" i="2"/>
  <c r="P40" i="2"/>
  <c r="P39" i="2"/>
  <c r="P38" i="2"/>
  <c r="P37" i="2"/>
  <c r="P36" i="2"/>
  <c r="P35" i="2"/>
  <c r="P34" i="2"/>
  <c r="P33" i="2"/>
  <c r="P32" i="2"/>
  <c r="P31" i="2"/>
  <c r="P30" i="2"/>
  <c r="W197" i="6" l="1"/>
  <c r="I198" i="6"/>
  <c r="D136" i="5"/>
  <c r="C137" i="5"/>
  <c r="BH136" i="5"/>
  <c r="Y58" i="2"/>
  <c r="H59" i="2"/>
  <c r="O41" i="2"/>
  <c r="O42" i="2" s="1"/>
  <c r="O43" i="2" s="1"/>
  <c r="O44" i="2" s="1"/>
  <c r="O45" i="2" s="1"/>
  <c r="O46" i="2" s="1"/>
  <c r="O47" i="2" s="1"/>
  <c r="O48" i="2" s="1"/>
  <c r="O49" i="2" s="1"/>
  <c r="O50" i="2" s="1"/>
  <c r="O51" i="2" s="1"/>
  <c r="O52" i="2" s="1"/>
  <c r="O53" i="2" s="1"/>
  <c r="O54" i="2" s="1"/>
  <c r="W198" i="6" l="1"/>
  <c r="I199" i="6"/>
  <c r="BH137" i="5"/>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K389" i="2" s="1"/>
  <c r="K390" i="2" s="1"/>
  <c r="K391" i="2" s="1"/>
  <c r="K392" i="2" s="1"/>
  <c r="K393" i="2" s="1"/>
  <c r="K394" i="2" s="1"/>
  <c r="K395" i="2" s="1"/>
  <c r="K396" i="2" s="1"/>
  <c r="K397" i="2" s="1"/>
  <c r="K398" i="2" s="1"/>
  <c r="K399" i="2" s="1"/>
  <c r="K400" i="2" s="1"/>
  <c r="K401" i="2" s="1"/>
  <c r="K402" i="2" s="1"/>
  <c r="K403" i="2" s="1"/>
  <c r="K404" i="2" s="1"/>
  <c r="K405" i="2" s="1"/>
  <c r="K406" i="2" s="1"/>
  <c r="K407" i="2" s="1"/>
  <c r="K408" i="2" s="1"/>
  <c r="K409" i="2" s="1"/>
  <c r="O32" i="2"/>
  <c r="O33" i="2" s="1"/>
  <c r="O34" i="2" s="1"/>
  <c r="O35" i="2" s="1"/>
  <c r="O36" i="2" s="1"/>
  <c r="O37" i="2" s="1"/>
  <c r="O38" i="2" s="1"/>
  <c r="H32" i="2"/>
  <c r="H30" i="2"/>
  <c r="Y30" i="2" s="1"/>
  <c r="M29" i="2"/>
  <c r="W199" i="6" l="1"/>
  <c r="I200" i="6"/>
  <c r="C139" i="5"/>
  <c r="D138" i="5"/>
  <c r="BH138" i="5"/>
  <c r="H61" i="2"/>
  <c r="Y60" i="2"/>
  <c r="M30" i="2"/>
  <c r="AB29" i="2"/>
  <c r="H33" i="2"/>
  <c r="Y32" i="2"/>
  <c r="BK14" i="1"/>
  <c r="AO15" i="1"/>
  <c r="AO14" i="1"/>
  <c r="BK15" i="1"/>
  <c r="Y14" i="1"/>
  <c r="Y15" i="1"/>
  <c r="G15" i="1"/>
  <c r="G14" i="1"/>
  <c r="W200" i="6" l="1"/>
  <c r="I201" i="6"/>
  <c r="BH139" i="5"/>
  <c r="C140" i="5"/>
  <c r="D139" i="5"/>
  <c r="Y61" i="2"/>
  <c r="H62" i="2"/>
  <c r="H34" i="2"/>
  <c r="Y33" i="2"/>
  <c r="M31" i="2"/>
  <c r="AB30" i="2"/>
  <c r="W201" i="6" l="1"/>
  <c r="I202" i="6"/>
  <c r="BH140" i="5"/>
  <c r="C141" i="5"/>
  <c r="D140" i="5"/>
  <c r="H63" i="2"/>
  <c r="Y62" i="2"/>
  <c r="M32" i="2"/>
  <c r="AB31" i="2"/>
  <c r="H35" i="2"/>
  <c r="Y34" i="2"/>
  <c r="W202" i="6" l="1"/>
  <c r="I203" i="6"/>
  <c r="D141" i="5"/>
  <c r="C142" i="5"/>
  <c r="BH141" i="5"/>
  <c r="H64" i="2"/>
  <c r="Y63" i="2"/>
  <c r="H36" i="2"/>
  <c r="Y35" i="2"/>
  <c r="M33" i="2"/>
  <c r="AB32" i="2"/>
  <c r="W203" i="6" l="1"/>
  <c r="I204" i="6"/>
  <c r="D142" i="5"/>
  <c r="C143" i="5"/>
  <c r="BH142" i="5"/>
  <c r="Y64" i="2"/>
  <c r="H65" i="2"/>
  <c r="M34" i="2"/>
  <c r="AB33" i="2"/>
  <c r="H37" i="2"/>
  <c r="Y36" i="2"/>
  <c r="W204" i="6" l="1"/>
  <c r="I205" i="6"/>
  <c r="D143" i="5"/>
  <c r="C144" i="5"/>
  <c r="BH143" i="5"/>
  <c r="Y65" i="2"/>
  <c r="H66" i="2"/>
  <c r="H38" i="2"/>
  <c r="Y37" i="2"/>
  <c r="M35" i="2"/>
  <c r="AB34" i="2"/>
  <c r="W205" i="6" l="1"/>
  <c r="I206" i="6"/>
  <c r="C145" i="5"/>
  <c r="C146" i="5" s="1"/>
  <c r="D144" i="5"/>
  <c r="BH144" i="5"/>
  <c r="H67" i="2"/>
  <c r="Y66" i="2"/>
  <c r="M36" i="2"/>
  <c r="AB35" i="2"/>
  <c r="H39" i="2"/>
  <c r="Y38" i="2"/>
  <c r="W206" i="6" l="1"/>
  <c r="I207" i="6"/>
  <c r="D146" i="5"/>
  <c r="C147" i="5"/>
  <c r="BH146" i="5"/>
  <c r="D145" i="5"/>
  <c r="BH145" i="5"/>
  <c r="Y67" i="2"/>
  <c r="H68" i="2"/>
  <c r="H40" i="2"/>
  <c r="Y39" i="2"/>
  <c r="M37" i="2"/>
  <c r="AB36" i="2"/>
  <c r="W207" i="6" l="1"/>
  <c r="I208" i="6"/>
  <c r="D147" i="5"/>
  <c r="C148" i="5"/>
  <c r="BH147" i="5"/>
  <c r="Y68" i="2"/>
  <c r="H69" i="2"/>
  <c r="M38" i="2"/>
  <c r="AB37" i="2"/>
  <c r="H41" i="2"/>
  <c r="Y40" i="2"/>
  <c r="W208" i="6" l="1"/>
  <c r="I209" i="6"/>
  <c r="D148" i="5"/>
  <c r="C149" i="5"/>
  <c r="BH148" i="5"/>
  <c r="H70" i="2"/>
  <c r="Y69" i="2"/>
  <c r="H42" i="2"/>
  <c r="Y41" i="2"/>
  <c r="M39" i="2"/>
  <c r="AB38" i="2"/>
  <c r="W209" i="6" l="1"/>
  <c r="I210" i="6"/>
  <c r="D149" i="5"/>
  <c r="C150" i="5"/>
  <c r="BH149" i="5"/>
  <c r="Y70" i="2"/>
  <c r="H71" i="2"/>
  <c r="M40" i="2"/>
  <c r="AB39" i="2"/>
  <c r="H43" i="2"/>
  <c r="Y42" i="2"/>
  <c r="W210" i="6" l="1"/>
  <c r="I211" i="6"/>
  <c r="W211" i="6" s="1"/>
  <c r="BH150" i="5"/>
  <c r="C151" i="5"/>
  <c r="D150" i="5"/>
  <c r="Y71" i="2"/>
  <c r="H72" i="2"/>
  <c r="Y43" i="2"/>
  <c r="H44" i="2"/>
  <c r="M41" i="2"/>
  <c r="AB40" i="2"/>
  <c r="D151" i="5" l="1"/>
  <c r="C152" i="5"/>
  <c r="BH151" i="5"/>
  <c r="Y72" i="2"/>
  <c r="H73" i="2"/>
  <c r="M42" i="2"/>
  <c r="AB41" i="2"/>
  <c r="Y44" i="2"/>
  <c r="H45" i="2"/>
  <c r="BH152" i="5" l="1"/>
  <c r="C153" i="5"/>
  <c r="D152" i="5"/>
  <c r="Y73" i="2"/>
  <c r="H74" i="2"/>
  <c r="Y45" i="2"/>
  <c r="H46" i="2"/>
  <c r="M43" i="2"/>
  <c r="AB42" i="2"/>
  <c r="D153" i="5" l="1"/>
  <c r="C154" i="5"/>
  <c r="BH153" i="5"/>
  <c r="Y74" i="2"/>
  <c r="H75" i="2"/>
  <c r="Y46" i="2"/>
  <c r="H47" i="2"/>
  <c r="M44" i="2"/>
  <c r="AB43" i="2"/>
  <c r="I43" i="2"/>
  <c r="D154" i="5" l="1"/>
  <c r="C155" i="5"/>
  <c r="BH154" i="5"/>
  <c r="Y75" i="2"/>
  <c r="H76" i="2"/>
  <c r="M45" i="2"/>
  <c r="AB44" i="2"/>
  <c r="I44" i="2"/>
  <c r="Y47" i="2"/>
  <c r="H48" i="2"/>
  <c r="D155" i="5" l="1"/>
  <c r="C156" i="5"/>
  <c r="BH155" i="5"/>
  <c r="Y76" i="2"/>
  <c r="H77" i="2"/>
  <c r="Y48" i="2"/>
  <c r="M46" i="2"/>
  <c r="AB45" i="2"/>
  <c r="I45" i="2"/>
  <c r="D156" i="5" l="1"/>
  <c r="C157" i="5"/>
  <c r="BH156" i="5"/>
  <c r="Y77" i="2"/>
  <c r="H78" i="2"/>
  <c r="AB46" i="2"/>
  <c r="M47" i="2"/>
  <c r="I46" i="2"/>
  <c r="BH157" i="5" l="1"/>
  <c r="C158" i="5"/>
  <c r="D157" i="5"/>
  <c r="H79" i="2"/>
  <c r="Y78" i="2"/>
  <c r="AB47" i="2"/>
  <c r="M48" i="2"/>
  <c r="I47" i="2"/>
  <c r="BH158" i="5" l="1"/>
  <c r="C159" i="5"/>
  <c r="D158" i="5"/>
  <c r="H80" i="2"/>
  <c r="Y79" i="2"/>
  <c r="AB48" i="2"/>
  <c r="M49" i="2"/>
  <c r="I48" i="2"/>
  <c r="BH159" i="5" l="1"/>
  <c r="C160" i="5"/>
  <c r="D159" i="5"/>
  <c r="H81" i="2"/>
  <c r="Y80" i="2"/>
  <c r="AB49" i="2"/>
  <c r="M50" i="2"/>
  <c r="I49" i="2"/>
  <c r="BH160" i="5" l="1"/>
  <c r="C161" i="5"/>
  <c r="D160" i="5"/>
  <c r="H82" i="2"/>
  <c r="Y81" i="2"/>
  <c r="AB50" i="2"/>
  <c r="M51" i="2"/>
  <c r="I50" i="2"/>
  <c r="D161" i="5" l="1"/>
  <c r="C162" i="5"/>
  <c r="BH161" i="5"/>
  <c r="H83" i="2"/>
  <c r="Y82" i="2"/>
  <c r="AB51" i="2"/>
  <c r="M52" i="2"/>
  <c r="I51" i="2"/>
  <c r="D162" i="5" l="1"/>
  <c r="C163" i="5"/>
  <c r="BH162" i="5"/>
  <c r="H84" i="2"/>
  <c r="Y83" i="2"/>
  <c r="AB52" i="2"/>
  <c r="M53" i="2"/>
  <c r="I52" i="2"/>
  <c r="D163" i="5" l="1"/>
  <c r="C164" i="5"/>
  <c r="BH163" i="5"/>
  <c r="Y84" i="2"/>
  <c r="H85" i="2"/>
  <c r="M54" i="2"/>
  <c r="AB53" i="2"/>
  <c r="I53" i="2"/>
  <c r="D164" i="5" l="1"/>
  <c r="C165" i="5"/>
  <c r="BH164" i="5"/>
  <c r="H86" i="2"/>
  <c r="Y85" i="2"/>
  <c r="M55" i="2"/>
  <c r="M56" i="2" s="1"/>
  <c r="AB54" i="2"/>
  <c r="I54" i="2"/>
  <c r="BH165" i="5" l="1"/>
  <c r="C166" i="5"/>
  <c r="D165" i="5"/>
  <c r="H87" i="2"/>
  <c r="Y86" i="2"/>
  <c r="M57" i="2"/>
  <c r="I56" i="2"/>
  <c r="AB56" i="2"/>
  <c r="AB55" i="2"/>
  <c r="I55" i="2"/>
  <c r="BH166" i="5" l="1"/>
  <c r="C167" i="5"/>
  <c r="D166" i="5"/>
  <c r="Y87" i="2"/>
  <c r="H88" i="2"/>
  <c r="M58" i="2"/>
  <c r="I57" i="2"/>
  <c r="AB57" i="2"/>
  <c r="D167" i="5" l="1"/>
  <c r="C168" i="5"/>
  <c r="BH167" i="5"/>
  <c r="Y88" i="2"/>
  <c r="H89" i="2"/>
  <c r="AB58" i="2"/>
  <c r="M59" i="2"/>
  <c r="M60" i="2" s="1"/>
  <c r="I58" i="2"/>
  <c r="D168" i="5" l="1"/>
  <c r="C169" i="5"/>
  <c r="BH168" i="5"/>
  <c r="Y89" i="2"/>
  <c r="H90" i="2"/>
  <c r="AB60" i="2"/>
  <c r="M61" i="2"/>
  <c r="I60" i="2"/>
  <c r="I59" i="2"/>
  <c r="AB59" i="2"/>
  <c r="C170" i="5" l="1"/>
  <c r="BH169" i="5"/>
  <c r="D169" i="5"/>
  <c r="Y90" i="2"/>
  <c r="H91" i="2"/>
  <c r="M62" i="2"/>
  <c r="AB61" i="2"/>
  <c r="I61" i="2"/>
  <c r="BH170" i="5" l="1"/>
  <c r="C171" i="5"/>
  <c r="D170" i="5"/>
  <c r="Y91" i="2"/>
  <c r="H92" i="2"/>
  <c r="M63" i="2"/>
  <c r="AB62" i="2"/>
  <c r="I62" i="2"/>
  <c r="D171" i="5" l="1"/>
  <c r="C172" i="5"/>
  <c r="BH171" i="5"/>
  <c r="H93" i="2"/>
  <c r="Y92" i="2"/>
  <c r="M64" i="2"/>
  <c r="AB63" i="2"/>
  <c r="I63" i="2"/>
  <c r="D172" i="5" l="1"/>
  <c r="C173" i="5"/>
  <c r="BH172" i="5"/>
  <c r="H94" i="2"/>
  <c r="Y93" i="2"/>
  <c r="AB64" i="2"/>
  <c r="M65" i="2"/>
  <c r="I64" i="2"/>
  <c r="BH173" i="5" l="1"/>
  <c r="D173" i="5"/>
  <c r="C174" i="5"/>
  <c r="H95" i="2"/>
  <c r="Y94" i="2"/>
  <c r="AB65" i="2"/>
  <c r="M66" i="2"/>
  <c r="I65" i="2"/>
  <c r="D174" i="5" l="1"/>
  <c r="C175" i="5"/>
  <c r="BH174" i="5"/>
  <c r="H96" i="2"/>
  <c r="Y95" i="2"/>
  <c r="M67" i="2"/>
  <c r="AB66" i="2"/>
  <c r="I66" i="2"/>
  <c r="D175" i="5" l="1"/>
  <c r="C176" i="5"/>
  <c r="BH175" i="5"/>
  <c r="Y96" i="2"/>
  <c r="H97" i="2"/>
  <c r="AB67" i="2"/>
  <c r="M68" i="2"/>
  <c r="I67" i="2"/>
  <c r="D176" i="5" l="1"/>
  <c r="C177" i="5"/>
  <c r="BH176" i="5"/>
  <c r="Y97" i="2"/>
  <c r="H98" i="2"/>
  <c r="AB68" i="2"/>
  <c r="M69" i="2"/>
  <c r="I68" i="2"/>
  <c r="C178" i="5" l="1"/>
  <c r="C179" i="5" s="1"/>
  <c r="D177" i="5"/>
  <c r="BH177" i="5"/>
  <c r="H99" i="2"/>
  <c r="Y98" i="2"/>
  <c r="AB69" i="2"/>
  <c r="M70" i="2"/>
  <c r="I69" i="2"/>
  <c r="D179" i="5" l="1"/>
  <c r="C180" i="5"/>
  <c r="BH179" i="5"/>
  <c r="D178" i="5"/>
  <c r="BH178" i="5"/>
  <c r="H100" i="2"/>
  <c r="Y99" i="2"/>
  <c r="I70" i="2"/>
  <c r="M71" i="2"/>
  <c r="AB70" i="2"/>
  <c r="D180" i="5" l="1"/>
  <c r="C181" i="5"/>
  <c r="BH180" i="5"/>
  <c r="H101" i="2"/>
  <c r="Y100" i="2"/>
  <c r="AB71" i="2"/>
  <c r="M72" i="2"/>
  <c r="I71" i="2"/>
  <c r="D181" i="5" l="1"/>
  <c r="C182" i="5"/>
  <c r="BH181" i="5"/>
  <c r="H102" i="2"/>
  <c r="Y101" i="2"/>
  <c r="AB72" i="2"/>
  <c r="M73" i="2"/>
  <c r="I72" i="2"/>
  <c r="D182" i="5" l="1"/>
  <c r="C183" i="5"/>
  <c r="BH182" i="5"/>
  <c r="H103" i="2"/>
  <c r="Y102" i="2"/>
  <c r="AB73" i="2"/>
  <c r="M74" i="2"/>
  <c r="I73" i="2"/>
  <c r="D183" i="5" l="1"/>
  <c r="C184" i="5"/>
  <c r="BH183" i="5"/>
  <c r="Y103" i="2"/>
  <c r="H104" i="2"/>
  <c r="AB74" i="2"/>
  <c r="M75" i="2"/>
  <c r="I74" i="2"/>
  <c r="D184" i="5" l="1"/>
  <c r="C185" i="5"/>
  <c r="BH184" i="5"/>
  <c r="H105" i="2"/>
  <c r="Y104" i="2"/>
  <c r="AB75" i="2"/>
  <c r="M76" i="2"/>
  <c r="I75" i="2"/>
  <c r="D185" i="5" l="1"/>
  <c r="C186" i="5"/>
  <c r="BH185" i="5"/>
  <c r="H106" i="2"/>
  <c r="Y105" i="2"/>
  <c r="M77" i="2"/>
  <c r="AB76" i="2"/>
  <c r="I76" i="2"/>
  <c r="D186" i="5" l="1"/>
  <c r="C187" i="5"/>
  <c r="BH186" i="5"/>
  <c r="Y106" i="2"/>
  <c r="H107" i="2"/>
  <c r="H108" i="2" s="1"/>
  <c r="M78" i="2"/>
  <c r="M79" i="2" s="1"/>
  <c r="AB77" i="2"/>
  <c r="I77" i="2"/>
  <c r="BH187" i="5" l="1"/>
  <c r="D187" i="5"/>
  <c r="C188" i="5"/>
  <c r="H109" i="2"/>
  <c r="Y108" i="2"/>
  <c r="M80" i="2"/>
  <c r="I79" i="2"/>
  <c r="Y107" i="2"/>
  <c r="AB78" i="2"/>
  <c r="I78" i="2"/>
  <c r="C189" i="5" l="1"/>
  <c r="BH188" i="5"/>
  <c r="D188" i="5"/>
  <c r="H110" i="2"/>
  <c r="Y109" i="2"/>
  <c r="M81" i="2"/>
  <c r="I80" i="2"/>
  <c r="AB79" i="2"/>
  <c r="D189" i="5" l="1"/>
  <c r="C190" i="5"/>
  <c r="BH189" i="5"/>
  <c r="H111" i="2"/>
  <c r="Y111" i="2" s="1"/>
  <c r="Y110" i="2"/>
  <c r="M82" i="2"/>
  <c r="AB81" i="2"/>
  <c r="I81" i="2"/>
  <c r="AB80" i="2"/>
  <c r="D190" i="5" l="1"/>
  <c r="C191" i="5"/>
  <c r="BH190" i="5"/>
  <c r="H112" i="2"/>
  <c r="M83" i="2"/>
  <c r="AB82" i="2"/>
  <c r="I82" i="2"/>
  <c r="D191" i="5" l="1"/>
  <c r="C192" i="5"/>
  <c r="BH191" i="5"/>
  <c r="Y112" i="2"/>
  <c r="H113" i="2"/>
  <c r="AB83" i="2"/>
  <c r="M84" i="2"/>
  <c r="I83" i="2"/>
  <c r="D192" i="5" l="1"/>
  <c r="C193" i="5"/>
  <c r="BH192" i="5"/>
  <c r="Y113" i="2"/>
  <c r="H114" i="2"/>
  <c r="AB84" i="2"/>
  <c r="M85" i="2"/>
  <c r="I84" i="2"/>
  <c r="D193" i="5" l="1"/>
  <c r="C194" i="5"/>
  <c r="BH193" i="5"/>
  <c r="H115" i="2"/>
  <c r="Y114" i="2"/>
  <c r="AB85" i="2"/>
  <c r="M86" i="2"/>
  <c r="I85" i="2"/>
  <c r="D194" i="5" l="1"/>
  <c r="C195" i="5"/>
  <c r="BH194" i="5"/>
  <c r="H116" i="2"/>
  <c r="Y115" i="2"/>
  <c r="M87" i="2"/>
  <c r="AB86" i="2"/>
  <c r="I86" i="2"/>
  <c r="D195" i="5" l="1"/>
  <c r="C196" i="5"/>
  <c r="BH195" i="5"/>
  <c r="Y116" i="2"/>
  <c r="H117" i="2"/>
  <c r="AB87" i="2"/>
  <c r="M88" i="2"/>
  <c r="I87" i="2"/>
  <c r="D196" i="5" l="1"/>
  <c r="C197" i="5"/>
  <c r="BH196" i="5"/>
  <c r="Y117" i="2"/>
  <c r="H118" i="2"/>
  <c r="AB88" i="2"/>
  <c r="M89" i="2"/>
  <c r="I88" i="2"/>
  <c r="D197" i="5" l="1"/>
  <c r="C198" i="5"/>
  <c r="BH197" i="5"/>
  <c r="H119" i="2"/>
  <c r="Y118" i="2"/>
  <c r="AB89" i="2"/>
  <c r="M90" i="2"/>
  <c r="I89" i="2"/>
  <c r="D198" i="5" l="1"/>
  <c r="C199" i="5"/>
  <c r="BH198" i="5"/>
  <c r="H120" i="2"/>
  <c r="Y119" i="2"/>
  <c r="M91" i="2"/>
  <c r="AB90" i="2"/>
  <c r="I90" i="2"/>
  <c r="D199" i="5" l="1"/>
  <c r="C200" i="5"/>
  <c r="C201" i="5" s="1"/>
  <c r="C202" i="5" s="1"/>
  <c r="C203" i="5" s="1"/>
  <c r="C204" i="5" s="1"/>
  <c r="BH199" i="5"/>
  <c r="H121" i="2"/>
  <c r="Y120" i="2"/>
  <c r="AB91" i="2"/>
  <c r="M92" i="2"/>
  <c r="I91" i="2"/>
  <c r="D204" i="5" l="1"/>
  <c r="C205" i="5"/>
  <c r="C206" i="5" s="1"/>
  <c r="C207" i="5" s="1"/>
  <c r="C208" i="5" s="1"/>
  <c r="C209" i="5" s="1"/>
  <c r="C210" i="5" s="1"/>
  <c r="C211" i="5" s="1"/>
  <c r="C212" i="5" s="1"/>
  <c r="C213" i="5" s="1"/>
  <c r="C214" i="5" s="1"/>
  <c r="C215" i="5" s="1"/>
  <c r="C216" i="5" s="1"/>
  <c r="C217" i="5" s="1"/>
  <c r="C218" i="5" s="1"/>
  <c r="C219" i="5" s="1"/>
  <c r="C220" i="5" s="1"/>
  <c r="C221" i="5" s="1"/>
  <c r="C222" i="5" s="1"/>
  <c r="BH204" i="5"/>
  <c r="D203" i="5"/>
  <c r="BH203" i="5"/>
  <c r="D202" i="5"/>
  <c r="BH202" i="5"/>
  <c r="D201" i="5"/>
  <c r="BH201" i="5"/>
  <c r="BH200" i="5"/>
  <c r="D200" i="5"/>
  <c r="H122" i="2"/>
  <c r="Y121" i="2"/>
  <c r="AB92" i="2"/>
  <c r="M93" i="2"/>
  <c r="I92" i="2"/>
  <c r="D222" i="5" l="1"/>
  <c r="C223" i="5"/>
  <c r="BH222" i="5"/>
  <c r="D221" i="5"/>
  <c r="BH221" i="5"/>
  <c r="D220" i="5"/>
  <c r="BH220" i="5"/>
  <c r="D219" i="5"/>
  <c r="BH219" i="5"/>
  <c r="D218" i="5"/>
  <c r="BH218" i="5"/>
  <c r="D217" i="5"/>
  <c r="BH217" i="5"/>
  <c r="D216" i="5"/>
  <c r="BH216" i="5"/>
  <c r="D215" i="5"/>
  <c r="BH215" i="5"/>
  <c r="D214" i="5"/>
  <c r="BH214" i="5"/>
  <c r="D213" i="5"/>
  <c r="BH213" i="5"/>
  <c r="D212" i="5"/>
  <c r="BH212" i="5"/>
  <c r="D211" i="5"/>
  <c r="BH211" i="5"/>
  <c r="D210" i="5"/>
  <c r="BH210" i="5"/>
  <c r="D209" i="5"/>
  <c r="BH209" i="5"/>
  <c r="D208" i="5"/>
  <c r="BH208" i="5"/>
  <c r="D207" i="5"/>
  <c r="BH207" i="5"/>
  <c r="D206" i="5"/>
  <c r="BH206" i="5"/>
  <c r="BH205" i="5"/>
  <c r="D205" i="5"/>
  <c r="Y122" i="2"/>
  <c r="H123" i="2"/>
  <c r="AB93" i="2"/>
  <c r="M94" i="2"/>
  <c r="I93" i="2"/>
  <c r="D223" i="5" l="1"/>
  <c r="C224" i="5"/>
  <c r="BH223" i="5"/>
  <c r="H124" i="2"/>
  <c r="Y123" i="2"/>
  <c r="AB94" i="2"/>
  <c r="M95" i="2"/>
  <c r="I94" i="2"/>
  <c r="D224" i="5" l="1"/>
  <c r="C225" i="5"/>
  <c r="BH224" i="5"/>
  <c r="Y124" i="2"/>
  <c r="H125" i="2"/>
  <c r="AB95" i="2"/>
  <c r="M96" i="2"/>
  <c r="I95" i="2"/>
  <c r="D225" i="5" l="1"/>
  <c r="C226" i="5"/>
  <c r="BH225" i="5"/>
  <c r="Y125" i="2"/>
  <c r="H126" i="2"/>
  <c r="AB96" i="2"/>
  <c r="M97" i="2"/>
  <c r="I96" i="2"/>
  <c r="D226" i="5" l="1"/>
  <c r="C227" i="5"/>
  <c r="BH226" i="5"/>
  <c r="H127" i="2"/>
  <c r="Y126" i="2"/>
  <c r="AB97" i="2"/>
  <c r="M98" i="2"/>
  <c r="I97" i="2"/>
  <c r="D227" i="5" l="1"/>
  <c r="C228" i="5"/>
  <c r="BH227" i="5"/>
  <c r="H128" i="2"/>
  <c r="Y127" i="2"/>
  <c r="AB98" i="2"/>
  <c r="M99" i="2"/>
  <c r="I98" i="2"/>
  <c r="D228" i="5" l="1"/>
  <c r="C229" i="5"/>
  <c r="BH228" i="5"/>
  <c r="H129" i="2"/>
  <c r="Y128" i="2"/>
  <c r="AB99" i="2"/>
  <c r="M100" i="2"/>
  <c r="I99" i="2"/>
  <c r="D229" i="5" l="1"/>
  <c r="C230" i="5"/>
  <c r="BH229" i="5"/>
  <c r="Y129" i="2"/>
  <c r="H130" i="2"/>
  <c r="M101" i="2"/>
  <c r="AB100" i="2"/>
  <c r="I100" i="2"/>
  <c r="D230" i="5" l="1"/>
  <c r="C231" i="5"/>
  <c r="BH230" i="5"/>
  <c r="H131" i="2"/>
  <c r="Y130" i="2"/>
  <c r="AB101" i="2"/>
  <c r="M102" i="2"/>
  <c r="I101" i="2"/>
  <c r="D231" i="5" l="1"/>
  <c r="C232" i="5"/>
  <c r="BH231" i="5"/>
  <c r="H132" i="2"/>
  <c r="Y131" i="2"/>
  <c r="AB102" i="2"/>
  <c r="M103" i="2"/>
  <c r="I102" i="2"/>
  <c r="D232" i="5" l="1"/>
  <c r="C233" i="5"/>
  <c r="BH232" i="5"/>
  <c r="H133" i="2"/>
  <c r="Y132" i="2"/>
  <c r="AB103" i="2"/>
  <c r="M104" i="2"/>
  <c r="I103" i="2"/>
  <c r="D233" i="5" l="1"/>
  <c r="C234" i="5"/>
  <c r="BH233" i="5"/>
  <c r="H134" i="2"/>
  <c r="Y133" i="2"/>
  <c r="AB104" i="2"/>
  <c r="M105" i="2"/>
  <c r="I104" i="2"/>
  <c r="D234" i="5" l="1"/>
  <c r="C235" i="5"/>
  <c r="BH234" i="5"/>
  <c r="H135" i="2"/>
  <c r="Y134" i="2"/>
  <c r="AB105" i="2"/>
  <c r="M106" i="2"/>
  <c r="I105" i="2"/>
  <c r="C236" i="5" l="1"/>
  <c r="D235" i="5"/>
  <c r="BH235" i="5"/>
  <c r="Y135" i="2"/>
  <c r="H136" i="2"/>
  <c r="AB106" i="2"/>
  <c r="M107" i="2"/>
  <c r="M108" i="2" s="1"/>
  <c r="I106" i="2"/>
  <c r="D236" i="5" l="1"/>
  <c r="C237" i="5"/>
  <c r="BH236" i="5"/>
  <c r="H137" i="2"/>
  <c r="Y136" i="2"/>
  <c r="AB108" i="2"/>
  <c r="M109" i="2"/>
  <c r="I108" i="2"/>
  <c r="AB107" i="2"/>
  <c r="I107" i="2"/>
  <c r="D237" i="5" l="1"/>
  <c r="C238" i="5"/>
  <c r="C239" i="5" s="1"/>
  <c r="BH237" i="5"/>
  <c r="Y137" i="2"/>
  <c r="H138" i="2"/>
  <c r="M110" i="2"/>
  <c r="AB109" i="2"/>
  <c r="I109" i="2"/>
  <c r="D239" i="5" l="1"/>
  <c r="C240" i="5"/>
  <c r="BH239" i="5"/>
  <c r="D238" i="5"/>
  <c r="BH238" i="5"/>
  <c r="Y138" i="2"/>
  <c r="H139" i="2"/>
  <c r="M111" i="2"/>
  <c r="AB111" i="2" s="1"/>
  <c r="AB110" i="2"/>
  <c r="I110" i="2"/>
  <c r="D240" i="5" l="1"/>
  <c r="C241" i="5"/>
  <c r="BH240" i="5"/>
  <c r="H140" i="2"/>
  <c r="Y139" i="2"/>
  <c r="M112" i="2"/>
  <c r="I111" i="2"/>
  <c r="D241" i="5" l="1"/>
  <c r="C242" i="5"/>
  <c r="BH241" i="5"/>
  <c r="I112" i="2"/>
  <c r="M113" i="2"/>
  <c r="AB112" i="2"/>
  <c r="H141" i="2"/>
  <c r="Y140" i="2"/>
  <c r="BH242" i="5" l="1"/>
  <c r="C243" i="5"/>
  <c r="D242" i="5"/>
  <c r="Y141" i="2"/>
  <c r="H142" i="2"/>
  <c r="AB113" i="2"/>
  <c r="M114" i="2"/>
  <c r="I113" i="2"/>
  <c r="D243" i="5" l="1"/>
  <c r="C244" i="5"/>
  <c r="BH243" i="5"/>
  <c r="AB114" i="2"/>
  <c r="M115" i="2"/>
  <c r="I114" i="2"/>
  <c r="Y142" i="2"/>
  <c r="H143" i="2"/>
  <c r="D244" i="5" l="1"/>
  <c r="C245" i="5"/>
  <c r="BH244" i="5"/>
  <c r="H144" i="2"/>
  <c r="Y143" i="2"/>
  <c r="M116" i="2"/>
  <c r="AB115" i="2"/>
  <c r="I115" i="2"/>
  <c r="D245" i="5" l="1"/>
  <c r="C246" i="5"/>
  <c r="BH245" i="5"/>
  <c r="AB116" i="2"/>
  <c r="M117" i="2"/>
  <c r="I116" i="2"/>
  <c r="H145" i="2"/>
  <c r="Y144" i="2"/>
  <c r="D246" i="5" l="1"/>
  <c r="C247" i="5"/>
  <c r="BH246" i="5"/>
  <c r="Y145" i="2"/>
  <c r="H146" i="2"/>
  <c r="H147" i="2" s="1"/>
  <c r="AB117" i="2"/>
  <c r="M118" i="2"/>
  <c r="I117" i="2"/>
  <c r="D247" i="5" l="1"/>
  <c r="C248" i="5"/>
  <c r="BH247" i="5"/>
  <c r="Y147" i="2"/>
  <c r="H148" i="2"/>
  <c r="M119" i="2"/>
  <c r="AB118" i="2"/>
  <c r="I118" i="2"/>
  <c r="Y146" i="2"/>
  <c r="D248" i="5" l="1"/>
  <c r="C249" i="5"/>
  <c r="BH248" i="5"/>
  <c r="Y148" i="2"/>
  <c r="H149" i="2"/>
  <c r="AB119" i="2"/>
  <c r="M120" i="2"/>
  <c r="I119" i="2"/>
  <c r="D249" i="5" l="1"/>
  <c r="C250" i="5"/>
  <c r="BH249" i="5"/>
  <c r="H150" i="2"/>
  <c r="Y149" i="2"/>
  <c r="AB120" i="2"/>
  <c r="M121" i="2"/>
  <c r="I120" i="2"/>
  <c r="D250" i="5" l="1"/>
  <c r="C251" i="5"/>
  <c r="BH250" i="5"/>
  <c r="H151" i="2"/>
  <c r="Y150" i="2"/>
  <c r="M122" i="2"/>
  <c r="AB121" i="2"/>
  <c r="I121" i="2"/>
  <c r="D251" i="5" l="1"/>
  <c r="C252" i="5"/>
  <c r="BH251" i="5"/>
  <c r="Y151" i="2"/>
  <c r="H152" i="2"/>
  <c r="AB122" i="2"/>
  <c r="M123" i="2"/>
  <c r="I122" i="2"/>
  <c r="D252" i="5" l="1"/>
  <c r="C253" i="5"/>
  <c r="BH252" i="5"/>
  <c r="H153" i="2"/>
  <c r="Y152" i="2"/>
  <c r="AB123" i="2"/>
  <c r="M124" i="2"/>
  <c r="I123" i="2"/>
  <c r="D253" i="5" l="1"/>
  <c r="C254" i="5"/>
  <c r="BH253" i="5"/>
  <c r="H154" i="2"/>
  <c r="Y153" i="2"/>
  <c r="AB124" i="2"/>
  <c r="M125" i="2"/>
  <c r="I124" i="2"/>
  <c r="D254" i="5" l="1"/>
  <c r="C255" i="5"/>
  <c r="BH254" i="5"/>
  <c r="H155" i="2"/>
  <c r="Y154" i="2"/>
  <c r="M126" i="2"/>
  <c r="AB125" i="2"/>
  <c r="I125" i="2"/>
  <c r="D255" i="5" l="1"/>
  <c r="C256" i="5"/>
  <c r="BH255" i="5"/>
  <c r="Y155" i="2"/>
  <c r="H156" i="2"/>
  <c r="M127" i="2"/>
  <c r="AB126" i="2"/>
  <c r="I126" i="2"/>
  <c r="BH256" i="5" l="1"/>
  <c r="C257" i="5"/>
  <c r="D256" i="5"/>
  <c r="Y156" i="2"/>
  <c r="H157" i="2"/>
  <c r="AB127" i="2"/>
  <c r="M128" i="2"/>
  <c r="I127" i="2"/>
  <c r="D257" i="5" l="1"/>
  <c r="C258" i="5"/>
  <c r="BH257" i="5"/>
  <c r="H158" i="2"/>
  <c r="Y157" i="2"/>
  <c r="M129" i="2"/>
  <c r="AB128" i="2"/>
  <c r="I128" i="2"/>
  <c r="C259" i="5" l="1"/>
  <c r="BH258" i="5"/>
  <c r="D258" i="5"/>
  <c r="Y158" i="2"/>
  <c r="H159" i="2"/>
  <c r="AB129" i="2"/>
  <c r="M130" i="2"/>
  <c r="I129" i="2"/>
  <c r="D259" i="5" l="1"/>
  <c r="C260" i="5"/>
  <c r="BH259" i="5"/>
  <c r="Y159" i="2"/>
  <c r="H160" i="2"/>
  <c r="AB130" i="2"/>
  <c r="M131" i="2"/>
  <c r="I130" i="2"/>
  <c r="BH260" i="5" l="1"/>
  <c r="C261" i="5"/>
  <c r="D260" i="5"/>
  <c r="Y160" i="2"/>
  <c r="H161" i="2"/>
  <c r="AB131" i="2"/>
  <c r="M132" i="2"/>
  <c r="I131" i="2"/>
  <c r="D261" i="5" l="1"/>
  <c r="C262" i="5"/>
  <c r="BH261" i="5"/>
  <c r="H162" i="2"/>
  <c r="Y161" i="2"/>
  <c r="M133" i="2"/>
  <c r="AB132" i="2"/>
  <c r="I132" i="2"/>
  <c r="D262" i="5" l="1"/>
  <c r="C263" i="5"/>
  <c r="BH262" i="5"/>
  <c r="Y162" i="2"/>
  <c r="H163" i="2"/>
  <c r="M134" i="2"/>
  <c r="AB133" i="2"/>
  <c r="I133" i="2"/>
  <c r="D263" i="5" l="1"/>
  <c r="C264" i="5"/>
  <c r="BH263" i="5"/>
  <c r="Y163" i="2"/>
  <c r="H164" i="2"/>
  <c r="M135" i="2"/>
  <c r="AB134" i="2"/>
  <c r="I134" i="2"/>
  <c r="D264" i="5" l="1"/>
  <c r="C265" i="5"/>
  <c r="C266" i="5" s="1"/>
  <c r="BH264" i="5"/>
  <c r="H165" i="2"/>
  <c r="Y164" i="2"/>
  <c r="AB135" i="2"/>
  <c r="M136" i="2"/>
  <c r="I135" i="2"/>
  <c r="D266" i="5" l="1"/>
  <c r="C267" i="5"/>
  <c r="BH266" i="5"/>
  <c r="D265" i="5"/>
  <c r="BH265" i="5"/>
  <c r="H166" i="2"/>
  <c r="Y165" i="2"/>
  <c r="AB136" i="2"/>
  <c r="M137" i="2"/>
  <c r="I136" i="2"/>
  <c r="D267" i="5" l="1"/>
  <c r="C268" i="5"/>
  <c r="BH267" i="5"/>
  <c r="H167" i="2"/>
  <c r="Y166" i="2"/>
  <c r="AB137" i="2"/>
  <c r="M138" i="2"/>
  <c r="I137" i="2"/>
  <c r="D268" i="5" l="1"/>
  <c r="C269" i="5"/>
  <c r="BH268" i="5"/>
  <c r="Y167" i="2"/>
  <c r="H168" i="2"/>
  <c r="AB138" i="2"/>
  <c r="M139" i="2"/>
  <c r="I138" i="2"/>
  <c r="D269" i="5" l="1"/>
  <c r="C270" i="5"/>
  <c r="BH269" i="5"/>
  <c r="Y168" i="2"/>
  <c r="H169" i="2"/>
  <c r="AB139" i="2"/>
  <c r="M140" i="2"/>
  <c r="I139" i="2"/>
  <c r="D270" i="5" l="1"/>
  <c r="C271" i="5"/>
  <c r="BH270" i="5"/>
  <c r="H170" i="2"/>
  <c r="Y169" i="2"/>
  <c r="M141" i="2"/>
  <c r="AB140" i="2"/>
  <c r="I140" i="2"/>
  <c r="D271" i="5" l="1"/>
  <c r="C272" i="5"/>
  <c r="BH271" i="5"/>
  <c r="H171" i="2"/>
  <c r="Y170" i="2"/>
  <c r="M142" i="2"/>
  <c r="AB141" i="2"/>
  <c r="I141" i="2"/>
  <c r="D272" i="5" l="1"/>
  <c r="C273" i="5"/>
  <c r="BH272" i="5"/>
  <c r="Y171" i="2"/>
  <c r="H172" i="2"/>
  <c r="M143" i="2"/>
  <c r="AB142" i="2"/>
  <c r="I142" i="2"/>
  <c r="D273" i="5" l="1"/>
  <c r="C274" i="5"/>
  <c r="BH273" i="5"/>
  <c r="Y172" i="2"/>
  <c r="H173" i="2"/>
  <c r="M144" i="2"/>
  <c r="AB143" i="2"/>
  <c r="I143" i="2"/>
  <c r="C275" i="5" l="1"/>
  <c r="D274" i="5"/>
  <c r="BH274" i="5"/>
  <c r="H174" i="2"/>
  <c r="Y173" i="2"/>
  <c r="M145" i="2"/>
  <c r="AB144" i="2"/>
  <c r="I144" i="2"/>
  <c r="D275" i="5" l="1"/>
  <c r="C276" i="5"/>
  <c r="BH275" i="5"/>
  <c r="H175" i="2"/>
  <c r="Y174" i="2"/>
  <c r="I145" i="2"/>
  <c r="M146" i="2"/>
  <c r="M147" i="2" s="1"/>
  <c r="AB145" i="2"/>
  <c r="C277" i="5" l="1"/>
  <c r="D276" i="5"/>
  <c r="BH276" i="5"/>
  <c r="AB147" i="2"/>
  <c r="M148" i="2"/>
  <c r="I147" i="2"/>
  <c r="H176" i="2"/>
  <c r="Y175" i="2"/>
  <c r="AB146" i="2"/>
  <c r="I146" i="2"/>
  <c r="D277" i="5" l="1"/>
  <c r="C278" i="5"/>
  <c r="BH277" i="5"/>
  <c r="H177" i="2"/>
  <c r="Y176" i="2"/>
  <c r="AB148" i="2"/>
  <c r="M149" i="2"/>
  <c r="I148" i="2"/>
  <c r="D278" i="5" l="1"/>
  <c r="C279" i="5"/>
  <c r="BH278" i="5"/>
  <c r="M150" i="2"/>
  <c r="AB149" i="2"/>
  <c r="I149" i="2"/>
  <c r="H178" i="2"/>
  <c r="Y177" i="2"/>
  <c r="D279" i="5" l="1"/>
  <c r="C280" i="5"/>
  <c r="BH279" i="5"/>
  <c r="H179" i="2"/>
  <c r="Y178" i="2"/>
  <c r="M151" i="2"/>
  <c r="AB150" i="2"/>
  <c r="I150" i="2"/>
  <c r="D280" i="5" l="1"/>
  <c r="C281" i="5"/>
  <c r="BH280" i="5"/>
  <c r="AB151" i="2"/>
  <c r="M152" i="2"/>
  <c r="I151" i="2"/>
  <c r="Y179" i="2"/>
  <c r="H180" i="2"/>
  <c r="D281" i="5" l="1"/>
  <c r="C282" i="5"/>
  <c r="BH281" i="5"/>
  <c r="Y180" i="2"/>
  <c r="H181" i="2"/>
  <c r="AB152" i="2"/>
  <c r="M153" i="2"/>
  <c r="I152" i="2"/>
  <c r="D282" i="5" l="1"/>
  <c r="C283" i="5"/>
  <c r="BH282" i="5"/>
  <c r="AB153" i="2"/>
  <c r="M154" i="2"/>
  <c r="I153" i="2"/>
  <c r="H182" i="2"/>
  <c r="Y181" i="2"/>
  <c r="D283" i="5" l="1"/>
  <c r="C284" i="5"/>
  <c r="BH283" i="5"/>
  <c r="H183" i="2"/>
  <c r="Y182" i="2"/>
  <c r="AB154" i="2"/>
  <c r="M155" i="2"/>
  <c r="I154" i="2"/>
  <c r="D284" i="5" l="1"/>
  <c r="C285" i="5"/>
  <c r="BH284" i="5"/>
  <c r="AB155" i="2"/>
  <c r="M156" i="2"/>
  <c r="I155" i="2"/>
  <c r="H184" i="2"/>
  <c r="Y183" i="2"/>
  <c r="D285" i="5" l="1"/>
  <c r="C286" i="5"/>
  <c r="BH285" i="5"/>
  <c r="H185" i="2"/>
  <c r="Y184" i="2"/>
  <c r="M157" i="2"/>
  <c r="AB156" i="2"/>
  <c r="I156" i="2"/>
  <c r="D286" i="5" l="1"/>
  <c r="C287" i="5"/>
  <c r="BH286" i="5"/>
  <c r="M158" i="2"/>
  <c r="AB157" i="2"/>
  <c r="I157" i="2"/>
  <c r="H186" i="2"/>
  <c r="Y185" i="2"/>
  <c r="D287" i="5" l="1"/>
  <c r="C288" i="5"/>
  <c r="BH287" i="5"/>
  <c r="H187" i="2"/>
  <c r="Y186" i="2"/>
  <c r="AB158" i="2"/>
  <c r="M159" i="2"/>
  <c r="I158" i="2"/>
  <c r="D288" i="5" l="1"/>
  <c r="C289" i="5"/>
  <c r="BH288" i="5"/>
  <c r="M160" i="2"/>
  <c r="AB159" i="2"/>
  <c r="I159" i="2"/>
  <c r="Y187" i="2"/>
  <c r="H188" i="2"/>
  <c r="D289" i="5" l="1"/>
  <c r="C290" i="5"/>
  <c r="BH289" i="5"/>
  <c r="H189" i="2"/>
  <c r="Y188" i="2"/>
  <c r="M161" i="2"/>
  <c r="AB160" i="2"/>
  <c r="I160" i="2"/>
  <c r="D290" i="5" l="1"/>
  <c r="C291" i="5"/>
  <c r="BH290" i="5"/>
  <c r="AB161" i="2"/>
  <c r="M162" i="2"/>
  <c r="I161" i="2"/>
  <c r="H190" i="2"/>
  <c r="Y189" i="2"/>
  <c r="D291" i="5" l="1"/>
  <c r="C292" i="5"/>
  <c r="BH291" i="5"/>
  <c r="H191" i="2"/>
  <c r="Y190" i="2"/>
  <c r="M163" i="2"/>
  <c r="AB162" i="2"/>
  <c r="I162" i="2"/>
  <c r="D292" i="5" l="1"/>
  <c r="C293" i="5"/>
  <c r="BH292" i="5"/>
  <c r="AB163" i="2"/>
  <c r="M164" i="2"/>
  <c r="I163" i="2"/>
  <c r="Y191" i="2"/>
  <c r="H192" i="2"/>
  <c r="D293" i="5" l="1"/>
  <c r="C294" i="5"/>
  <c r="BH293" i="5"/>
  <c r="H193" i="2"/>
  <c r="Y192" i="2"/>
  <c r="M165" i="2"/>
  <c r="AB164" i="2"/>
  <c r="I164" i="2"/>
  <c r="D294" i="5" l="1"/>
  <c r="C295" i="5"/>
  <c r="BH294" i="5"/>
  <c r="AB165" i="2"/>
  <c r="M166" i="2"/>
  <c r="I165" i="2"/>
  <c r="H194" i="2"/>
  <c r="Y193" i="2"/>
  <c r="D295" i="5" l="1"/>
  <c r="C296" i="5"/>
  <c r="BH295" i="5"/>
  <c r="H195" i="2"/>
  <c r="Y194" i="2"/>
  <c r="M167" i="2"/>
  <c r="AB166" i="2"/>
  <c r="I166" i="2"/>
  <c r="C297" i="5" l="1"/>
  <c r="D296" i="5"/>
  <c r="BH296" i="5"/>
  <c r="M168" i="2"/>
  <c r="AB167" i="2"/>
  <c r="I167" i="2"/>
  <c r="H196" i="2"/>
  <c r="Y195" i="2"/>
  <c r="D297" i="5" l="1"/>
  <c r="C298" i="5"/>
  <c r="BH297" i="5"/>
  <c r="H197" i="2"/>
  <c r="Y196" i="2"/>
  <c r="AB168" i="2"/>
  <c r="M169" i="2"/>
  <c r="I168" i="2"/>
  <c r="D298" i="5" l="1"/>
  <c r="C299" i="5"/>
  <c r="BH298" i="5"/>
  <c r="AB169" i="2"/>
  <c r="M170" i="2"/>
  <c r="I169" i="2"/>
  <c r="Y197" i="2"/>
  <c r="H198" i="2"/>
  <c r="D299" i="5" l="1"/>
  <c r="C300" i="5"/>
  <c r="BH299" i="5"/>
  <c r="AB170" i="2"/>
  <c r="M171" i="2"/>
  <c r="I170" i="2"/>
  <c r="Y198" i="2"/>
  <c r="H199" i="2"/>
  <c r="D300" i="5" l="1"/>
  <c r="C301" i="5"/>
  <c r="BH300" i="5"/>
  <c r="H200" i="2"/>
  <c r="Y199" i="2"/>
  <c r="AB171" i="2"/>
  <c r="M172" i="2"/>
  <c r="I171" i="2"/>
  <c r="D301" i="5" l="1"/>
  <c r="C302" i="5"/>
  <c r="BH301" i="5"/>
  <c r="AB172" i="2"/>
  <c r="M173" i="2"/>
  <c r="I172" i="2"/>
  <c r="H201" i="2"/>
  <c r="H202" i="2" s="1"/>
  <c r="H203" i="2" s="1"/>
  <c r="Y200" i="2"/>
  <c r="D302" i="5" l="1"/>
  <c r="C303" i="5"/>
  <c r="BH302" i="5"/>
  <c r="Y203" i="2"/>
  <c r="H204" i="2"/>
  <c r="H205" i="2" s="1"/>
  <c r="H206" i="2" s="1"/>
  <c r="Y202" i="2"/>
  <c r="AB173" i="2"/>
  <c r="M174" i="2"/>
  <c r="I173" i="2"/>
  <c r="Y201" i="2"/>
  <c r="D303" i="5" l="1"/>
  <c r="C304" i="5"/>
  <c r="BH303" i="5"/>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H304" i="5"/>
  <c r="H224" i="2"/>
  <c r="Y223" i="2"/>
  <c r="Y222" i="2"/>
  <c r="Y221" i="2"/>
  <c r="Y220" i="2"/>
  <c r="Y219" i="2"/>
  <c r="Y218" i="2"/>
  <c r="Y217" i="2"/>
  <c r="Y216" i="2"/>
  <c r="Y215" i="2"/>
  <c r="Y214" i="2"/>
  <c r="Y213" i="2"/>
  <c r="Y212" i="2"/>
  <c r="Y211" i="2"/>
  <c r="Y210" i="2"/>
  <c r="Y209" i="2"/>
  <c r="Y208" i="2"/>
  <c r="Y207" i="2"/>
  <c r="AB175" i="2"/>
  <c r="M176" i="2"/>
  <c r="I175" i="2"/>
  <c r="D305" i="5" l="1"/>
  <c r="C306" i="5"/>
  <c r="BH305" i="5"/>
  <c r="H225" i="2"/>
  <c r="H226" i="2" s="1"/>
  <c r="Y224" i="2"/>
  <c r="AB176" i="2"/>
  <c r="M177" i="2"/>
  <c r="I176" i="2"/>
  <c r="D306" i="5" l="1"/>
  <c r="C307" i="5"/>
  <c r="BH306" i="5"/>
  <c r="Y226" i="2"/>
  <c r="H227" i="2"/>
  <c r="Y225" i="2"/>
  <c r="AB177" i="2"/>
  <c r="M178" i="2"/>
  <c r="I177" i="2"/>
  <c r="D307" i="5" l="1"/>
  <c r="C308" i="5"/>
  <c r="BH307" i="5"/>
  <c r="Y227" i="2"/>
  <c r="H228" i="2"/>
  <c r="AB178" i="2"/>
  <c r="M179" i="2"/>
  <c r="I178" i="2"/>
  <c r="D308" i="5" l="1"/>
  <c r="C309" i="5"/>
  <c r="BH308" i="5"/>
  <c r="H229" i="2"/>
  <c r="Y228" i="2"/>
  <c r="M180" i="2"/>
  <c r="AB179" i="2"/>
  <c r="I179" i="2"/>
  <c r="D309" i="5" l="1"/>
  <c r="C310" i="5"/>
  <c r="BH309" i="5"/>
  <c r="H230" i="2"/>
  <c r="Y229" i="2"/>
  <c r="M181" i="2"/>
  <c r="AB180" i="2"/>
  <c r="I180" i="2"/>
  <c r="D310" i="5" l="1"/>
  <c r="C311" i="5"/>
  <c r="C312" i="5" s="1"/>
  <c r="BH310" i="5"/>
  <c r="H231" i="2"/>
  <c r="Y230" i="2"/>
  <c r="AB181" i="2"/>
  <c r="M182" i="2"/>
  <c r="I181" i="2"/>
  <c r="D312" i="5" l="1"/>
  <c r="C313" i="5"/>
  <c r="BH312" i="5"/>
  <c r="D311" i="5"/>
  <c r="BH311" i="5"/>
  <c r="Y231" i="2"/>
  <c r="H232" i="2"/>
  <c r="H233" i="2" s="1"/>
  <c r="AB182" i="2"/>
  <c r="M183" i="2"/>
  <c r="I182" i="2"/>
  <c r="D313" i="5" l="1"/>
  <c r="C314" i="5"/>
  <c r="BH313" i="5"/>
  <c r="H234" i="2"/>
  <c r="Y233" i="2"/>
  <c r="Y232" i="2"/>
  <c r="AB183" i="2"/>
  <c r="M184" i="2"/>
  <c r="I183" i="2"/>
  <c r="D314" i="5" l="1"/>
  <c r="C315" i="5"/>
  <c r="BH314" i="5"/>
  <c r="H235" i="2"/>
  <c r="Y234" i="2"/>
  <c r="M185" i="2"/>
  <c r="AB184" i="2"/>
  <c r="I184" i="2"/>
  <c r="D315" i="5" l="1"/>
  <c r="C316" i="5"/>
  <c r="BH315" i="5"/>
  <c r="H236" i="2"/>
  <c r="Y235" i="2"/>
  <c r="M186" i="2"/>
  <c r="AB185" i="2"/>
  <c r="I185" i="2"/>
  <c r="D316" i="5" l="1"/>
  <c r="C317" i="5"/>
  <c r="BH316" i="5"/>
  <c r="Y236" i="2"/>
  <c r="H237" i="2"/>
  <c r="AB186" i="2"/>
  <c r="M187" i="2"/>
  <c r="I186" i="2"/>
  <c r="D317" i="5" l="1"/>
  <c r="C318" i="5"/>
  <c r="BH317" i="5"/>
  <c r="H238" i="2"/>
  <c r="Y237" i="2"/>
  <c r="M188" i="2"/>
  <c r="AB187" i="2"/>
  <c r="I187" i="2"/>
  <c r="C319" i="5" l="1"/>
  <c r="D318" i="5"/>
  <c r="BH318" i="5"/>
  <c r="H239" i="2"/>
  <c r="Y238" i="2"/>
  <c r="AB188" i="2"/>
  <c r="M189" i="2"/>
  <c r="I188" i="2"/>
  <c r="D319" i="5" l="1"/>
  <c r="C320" i="5"/>
  <c r="BH319" i="5"/>
  <c r="Y239" i="2"/>
  <c r="H240" i="2"/>
  <c r="H241" i="2" s="1"/>
  <c r="AB189" i="2"/>
  <c r="M190" i="2"/>
  <c r="I189" i="2"/>
  <c r="D320" i="5" l="1"/>
  <c r="C321" i="5"/>
  <c r="BH320" i="5"/>
  <c r="H242" i="2"/>
  <c r="Y241" i="2"/>
  <c r="Y240" i="2"/>
  <c r="M191" i="2"/>
  <c r="AB190" i="2"/>
  <c r="I190" i="2"/>
  <c r="D321" i="5" l="1"/>
  <c r="C322" i="5"/>
  <c r="BH321" i="5"/>
  <c r="H243" i="2"/>
  <c r="Y242" i="2"/>
  <c r="M192" i="2"/>
  <c r="AB191" i="2"/>
  <c r="I191" i="2"/>
  <c r="D322" i="5" l="1"/>
  <c r="C323" i="5"/>
  <c r="BH322" i="5"/>
  <c r="H244" i="2"/>
  <c r="Y243" i="2"/>
  <c r="M193" i="2"/>
  <c r="AB192" i="2"/>
  <c r="I192" i="2"/>
  <c r="D323" i="5" l="1"/>
  <c r="C324" i="5"/>
  <c r="BH323" i="5"/>
  <c r="Y244" i="2"/>
  <c r="H245" i="2"/>
  <c r="M194" i="2"/>
  <c r="AB193" i="2"/>
  <c r="I193" i="2"/>
  <c r="BH324" i="5" l="1"/>
  <c r="C325" i="5"/>
  <c r="D324" i="5"/>
  <c r="Y245" i="2"/>
  <c r="H246" i="2"/>
  <c r="M195" i="2"/>
  <c r="AB194" i="2"/>
  <c r="I194" i="2"/>
  <c r="BH325" i="5" l="1"/>
  <c r="C326" i="5"/>
  <c r="D325" i="5"/>
  <c r="H247" i="2"/>
  <c r="Y246" i="2"/>
  <c r="M196" i="2"/>
  <c r="AB195" i="2"/>
  <c r="I195" i="2"/>
  <c r="D326" i="5" l="1"/>
  <c r="C327" i="5"/>
  <c r="BH326" i="5"/>
  <c r="H248" i="2"/>
  <c r="Y247" i="2"/>
  <c r="M197" i="2"/>
  <c r="AB196" i="2"/>
  <c r="I196" i="2"/>
  <c r="D327" i="5" l="1"/>
  <c r="C328" i="5"/>
  <c r="BH327" i="5"/>
  <c r="Y248" i="2"/>
  <c r="H249" i="2"/>
  <c r="M198" i="2"/>
  <c r="AB197" i="2"/>
  <c r="I197" i="2"/>
  <c r="D328" i="5" l="1"/>
  <c r="C329" i="5"/>
  <c r="BH328" i="5"/>
  <c r="Y249" i="2"/>
  <c r="H250" i="2"/>
  <c r="AB198" i="2"/>
  <c r="M199" i="2"/>
  <c r="I198" i="2"/>
  <c r="D329" i="5" l="1"/>
  <c r="C330" i="5"/>
  <c r="BH329" i="5"/>
  <c r="H251" i="2"/>
  <c r="Y250" i="2"/>
  <c r="M200" i="2"/>
  <c r="AB199" i="2"/>
  <c r="I199" i="2"/>
  <c r="D330" i="5" l="1"/>
  <c r="C331" i="5"/>
  <c r="BH330" i="5"/>
  <c r="Y251" i="2"/>
  <c r="H252" i="2"/>
  <c r="M201" i="2"/>
  <c r="M202" i="2" s="1"/>
  <c r="M203" i="2" s="1"/>
  <c r="AB200" i="2"/>
  <c r="I200" i="2"/>
  <c r="D331" i="5" l="1"/>
  <c r="C332" i="5"/>
  <c r="BH331" i="5"/>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H332" i="5"/>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H333" i="5"/>
  <c r="Y254" i="2"/>
  <c r="H255" i="2"/>
  <c r="M225" i="2"/>
  <c r="M226" i="2" s="1"/>
  <c r="AB224" i="2"/>
  <c r="I224" i="2"/>
  <c r="D334" i="5" l="1"/>
  <c r="C335" i="5"/>
  <c r="BH334" i="5"/>
  <c r="H256" i="2"/>
  <c r="Y255" i="2"/>
  <c r="M227" i="2"/>
  <c r="AB226" i="2"/>
  <c r="I226" i="2"/>
  <c r="AB225" i="2"/>
  <c r="I225" i="2"/>
  <c r="D335" i="5" l="1"/>
  <c r="C336" i="5"/>
  <c r="BH335" i="5"/>
  <c r="H257" i="2"/>
  <c r="Y256" i="2"/>
  <c r="M228" i="2"/>
  <c r="AB227" i="2"/>
  <c r="I227" i="2"/>
  <c r="D336" i="5" l="1"/>
  <c r="C337" i="5"/>
  <c r="BH336" i="5"/>
  <c r="Y257" i="2"/>
  <c r="H258" i="2"/>
  <c r="M229" i="2"/>
  <c r="AB228" i="2"/>
  <c r="I228" i="2"/>
  <c r="D337" i="5" l="1"/>
  <c r="C338" i="5"/>
  <c r="BH337" i="5"/>
  <c r="Y258" i="2"/>
  <c r="H259" i="2"/>
  <c r="M230" i="2"/>
  <c r="AB229" i="2"/>
  <c r="I229" i="2"/>
  <c r="D338" i="5" l="1"/>
  <c r="C339" i="5"/>
  <c r="C340" i="5" s="1"/>
  <c r="BH338" i="5"/>
  <c r="H260" i="2"/>
  <c r="Y259" i="2"/>
  <c r="AB230" i="2"/>
  <c r="M231" i="2"/>
  <c r="I230" i="2"/>
  <c r="D340" i="5" l="1"/>
  <c r="C341" i="5"/>
  <c r="BH340" i="5"/>
  <c r="D339" i="5"/>
  <c r="BH339" i="5"/>
  <c r="H261" i="2"/>
  <c r="Y260" i="2"/>
  <c r="AB231" i="2"/>
  <c r="M232" i="2"/>
  <c r="M233" i="2" s="1"/>
  <c r="I231" i="2"/>
  <c r="D341" i="5" l="1"/>
  <c r="C342" i="5"/>
  <c r="BH341" i="5"/>
  <c r="H262" i="2"/>
  <c r="Y261" i="2"/>
  <c r="M234" i="2"/>
  <c r="AB233" i="2"/>
  <c r="I233" i="2"/>
  <c r="AB232" i="2"/>
  <c r="I232" i="2"/>
  <c r="D342" i="5" l="1"/>
  <c r="C343" i="5"/>
  <c r="BH342" i="5"/>
  <c r="Y262" i="2"/>
  <c r="H263" i="2"/>
  <c r="M235" i="2"/>
  <c r="AB234" i="2"/>
  <c r="I234" i="2"/>
  <c r="D343" i="5" l="1"/>
  <c r="C344" i="5"/>
  <c r="BH343" i="5"/>
  <c r="H264" i="2"/>
  <c r="Y263" i="2"/>
  <c r="M236" i="2"/>
  <c r="AB235" i="2"/>
  <c r="I235" i="2"/>
  <c r="D344" i="5" l="1"/>
  <c r="C345" i="5"/>
  <c r="C346" i="5" s="1"/>
  <c r="BH344" i="5"/>
  <c r="H265" i="2"/>
  <c r="Y264" i="2"/>
  <c r="M237" i="2"/>
  <c r="AB236" i="2"/>
  <c r="I236" i="2"/>
  <c r="D346" i="5" l="1"/>
  <c r="C347" i="5"/>
  <c r="BH346" i="5"/>
  <c r="D345" i="5"/>
  <c r="BH345" i="5"/>
  <c r="H266" i="2"/>
  <c r="Y265" i="2"/>
  <c r="M238" i="2"/>
  <c r="AB237" i="2"/>
  <c r="I237" i="2"/>
  <c r="D347" i="5" l="1"/>
  <c r="C348" i="5"/>
  <c r="BH347" i="5"/>
  <c r="H267" i="2"/>
  <c r="Y266" i="2"/>
  <c r="M239" i="2"/>
  <c r="AB238" i="2"/>
  <c r="I238" i="2"/>
  <c r="D348" i="5" l="1"/>
  <c r="C349" i="5"/>
  <c r="BH348" i="5"/>
  <c r="H268" i="2"/>
  <c r="Y267" i="2"/>
  <c r="M240" i="2"/>
  <c r="M241" i="2" s="1"/>
  <c r="AB239" i="2"/>
  <c r="I239" i="2"/>
  <c r="D349" i="5" l="1"/>
  <c r="C350" i="5"/>
  <c r="BH349" i="5"/>
  <c r="M242" i="2"/>
  <c r="AB241" i="2"/>
  <c r="I241" i="2"/>
  <c r="H269" i="2"/>
  <c r="Y268" i="2"/>
  <c r="AB240" i="2"/>
  <c r="I240" i="2"/>
  <c r="D350" i="5" l="1"/>
  <c r="C351" i="5"/>
  <c r="BH350" i="5"/>
  <c r="H270" i="2"/>
  <c r="Y269" i="2"/>
  <c r="M243" i="2"/>
  <c r="AB242" i="2"/>
  <c r="I242" i="2"/>
  <c r="D351" i="5" l="1"/>
  <c r="C352" i="5"/>
  <c r="BH351" i="5"/>
  <c r="M244" i="2"/>
  <c r="AB243" i="2"/>
  <c r="I243" i="2"/>
  <c r="Y270" i="2"/>
  <c r="H271" i="2"/>
  <c r="D352" i="5" l="1"/>
  <c r="C353" i="5"/>
  <c r="BH352" i="5"/>
  <c r="H272" i="2"/>
  <c r="Y271" i="2"/>
  <c r="M245" i="2"/>
  <c r="AB244" i="2"/>
  <c r="I244" i="2"/>
  <c r="D353" i="5" l="1"/>
  <c r="C354" i="5"/>
  <c r="BH353" i="5"/>
  <c r="M246" i="2"/>
  <c r="AB245" i="2"/>
  <c r="I245" i="2"/>
  <c r="Y272" i="2"/>
  <c r="H273" i="2"/>
  <c r="D354" i="5" l="1"/>
  <c r="C355" i="5"/>
  <c r="BH354" i="5"/>
  <c r="Y273" i="2"/>
  <c r="H274" i="2"/>
  <c r="M247" i="2"/>
  <c r="AB246" i="2"/>
  <c r="I246" i="2"/>
  <c r="D355" i="5" l="1"/>
  <c r="C356" i="5"/>
  <c r="BH355" i="5"/>
  <c r="Y274" i="2"/>
  <c r="H275" i="2"/>
  <c r="M248" i="2"/>
  <c r="AB247" i="2"/>
  <c r="I247" i="2"/>
  <c r="D356" i="5" l="1"/>
  <c r="C357" i="5"/>
  <c r="BH356" i="5"/>
  <c r="H276" i="2"/>
  <c r="Y275" i="2"/>
  <c r="M249" i="2"/>
  <c r="AB248" i="2"/>
  <c r="I248" i="2"/>
  <c r="D357" i="5" l="1"/>
  <c r="C358" i="5"/>
  <c r="BH357" i="5"/>
  <c r="M250" i="2"/>
  <c r="AB249" i="2"/>
  <c r="I249" i="2"/>
  <c r="Y276" i="2"/>
  <c r="H277" i="2"/>
  <c r="D358" i="5" l="1"/>
  <c r="C359" i="5"/>
  <c r="BH358" i="5"/>
  <c r="H278" i="2"/>
  <c r="Y277" i="2"/>
  <c r="M251" i="2"/>
  <c r="AB250" i="2"/>
  <c r="I250" i="2"/>
  <c r="D359" i="5" l="1"/>
  <c r="C360" i="5"/>
  <c r="BH359" i="5"/>
  <c r="M252" i="2"/>
  <c r="AB251" i="2"/>
  <c r="I251" i="2"/>
  <c r="H279" i="2"/>
  <c r="Y278" i="2"/>
  <c r="D360" i="5" l="1"/>
  <c r="C361" i="5"/>
  <c r="BH360" i="5"/>
  <c r="Y279" i="2"/>
  <c r="H280" i="2"/>
  <c r="M253" i="2"/>
  <c r="AB252" i="2"/>
  <c r="I252" i="2"/>
  <c r="D361" i="5" l="1"/>
  <c r="C362" i="5"/>
  <c r="BH361" i="5"/>
  <c r="M254" i="2"/>
  <c r="AB253" i="2"/>
  <c r="I253" i="2"/>
  <c r="H281" i="2"/>
  <c r="H282" i="2" s="1"/>
  <c r="Y280" i="2"/>
  <c r="D362" i="5" l="1"/>
  <c r="C363" i="5"/>
  <c r="BH362" i="5"/>
  <c r="H283" i="2"/>
  <c r="Y282" i="2"/>
  <c r="Y281" i="2"/>
  <c r="AB254" i="2"/>
  <c r="M255" i="2"/>
  <c r="I254" i="2"/>
  <c r="D363" i="5" l="1"/>
  <c r="C364" i="5"/>
  <c r="BH363" i="5"/>
  <c r="H284" i="2"/>
  <c r="Y283" i="2"/>
  <c r="AB255" i="2"/>
  <c r="M256" i="2"/>
  <c r="I255" i="2"/>
  <c r="D364" i="5" l="1"/>
  <c r="C365" i="5"/>
  <c r="BH364" i="5"/>
  <c r="Y284" i="2"/>
  <c r="H285" i="2"/>
  <c r="M257" i="2"/>
  <c r="AB256" i="2"/>
  <c r="I256" i="2"/>
  <c r="D365" i="5" l="1"/>
  <c r="C366" i="5"/>
  <c r="BH365" i="5"/>
  <c r="Y285" i="2"/>
  <c r="H286" i="2"/>
  <c r="M258" i="2"/>
  <c r="AB257" i="2"/>
  <c r="I257" i="2"/>
  <c r="D366" i="5" l="1"/>
  <c r="C367" i="5"/>
  <c r="BH366" i="5"/>
  <c r="Y286" i="2"/>
  <c r="H287" i="2"/>
  <c r="M259" i="2"/>
  <c r="AB258" i="2"/>
  <c r="I258" i="2"/>
  <c r="D367" i="5" l="1"/>
  <c r="C368" i="5"/>
  <c r="BH367" i="5"/>
  <c r="Y287" i="2"/>
  <c r="H288" i="2"/>
  <c r="M260" i="2"/>
  <c r="AB259" i="2"/>
  <c r="I259" i="2"/>
  <c r="D368" i="5" l="1"/>
  <c r="C369" i="5"/>
  <c r="BH368" i="5"/>
  <c r="Y288" i="2"/>
  <c r="H289" i="2"/>
  <c r="AB260" i="2"/>
  <c r="M261" i="2"/>
  <c r="I260" i="2"/>
  <c r="D369" i="5" l="1"/>
  <c r="C370" i="5"/>
  <c r="BH369" i="5"/>
  <c r="Y289" i="2"/>
  <c r="H290" i="2"/>
  <c r="M262" i="2"/>
  <c r="AB261" i="2"/>
  <c r="I261" i="2"/>
  <c r="D370" i="5" l="1"/>
  <c r="C371" i="5"/>
  <c r="BH370" i="5"/>
  <c r="H291" i="2"/>
  <c r="H292" i="2" s="1"/>
  <c r="Y290" i="2"/>
  <c r="M263" i="2"/>
  <c r="AB262" i="2"/>
  <c r="I262" i="2"/>
  <c r="D371" i="5" l="1"/>
  <c r="C372" i="5"/>
  <c r="BH371" i="5"/>
  <c r="H293" i="2"/>
  <c r="Y292" i="2"/>
  <c r="Y291" i="2"/>
  <c r="M264" i="2"/>
  <c r="AB263" i="2"/>
  <c r="I263" i="2"/>
  <c r="BH372" i="5" l="1"/>
  <c r="C373" i="5"/>
  <c r="D372" i="5"/>
  <c r="H294" i="2"/>
  <c r="Y293" i="2"/>
  <c r="M265" i="2"/>
  <c r="AB264" i="2"/>
  <c r="I264" i="2"/>
  <c r="D373" i="5" l="1"/>
  <c r="C374" i="5"/>
  <c r="BH373" i="5"/>
  <c r="Y294" i="2"/>
  <c r="H295" i="2"/>
  <c r="AB265" i="2"/>
  <c r="M266" i="2"/>
  <c r="I265" i="2"/>
  <c r="D374" i="5" l="1"/>
  <c r="BH374" i="5"/>
  <c r="C375" i="5"/>
  <c r="H296" i="2"/>
  <c r="Y295" i="2"/>
  <c r="M267" i="2"/>
  <c r="AB266" i="2"/>
  <c r="I266" i="2"/>
  <c r="D375" i="5" l="1"/>
  <c r="C376" i="5"/>
  <c r="BH375" i="5"/>
  <c r="H297" i="2"/>
  <c r="Y296" i="2"/>
  <c r="M268" i="2"/>
  <c r="AB267" i="2"/>
  <c r="I267" i="2"/>
  <c r="D376" i="5" l="1"/>
  <c r="C377" i="5"/>
  <c r="BH376" i="5"/>
  <c r="Y297" i="2"/>
  <c r="H298" i="2"/>
  <c r="M269" i="2"/>
  <c r="AB268" i="2"/>
  <c r="I268" i="2"/>
  <c r="D377" i="5" l="1"/>
  <c r="C378" i="5"/>
  <c r="BH377" i="5"/>
  <c r="H299" i="2"/>
  <c r="Y298" i="2"/>
  <c r="M270" i="2"/>
  <c r="AB269" i="2"/>
  <c r="I269" i="2"/>
  <c r="D378" i="5" l="1"/>
  <c r="C379" i="5"/>
  <c r="BH378" i="5"/>
  <c r="H300" i="2"/>
  <c r="Y299" i="2"/>
  <c r="M271" i="2"/>
  <c r="AB270" i="2"/>
  <c r="I270" i="2"/>
  <c r="D379" i="5" l="1"/>
  <c r="C380" i="5"/>
  <c r="BH379" i="5"/>
  <c r="H301" i="2"/>
  <c r="Y300" i="2"/>
  <c r="M272" i="2"/>
  <c r="AB271" i="2"/>
  <c r="I271" i="2"/>
  <c r="D380" i="5" l="1"/>
  <c r="C381" i="5"/>
  <c r="BH380" i="5"/>
  <c r="H302" i="2"/>
  <c r="Y301" i="2"/>
  <c r="M273" i="2"/>
  <c r="AB272" i="2"/>
  <c r="I272" i="2"/>
  <c r="D381" i="5" l="1"/>
  <c r="C382" i="5"/>
  <c r="BH381" i="5"/>
  <c r="H303" i="2"/>
  <c r="Y302" i="2"/>
  <c r="M274" i="2"/>
  <c r="AB273" i="2"/>
  <c r="I273" i="2"/>
  <c r="D382" i="5" l="1"/>
  <c r="C383" i="5"/>
  <c r="C384" i="5" s="1"/>
  <c r="C385" i="5" s="1"/>
  <c r="C386" i="5" s="1"/>
  <c r="C387" i="5" s="1"/>
  <c r="C388" i="5" s="1"/>
  <c r="C389" i="5" s="1"/>
  <c r="C390" i="5" s="1"/>
  <c r="C391" i="5" s="1"/>
  <c r="C392" i="5" s="1"/>
  <c r="C393" i="5" s="1"/>
  <c r="C394" i="5" s="1"/>
  <c r="C395" i="5" s="1"/>
  <c r="C396" i="5" s="1"/>
  <c r="C397" i="5" s="1"/>
  <c r="C398" i="5" s="1"/>
  <c r="C399" i="5" s="1"/>
  <c r="C400" i="5" s="1"/>
  <c r="C401" i="5" s="1"/>
  <c r="C402" i="5" s="1"/>
  <c r="C403" i="5" s="1"/>
  <c r="C404" i="5" s="1"/>
  <c r="C405" i="5" s="1"/>
  <c r="C406" i="5" s="1"/>
  <c r="C407" i="5" s="1"/>
  <c r="BH382" i="5"/>
  <c r="H304" i="2"/>
  <c r="Y303" i="2"/>
  <c r="M275" i="2"/>
  <c r="AB274" i="2"/>
  <c r="I274" i="2"/>
  <c r="D407" i="5" l="1"/>
  <c r="C408" i="5"/>
  <c r="BH407" i="5"/>
  <c r="D406" i="5"/>
  <c r="BH406" i="5"/>
  <c r="D405" i="5"/>
  <c r="BH405" i="5"/>
  <c r="D404" i="5"/>
  <c r="BH404" i="5"/>
  <c r="D403" i="5"/>
  <c r="BH403" i="5"/>
  <c r="D402" i="5"/>
  <c r="BH402" i="5"/>
  <c r="D401" i="5"/>
  <c r="BH401" i="5"/>
  <c r="D400" i="5"/>
  <c r="BH400" i="5"/>
  <c r="BH399" i="5"/>
  <c r="D399" i="5"/>
  <c r="D398" i="5"/>
  <c r="BH398" i="5"/>
  <c r="D397" i="5"/>
  <c r="BH397" i="5"/>
  <c r="D396" i="5"/>
  <c r="BH396" i="5"/>
  <c r="D395" i="5"/>
  <c r="BH395" i="5"/>
  <c r="BH394" i="5"/>
  <c r="D394" i="5"/>
  <c r="D393" i="5"/>
  <c r="BH393" i="5"/>
  <c r="D392" i="5"/>
  <c r="BH392" i="5"/>
  <c r="D391" i="5"/>
  <c r="BH391" i="5"/>
  <c r="D390" i="5"/>
  <c r="BH390" i="5"/>
  <c r="D389" i="5"/>
  <c r="BH389" i="5"/>
  <c r="D388" i="5"/>
  <c r="BH388" i="5"/>
  <c r="D387" i="5"/>
  <c r="BH387" i="5"/>
  <c r="D386" i="5"/>
  <c r="BH386" i="5"/>
  <c r="D385" i="5"/>
  <c r="BH385" i="5"/>
  <c r="D384" i="5"/>
  <c r="BH384" i="5"/>
  <c r="D383" i="5"/>
  <c r="BH383" i="5"/>
  <c r="Y304" i="2"/>
  <c r="H305" i="2"/>
  <c r="M276" i="2"/>
  <c r="AB275" i="2"/>
  <c r="I275" i="2"/>
  <c r="D408" i="5" l="1"/>
  <c r="BH408" i="5"/>
  <c r="H306" i="2"/>
  <c r="Y305" i="2"/>
  <c r="M277" i="2"/>
  <c r="AB276" i="2"/>
  <c r="I276" i="2"/>
  <c r="Y306" i="2" l="1"/>
  <c r="H307" i="2"/>
  <c r="M278" i="2"/>
  <c r="AB277" i="2"/>
  <c r="I277" i="2"/>
  <c r="H308" i="2" l="1"/>
  <c r="Y307" i="2"/>
  <c r="M279" i="2"/>
  <c r="AB278" i="2"/>
  <c r="I278" i="2"/>
  <c r="H309" i="2" l="1"/>
  <c r="Y308" i="2"/>
  <c r="M280" i="2"/>
  <c r="AB279" i="2"/>
  <c r="I279" i="2"/>
  <c r="H310" i="2" l="1"/>
  <c r="Y309" i="2"/>
  <c r="M281" i="2"/>
  <c r="M282" i="2" s="1"/>
  <c r="AB280" i="2"/>
  <c r="I280" i="2"/>
  <c r="Y310" i="2" l="1"/>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D3" i="7"/>
  <c r="AD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30" i="7"/>
  <c r="AD130" i="7" s="1"/>
  <c r="AE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H385" i="2" s="1"/>
  <c r="H386" i="2" s="1"/>
  <c r="H387" i="2" s="1"/>
  <c r="H388" i="2" s="1"/>
  <c r="H389" i="2" s="1"/>
  <c r="H390" i="2" s="1"/>
  <c r="H391" i="2" s="1"/>
  <c r="H392" i="2" s="1"/>
  <c r="H393" i="2" s="1"/>
  <c r="H394" i="2" s="1"/>
  <c r="H395" i="2" s="1"/>
  <c r="H396" i="2" s="1"/>
  <c r="H397" i="2" s="1"/>
  <c r="H398" i="2" s="1"/>
  <c r="H399" i="2" s="1"/>
  <c r="H400" i="2" s="1"/>
  <c r="H401" i="2" s="1"/>
  <c r="H402" i="2" s="1"/>
  <c r="H403" i="2" s="1"/>
  <c r="H404" i="2" s="1"/>
  <c r="H405" i="2" s="1"/>
  <c r="H406" i="2" s="1"/>
  <c r="M356" i="2"/>
  <c r="AB355" i="2"/>
  <c r="I355" i="2"/>
  <c r="H407" i="2" l="1"/>
  <c r="H408" i="2" s="1"/>
  <c r="H409" i="2" s="1"/>
  <c r="Y406" i="2"/>
  <c r="Y405" i="2"/>
  <c r="Y404" i="2"/>
  <c r="Y403" i="2"/>
  <c r="Y402" i="2"/>
  <c r="Y401" i="2"/>
  <c r="Y400" i="2"/>
  <c r="Y399" i="2"/>
  <c r="Y398" i="2"/>
  <c r="Y397" i="2"/>
  <c r="Y396" i="2"/>
  <c r="Y395" i="2"/>
  <c r="Y394" i="2"/>
  <c r="Y393" i="2"/>
  <c r="Y392" i="2"/>
  <c r="Y391" i="2"/>
  <c r="Y390" i="2"/>
  <c r="Y389" i="2"/>
  <c r="Y388" i="2"/>
  <c r="Y387" i="2"/>
  <c r="Y386" i="2"/>
  <c r="Y385" i="2"/>
  <c r="Y384" i="2"/>
  <c r="M357" i="2"/>
  <c r="AB356" i="2"/>
  <c r="I356" i="2"/>
  <c r="Y409" i="2" l="1"/>
  <c r="Y408" i="2"/>
  <c r="Y407" i="2"/>
  <c r="M358" i="2"/>
  <c r="AB357" i="2"/>
  <c r="I357" i="2"/>
  <c r="M359" i="2" l="1"/>
  <c r="AB358" i="2"/>
  <c r="I358" i="2"/>
  <c r="M360" i="2" l="1"/>
  <c r="AB359" i="2"/>
  <c r="I359" i="2"/>
  <c r="M361" i="2" l="1"/>
  <c r="AB360" i="2"/>
  <c r="I360" i="2"/>
  <c r="M362" i="2" l="1"/>
  <c r="AB361" i="2"/>
  <c r="I361" i="2"/>
  <c r="M363" i="2" l="1"/>
  <c r="AB362" i="2"/>
  <c r="I362" i="2"/>
  <c r="M364" i="2" l="1"/>
  <c r="AB363" i="2"/>
  <c r="I363" i="2"/>
  <c r="M365" i="2" l="1"/>
  <c r="AB364" i="2"/>
  <c r="I364" i="2"/>
  <c r="M366" i="2" l="1"/>
  <c r="AB365" i="2"/>
  <c r="I365" i="2"/>
  <c r="M367" i="2" l="1"/>
  <c r="AB366" i="2"/>
  <c r="I366" i="2"/>
  <c r="M368" i="2" l="1"/>
  <c r="AB367" i="2"/>
  <c r="I367" i="2"/>
  <c r="M369" i="2" l="1"/>
  <c r="AB368" i="2"/>
  <c r="I368" i="2"/>
  <c r="M370" i="2" l="1"/>
  <c r="AB369" i="2"/>
  <c r="I369" i="2"/>
  <c r="AB370" i="2" l="1"/>
  <c r="M371" i="2"/>
  <c r="I370" i="2"/>
  <c r="M372" i="2" l="1"/>
  <c r="AB371" i="2"/>
  <c r="I371" i="2"/>
  <c r="M373" i="2" l="1"/>
  <c r="AB372" i="2"/>
  <c r="I372" i="2"/>
  <c r="M374" i="2" l="1"/>
  <c r="AB373" i="2"/>
  <c r="I373" i="2"/>
  <c r="M375" i="2" l="1"/>
  <c r="AB374" i="2"/>
  <c r="I374" i="2"/>
  <c r="M376" i="2" l="1"/>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M385" i="2" s="1"/>
  <c r="M386" i="2" s="1"/>
  <c r="M387" i="2" s="1"/>
  <c r="M388" i="2" s="1"/>
  <c r="M389" i="2" s="1"/>
  <c r="M390" i="2" s="1"/>
  <c r="M391" i="2" s="1"/>
  <c r="M392" i="2" s="1"/>
  <c r="M393" i="2" s="1"/>
  <c r="M394" i="2" s="1"/>
  <c r="M395" i="2" s="1"/>
  <c r="M396" i="2" s="1"/>
  <c r="M397" i="2" s="1"/>
  <c r="M398" i="2" s="1"/>
  <c r="I383" i="2"/>
  <c r="M399" i="2" l="1"/>
  <c r="M400" i="2" s="1"/>
  <c r="M401" i="2" s="1"/>
  <c r="M402" i="2" s="1"/>
  <c r="M403" i="2" s="1"/>
  <c r="M404" i="2" s="1"/>
  <c r="M405" i="2" s="1"/>
  <c r="M406" i="2" s="1"/>
  <c r="AB398" i="2"/>
  <c r="I398" i="2"/>
  <c r="AB397" i="2"/>
  <c r="I397" i="2"/>
  <c r="AB396" i="2"/>
  <c r="I396" i="2"/>
  <c r="AB395" i="2"/>
  <c r="I395" i="2"/>
  <c r="AB394" i="2"/>
  <c r="I394" i="2"/>
  <c r="AB393" i="2"/>
  <c r="I393" i="2"/>
  <c r="AB392" i="2"/>
  <c r="I392" i="2"/>
  <c r="AB391" i="2"/>
  <c r="I391" i="2"/>
  <c r="AB390" i="2"/>
  <c r="I390" i="2"/>
  <c r="AB389" i="2"/>
  <c r="I389" i="2"/>
  <c r="AB388" i="2"/>
  <c r="I388" i="2"/>
  <c r="AB387" i="2"/>
  <c r="I387" i="2"/>
  <c r="AB386" i="2"/>
  <c r="I386" i="2"/>
  <c r="AB385" i="2"/>
  <c r="I385" i="2"/>
  <c r="AB384" i="2"/>
  <c r="I384" i="2"/>
  <c r="AE155" i="7"/>
  <c r="B155" i="7"/>
  <c r="AD155" i="7" s="1"/>
  <c r="AB406" i="2" l="1"/>
  <c r="M407" i="2"/>
  <c r="M408" i="2" s="1"/>
  <c r="M409" i="2" s="1"/>
  <c r="I406" i="2"/>
  <c r="AB405" i="2"/>
  <c r="I405" i="2"/>
  <c r="AB404" i="2"/>
  <c r="I404" i="2"/>
  <c r="AB403" i="2"/>
  <c r="I403" i="2"/>
  <c r="AB402" i="2"/>
  <c r="I402" i="2"/>
  <c r="AB401" i="2"/>
  <c r="I401" i="2"/>
  <c r="AB400" i="2"/>
  <c r="I400" i="2"/>
  <c r="AB399" i="2"/>
  <c r="I399" i="2"/>
  <c r="D177" i="7"/>
  <c r="AE164" i="7"/>
  <c r="J177" i="7"/>
  <c r="H177" i="7"/>
  <c r="B164" i="7"/>
  <c r="AD164" i="7" s="1"/>
  <c r="F177" i="7"/>
  <c r="AB409" i="2" l="1"/>
  <c r="I409" i="2"/>
  <c r="AB408" i="2"/>
  <c r="I408" i="2"/>
  <c r="AB407" i="2"/>
  <c r="I407" i="2"/>
  <c r="B177" i="7"/>
</calcChain>
</file>

<file path=xl/sharedStrings.xml><?xml version="1.0" encoding="utf-8"?>
<sst xmlns="http://schemas.openxmlformats.org/spreadsheetml/2006/main" count="718" uniqueCount="504">
  <si>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</si>
  <si>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</si>
  <si>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</si>
  <si>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</si>
  <si>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</si>
  <si>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</si>
  <si>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</si>
  <si>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</si>
  <si>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</si>
  <si>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</si>
  <si>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</si>
  <si>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</si>
  <si>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</si>
  <si>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</si>
  <si>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</si>
  <si>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</si>
  <si>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</si>
  <si>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</si>
  <si>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</si>
  <si>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</si>
  <si>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</si>
  <si>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</si>
  <si>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</si>
  <si>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</si>
  <si>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</si>
  <si>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</si>
  <si>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</si>
  <si>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</si>
  <si>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</si>
  <si>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</si>
  <si>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</si>
  <si>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</si>
  <si>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</si>
  <si>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</si>
  <si>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</si>
  <si>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</si>
  <si>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</si>
  <si>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</si>
  <si>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</si>
  <si>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</si>
  <si>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</si>
  <si>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</si>
  <si>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</si>
  <si>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</si>
  <si>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</si>
  <si>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</si>
  <si>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</si>
  <si>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</si>
  <si>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</si>
  <si>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</si>
  <si>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</si>
  <si>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</si>
  <si>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</si>
  <si>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</si>
  <si>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</si>
  <si>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</si>
  <si>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</si>
  <si>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</si>
  <si>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</si>
  <si>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</si>
  <si>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</si>
  <si>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</si>
  <si>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</si>
  <si>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</si>
  <si>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</si>
  <si>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</si>
  <si>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</si>
  <si>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</si>
  <si>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</si>
  <si>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</si>
  <si>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</si>
  <si>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</si>
  <si>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</si>
  <si>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</si>
  <si>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</si>
  <si>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</si>
  <si>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</si>
  <si>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</si>
  <si>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</si>
  <si>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</si>
  <si>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</si>
  <si>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</si>
  <si>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</si>
  <si>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</si>
  <si>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</si>
  <si>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</si>
  <si>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</si>
  <si>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</si>
  <si>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</si>
  <si>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</si>
  <si>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</si>
  <si>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</si>
  <si>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</si>
  <si>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</si>
  <si>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</si>
  <si>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</si>
  <si>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</si>
  <si>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</si>
  <si>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</si>
  <si>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</si>
  <si>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</si>
  <si>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</si>
  <si>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</si>
  <si>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</si>
  <si>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</si>
  <si>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</si>
  <si>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</si>
  <si>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</si>
  <si>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</si>
  <si>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</si>
  <si>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</si>
  <si>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</si>
  <si>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</si>
  <si>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</si>
  <si>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</si>
  <si>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</si>
  <si>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</si>
  <si>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</si>
  <si>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</si>
  <si>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</si>
  <si>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</si>
  <si>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</si>
  <si>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</si>
  <si>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</si>
  <si>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</si>
  <si>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</si>
  <si>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</si>
  <si>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</si>
  <si>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</si>
  <si>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</si>
  <si>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</si>
  <si>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</si>
  <si>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</si>
  <si>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</si>
  <si>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</si>
  <si>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</si>
  <si>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</si>
  <si>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</si>
  <si>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</si>
  <si>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</si>
  <si>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</si>
  <si>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</si>
  <si>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</si>
  <si>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</si>
  <si>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</si>
  <si>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</si>
  <si>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</si>
  <si>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</si>
  <si>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</si>
  <si>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</si>
  <si>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</si>
  <si>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</si>
  <si>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</si>
  <si>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</si>
  <si>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</si>
  <si>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</si>
  <si>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</si>
  <si>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</si>
  <si>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</si>
  <si>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</si>
  <si>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</si>
  <si>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</si>
  <si>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</si>
  <si>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</si>
  <si>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</si>
  <si>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</si>
  <si>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</si>
  <si>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</si>
  <si>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</si>
  <si>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</si>
  <si>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</si>
  <si>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</si>
  <si>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</si>
  <si>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</si>
  <si>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</si>
  <si>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</si>
  <si>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</si>
  <si>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</si>
  <si>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</si>
  <si>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</si>
  <si>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</si>
  <si>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</si>
  <si>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</si>
  <si>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</si>
  <si>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</si>
  <si>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</si>
  <si>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</si>
  <si>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</si>
  <si>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</si>
  <si>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</si>
  <si>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</si>
  <si>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</si>
  <si>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</si>
  <si>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</si>
  <si>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</si>
  <si>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</si>
  <si>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</si>
  <si>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</si>
  <si>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</si>
  <si>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</si>
  <si>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</si>
  <si>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</si>
  <si>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</si>
  <si>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</si>
  <si>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</si>
  <si>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</si>
  <si>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</si>
  <si>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</si>
  <si>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</si>
  <si>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</si>
  <si>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</si>
  <si>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</si>
  <si>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</si>
  <si>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</si>
  <si>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</si>
  <si>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</si>
  <si>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</si>
  <si>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</si>
  <si>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</si>
  <si>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</si>
  <si>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</si>
  <si>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</si>
  <si>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</si>
  <si>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</si>
  <si>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</si>
  <si>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</si>
  <si>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</si>
  <si>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</si>
  <si>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</si>
  <si>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</si>
  <si>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</si>
  <si>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</si>
  <si>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</si>
  <si>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</si>
  <si>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</si>
  <si>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</si>
  <si>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</si>
  <si>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</si>
  <si>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</si>
  <si>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</si>
  <si>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</si>
  <si>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</si>
  <si>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</si>
  <si>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</si>
  <si>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</si>
  <si>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</si>
  <si>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</si>
  <si>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</si>
  <si>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</si>
  <si>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</si>
  <si>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</si>
  <si>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</si>
  <si>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</si>
  <si>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</si>
  <si>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</si>
  <si>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</si>
  <si>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</si>
  <si>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</si>
  <si>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</si>
  <si>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</si>
  <si>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</si>
  <si>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</si>
  <si>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</si>
  <si>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</si>
  <si>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</si>
  <si>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</si>
  <si>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</si>
  <si>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</si>
  <si>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</si>
  <si>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</si>
  <si>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</si>
  <si>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</si>
  <si>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</si>
  <si>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</si>
  <si>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</si>
  <si>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</si>
  <si>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</si>
  <si>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</si>
  <si>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</si>
  <si>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</si>
  <si>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</si>
  <si>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</si>
  <si>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</si>
  <si>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</si>
  <si>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</si>
  <si>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</si>
  <si>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</si>
  <si>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</si>
  <si>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</si>
  <si>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</si>
  <si>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</si>
  <si>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</si>
  <si>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</si>
  <si>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</si>
  <si>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</si>
  <si>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</si>
  <si>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</si>
  <si>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</si>
  <si>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</si>
  <si>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</si>
  <si>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</si>
  <si>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</si>
  <si>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</si>
  <si>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</si>
  <si>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</si>
  <si>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</si>
  <si>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</si>
  <si>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</si>
  <si>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</si>
  <si>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</si>
  <si>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</si>
  <si>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</si>
  <si>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</si>
  <si>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</si>
  <si>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</si>
  <si>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</si>
  <si>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</si>
  <si>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</si>
  <si>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</si>
  <si>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</si>
  <si>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</si>
  <si>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</si>
  <si>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</si>
  <si>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</si>
  <si>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</si>
  <si>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</si>
  <si>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</si>
  <si>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</si>
  <si>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</si>
  <si>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</si>
  <si>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</si>
  <si>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</si>
  <si>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</si>
  <si>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</si>
  <si>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</si>
  <si>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</si>
  <si>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</si>
  <si>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</si>
  <si>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</si>
  <si>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</si>
  <si>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</si>
  <si>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</si>
  <si>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</si>
  <si>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</si>
  <si>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</si>
  <si>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</si>
  <si>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</si>
  <si>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</si>
  <si>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</si>
  <si>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</si>
  <si>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</si>
  <si>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</si>
  <si>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</si>
  <si>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</si>
  <si>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</si>
  <si>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</si>
  <si>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</si>
  <si>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</si>
  <si>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</si>
  <si>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</si>
  <si>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</si>
  <si>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</si>
  <si>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</si>
  <si>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</si>
  <si>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</si>
  <si>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</si>
  <si>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</si>
  <si>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</si>
  <si>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</si>
  <si>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</si>
  <si>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</si>
  <si>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</si>
  <si>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</si>
  <si>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</si>
  <si>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</si>
  <si>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</si>
  <si>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</si>
  <si>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</si>
  <si>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</si>
  <si>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</si>
  <si>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</si>
  <si>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</si>
  <si>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</si>
  <si>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</si>
  <si>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</si>
  <si>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</si>
  <si>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</si>
  <si>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</si>
  <si>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</si>
  <si>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</si>
  <si>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</si>
  <si>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</si>
  <si>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</si>
  <si>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</si>
  <si>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</si>
  <si>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</si>
  <si>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</si>
  <si>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</si>
  <si>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</si>
  <si>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</si>
  <si>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</si>
  <si>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</si>
  <si>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</si>
  <si>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</si>
  <si>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</si>
  <si>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</si>
  <si>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</si>
  <si>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</si>
  <si>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</si>
  <si>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</si>
  <si>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</si>
  <si>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</si>
  <si>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</si>
  <si>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</si>
  <si>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</si>
  <si>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</si>
  <si>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</si>
  <si>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</si>
  <si>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</si>
  <si>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</si>
  <si>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</si>
  <si>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</si>
  <si>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</si>
  <si>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</si>
  <si>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</si>
  <si>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</si>
  <si>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</si>
  <si>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</si>
  <si>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</si>
  <si>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</si>
  <si>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</si>
  <si>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</si>
  <si>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</si>
  <si>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</si>
  <si>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</si>
  <si>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</si>
  <si>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</si>
  <si>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</si>
  <si>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</si>
  <si>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</si>
  <si>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</si>
  <si>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</si>
  <si>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</si>
  <si>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</si>
  <si>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</si>
  <si>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</si>
  <si>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</si>
  <si>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</si>
  <si>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</si>
  <si>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</si>
  <si>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</si>
  <si>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</si>
  <si>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</si>
  <si>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</si>
  <si>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</si>
  <si>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</si>
  <si>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</si>
  <si>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</si>
  <si>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</si>
  <si>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</si>
  <si>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</si>
  <si>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</si>
  <si>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</si>
  <si>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</si>
  <si>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</si>
  <si>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</si>
  <si>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</si>
  <si>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</si>
  <si>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</si>
  <si>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</si>
  <si>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</si>
  <si>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</si>
  <si>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</si>
  <si>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</si>
  <si>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</si>
  <si>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</si>
  <si>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</si>
  <si>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</si>
  <si>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</si>
  <si>
    <t>01月13日0時～24時</t>
    <phoneticPr fontId="1"/>
  </si>
  <si>
    <t>01月14日0時～24時</t>
    <phoneticPr fontId="1"/>
  </si>
  <si>
    <t>01月15日0時～24時</t>
    <phoneticPr fontId="1"/>
  </si>
  <si>
    <t>01月16日0時～24時</t>
    <phoneticPr fontId="1"/>
  </si>
  <si>
    <t>01月17日0時～24時</t>
    <phoneticPr fontId="1"/>
  </si>
  <si>
    <t>01月18日0時～24時</t>
    <phoneticPr fontId="1"/>
  </si>
  <si>
    <t>01月19日0時～24時</t>
    <phoneticPr fontId="1"/>
  </si>
  <si>
    <t>01月20日0時～24時</t>
    <phoneticPr fontId="1"/>
  </si>
  <si>
    <t>01月21日0時～24時</t>
    <phoneticPr fontId="1"/>
  </si>
  <si>
    <t>01月22日0時～24時</t>
    <phoneticPr fontId="1"/>
  </si>
  <si>
    <t>01月23日0時～24時</t>
    <phoneticPr fontId="1"/>
  </si>
  <si>
    <t>01月24日0時～24時</t>
    <phoneticPr fontId="1"/>
  </si>
  <si>
    <t>01月25日0時～24時</t>
    <phoneticPr fontId="1"/>
  </si>
  <si>
    <t>01月26日0時～24時</t>
    <phoneticPr fontId="1"/>
  </si>
  <si>
    <t>01月27日0時～24時</t>
    <phoneticPr fontId="1"/>
  </si>
  <si>
    <t>01月28日0時～24時</t>
    <phoneticPr fontId="1"/>
  </si>
  <si>
    <t>01月29日0時～24時</t>
    <phoneticPr fontId="1"/>
  </si>
  <si>
    <t>01月30日0時～24時</t>
    <phoneticPr fontId="1"/>
  </si>
  <si>
    <t>01月31日0時～24時</t>
    <phoneticPr fontId="1"/>
  </si>
  <si>
    <t>02月01日0時～24時</t>
    <phoneticPr fontId="1"/>
  </si>
  <si>
    <t>02月02日0時～24時</t>
    <phoneticPr fontId="1"/>
  </si>
  <si>
    <t>02月03日0時～24時</t>
    <phoneticPr fontId="1"/>
  </si>
  <si>
    <t>02月04日0時～24時</t>
    <phoneticPr fontId="1"/>
  </si>
  <si>
    <t>02月05日0時～24時</t>
    <phoneticPr fontId="1"/>
  </si>
  <si>
    <t>02月06日0時～24時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</si>
</sst>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69">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56" fontId="4" fillId="0" borderId="0" xfId="0" applyNumberFormat="1" applyFont="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0" fontId="0" fillId="0" borderId="0" xfId="0" applyBorder="1">
      <alignment vertical="center"/>
    </xf>
    <xf numFmtId="56" fontId="0" fillId="0" borderId="0" xfId="0" applyNumberFormat="1" applyBorder="1">
      <alignment vertical="center"/>
    </xf>
    <xf numFmtId="0" fontId="0" fillId="6" borderId="56" xfId="0" applyFill="1" applyBorder="1" applyAlignment="1">
      <alignment horizontal="center" vertical="center" wrapText="1"/>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6" borderId="9" xfId="0" applyFill="1" applyBorder="1" applyAlignment="1">
      <alignment horizontal="center" vertical="center"/>
    </xf>
    <xf numFmtId="0" fontId="0" fillId="6" borderId="53" xfId="0" applyFill="1" applyBorder="1" applyAlignment="1">
      <alignment horizontal="center" vertical="center"/>
    </xf>
    <xf numFmtId="0" fontId="0" fillId="0" borderId="73"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国家衛健委発表に基づく感染状況!$W$27:$W$412</c:f>
              <c:numCache>
                <c:formatCode>m"月"d"日"</c:formatCode>
                <c:ptCount val="38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numCache>
            </c:numRef>
          </c:cat>
          <c:val>
            <c:numRef>
              <c:f>国家衛健委発表に基づく感染状況!$X$27:$X$412</c:f>
              <c:numCache>
                <c:formatCode>#,##0_);[Red]\(#,##0\)</c:formatCode>
                <c:ptCount val="385"/>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国家衛健委発表に基づく感染状況!$W$27:$W$412</c:f>
              <c:numCache>
                <c:formatCode>m"月"d"日"</c:formatCode>
                <c:ptCount val="38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numCache>
            </c:numRef>
          </c:cat>
          <c:val>
            <c:numRef>
              <c:f>国家衛健委発表に基づく感染状況!$Y$27:$Y$412</c:f>
              <c:numCache>
                <c:formatCode>General</c:formatCode>
                <c:ptCount val="385"/>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4485676196687349"/>
          <c:y val="0.36835009455731199"/>
          <c:w val="0.29140264896851353"/>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89740985138E-2"/>
          <c:y val="1.751600873553024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香港マカオ台湾の患者・海外輸入症例・無症状病原体保有者!$CA$29:$CA$412</c:f>
              <c:numCache>
                <c:formatCode>m"月"d"日"</c:formatCode>
                <c:ptCount val="38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numCache>
            </c:numRef>
          </c:cat>
          <c:val>
            <c:numRef>
              <c:f>香港マカオ台湾の患者・海外輸入症例・無症状病原体保有者!$CB$29:$CB$412</c:f>
              <c:numCache>
                <c:formatCode>General</c:formatCode>
                <c:ptCount val="384"/>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香港マカオ台湾の患者・海外輸入症例・無症状病原体保有者!$CA$29:$CA$412</c:f>
              <c:numCache>
                <c:formatCode>m"月"d"日"</c:formatCode>
                <c:ptCount val="38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numCache>
            </c:numRef>
          </c:cat>
          <c:val>
            <c:numRef>
              <c:f>香港マカオ台湾の患者・海外輸入症例・無症状病原体保有者!$CC$29:$CC$412</c:f>
              <c:numCache>
                <c:formatCode>General</c:formatCode>
                <c:ptCount val="38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1820495096629449E-2"/>
          <c:y val="1.8821718085173838E-2"/>
          <c:w val="0.91881057735485405"/>
          <c:h val="0.80203157450801932"/>
        </c:manualLayout>
      </c:layout>
      <c:barChart>
        <c:barDir val="col"/>
        <c:grouping val="clustered"/>
        <c:varyColors val="0"/>
        <c:ser>
          <c:idx val="0"/>
          <c:order val="0"/>
          <c:tx>
            <c:strRef>
              <c:f>香港マカオ台湾の患者・海外輸入症例・無症状病原体保有者!$CI$188</c:f>
              <c:strCache>
                <c:ptCount val="1"/>
                <c:pt idx="0">
                  <c:v>死者数</c:v>
                </c:pt>
              </c:strCache>
            </c:strRef>
          </c:tx>
          <c:spPr>
            <a:solidFill>
              <a:schemeClr val="accent1"/>
            </a:solidFill>
            <a:ln>
              <a:solidFill>
                <a:srgbClr val="FF0000"/>
              </a:solidFill>
            </a:ln>
            <a:effectLst/>
          </c:spPr>
          <c:invertIfNegative val="0"/>
          <c:cat>
            <c:numRef>
              <c:f>香港マカオ台湾の患者・海外輸入症例・無症状病原体保有者!$CH$189:$CH$411</c:f>
              <c:numCache>
                <c:formatCode>m"月"d"日"</c:formatCode>
                <c:ptCount val="223"/>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numCache>
            </c:numRef>
          </c:cat>
          <c:val>
            <c:numRef>
              <c:f>香港マカオ台湾の患者・海外輸入症例・無症状病原体保有者!$CI$189:$CI$411</c:f>
              <c:numCache>
                <c:formatCode>General</c:formatCode>
                <c:ptCount val="223"/>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pt idx="208">
                  <c:v>2</c:v>
                </c:pt>
                <c:pt idx="209">
                  <c:v>2</c:v>
                </c:pt>
                <c:pt idx="210">
                  <c:v>2</c:v>
                </c:pt>
                <c:pt idx="211">
                  <c:v>2</c:v>
                </c:pt>
                <c:pt idx="212">
                  <c:v>1</c:v>
                </c:pt>
                <c:pt idx="213">
                  <c:v>1</c:v>
                </c:pt>
                <c:pt idx="214">
                  <c:v>2</c:v>
                </c:pt>
                <c:pt idx="215">
                  <c:v>1</c:v>
                </c:pt>
                <c:pt idx="216">
                  <c:v>2</c:v>
                </c:pt>
                <c:pt idx="217">
                  <c:v>1</c:v>
                </c:pt>
                <c:pt idx="218">
                  <c:v>1</c:v>
                </c:pt>
                <c:pt idx="219">
                  <c:v>0</c:v>
                </c:pt>
                <c:pt idx="220">
                  <c:v>0</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dateAx>
        <c:axId val="74887502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1"/>
        <c:lblOffset val="100"/>
        <c:baseTimeUnit val="days"/>
      </c:date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0831249506036411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香港マカオ台湾の患者・海外輸入症例・無症状病原体保有者!$CG$188</c:f>
              <c:strCache>
                <c:ptCount val="1"/>
                <c:pt idx="0">
                  <c:v>感染者数</c:v>
                </c:pt>
              </c:strCache>
            </c:strRef>
          </c:tx>
          <c:spPr>
            <a:solidFill>
              <a:schemeClr val="accent1"/>
            </a:solidFill>
            <a:ln>
              <a:solidFill>
                <a:srgbClr val="0000FF"/>
              </a:solidFill>
            </a:ln>
            <a:effectLst/>
          </c:spPr>
          <c:invertIfNegative val="0"/>
          <c:cat>
            <c:numRef>
              <c:f>香港マカオ台湾の患者・海外輸入症例・無症状病原体保有者!$CF$189:$CF$411</c:f>
              <c:numCache>
                <c:formatCode>m"月"d"日"</c:formatCode>
                <c:ptCount val="223"/>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numCache>
            </c:numRef>
          </c:cat>
          <c:val>
            <c:numRef>
              <c:f>香港マカオ台湾の患者・海外輸入症例・無症状病原体保有者!$CG$189:$CG$411</c:f>
              <c:numCache>
                <c:formatCode>General</c:formatCode>
                <c:ptCount val="223"/>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pt idx="208">
                  <c:v>73</c:v>
                </c:pt>
                <c:pt idx="209">
                  <c:v>64</c:v>
                </c:pt>
                <c:pt idx="210">
                  <c:v>60</c:v>
                </c:pt>
                <c:pt idx="211">
                  <c:v>39</c:v>
                </c:pt>
                <c:pt idx="212">
                  <c:v>50</c:v>
                </c:pt>
                <c:pt idx="213">
                  <c:v>28</c:v>
                </c:pt>
                <c:pt idx="214">
                  <c:v>53</c:v>
                </c:pt>
                <c:pt idx="215">
                  <c:v>34</c:v>
                </c:pt>
                <c:pt idx="216">
                  <c:v>25</c:v>
                </c:pt>
                <c:pt idx="217">
                  <c:v>19</c:v>
                </c:pt>
                <c:pt idx="218">
                  <c:v>22</c:v>
                </c:pt>
                <c:pt idx="219">
                  <c:v>37</c:v>
                </c:pt>
                <c:pt idx="220">
                  <c:v>19</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dateAx>
        <c:axId val="73226473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1"/>
        <c:lblOffset val="100"/>
        <c:baseTimeUnit val="days"/>
      </c:date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香港マカオ台湾の患者・海外輸入症例・無症状病原体保有者!$BE$70:$BE$412</c:f>
              <c:numCache>
                <c:formatCode>m"月"d"日"</c:formatCode>
                <c:ptCount val="343"/>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numCache>
            </c:numRef>
          </c:cat>
          <c:val>
            <c:numRef>
              <c:f>香港マカオ台湾の患者・海外輸入症例・無症状病原体保有者!$BF$70:$BF$412</c:f>
              <c:numCache>
                <c:formatCode>General</c:formatCode>
                <c:ptCount val="343"/>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pt idx="329">
                  <c:v>13</c:v>
                </c:pt>
                <c:pt idx="330">
                  <c:v>16</c:v>
                </c:pt>
                <c:pt idx="331">
                  <c:v>16</c:v>
                </c:pt>
                <c:pt idx="332">
                  <c:v>19</c:v>
                </c:pt>
                <c:pt idx="333">
                  <c:v>9</c:v>
                </c:pt>
                <c:pt idx="334">
                  <c:v>18</c:v>
                </c:pt>
                <c:pt idx="335">
                  <c:v>10</c:v>
                </c:pt>
                <c:pt idx="336">
                  <c:v>13</c:v>
                </c:pt>
                <c:pt idx="337">
                  <c:v>14</c:v>
                </c:pt>
                <c:pt idx="338">
                  <c:v>8</c:v>
                </c:pt>
                <c:pt idx="339">
                  <c:v>10</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7061686947472369E-2"/>
          <c:y val="2.3010379823833943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香港マカオ台湾の患者・海外輸入症例・無症状病原体保有者!$BG$70:$BG$412</c:f>
              <c:numCache>
                <c:formatCode>m"月"d"日"</c:formatCode>
                <c:ptCount val="343"/>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numCache>
            </c:numRef>
          </c:cat>
          <c:val>
            <c:numRef>
              <c:f>香港マカオ台湾の患者・海外輸入症例・無症状病原体保有者!$BH$70:$BH$412</c:f>
              <c:numCache>
                <c:formatCode>General</c:formatCode>
                <c:ptCount val="343"/>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pt idx="332">
                  <c:v>4708</c:v>
                </c:pt>
                <c:pt idx="333">
                  <c:v>4717</c:v>
                </c:pt>
                <c:pt idx="334">
                  <c:v>4735</c:v>
                </c:pt>
                <c:pt idx="335">
                  <c:v>4745</c:v>
                </c:pt>
                <c:pt idx="336">
                  <c:v>4758</c:v>
                </c:pt>
                <c:pt idx="337">
                  <c:v>4772</c:v>
                </c:pt>
                <c:pt idx="338">
                  <c:v>4780</c:v>
                </c:pt>
                <c:pt idx="339">
                  <c:v>4790</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香港マカオ台湾の患者・海外輸入症例・無症状病原体保有者!$BE$70:$BE$412</c:f>
              <c:numCache>
                <c:formatCode>m"月"d"日"</c:formatCode>
                <c:ptCount val="343"/>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numCache>
            </c:numRef>
          </c:cat>
          <c:val>
            <c:numRef>
              <c:f>香港マカオ台湾の患者・海外輸入症例・無症状病原体保有者!$BF$70:$BF$412</c:f>
              <c:numCache>
                <c:formatCode>General</c:formatCode>
                <c:ptCount val="343"/>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pt idx="329">
                  <c:v>13</c:v>
                </c:pt>
                <c:pt idx="330">
                  <c:v>16</c:v>
                </c:pt>
                <c:pt idx="331">
                  <c:v>16</c:v>
                </c:pt>
                <c:pt idx="332">
                  <c:v>19</c:v>
                </c:pt>
                <c:pt idx="333">
                  <c:v>9</c:v>
                </c:pt>
                <c:pt idx="334">
                  <c:v>18</c:v>
                </c:pt>
                <c:pt idx="335">
                  <c:v>10</c:v>
                </c:pt>
                <c:pt idx="336">
                  <c:v>13</c:v>
                </c:pt>
                <c:pt idx="337">
                  <c:v>14</c:v>
                </c:pt>
                <c:pt idx="338">
                  <c:v>8</c:v>
                </c:pt>
                <c:pt idx="339">
                  <c:v>10</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7061686947472369E-2"/>
          <c:y val="2.3010379823833943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香港マカオ台湾の患者・海外輸入症例・無症状病原体保有者!$BG$70:$BG$412</c:f>
              <c:numCache>
                <c:formatCode>m"月"d"日"</c:formatCode>
                <c:ptCount val="343"/>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numCache>
            </c:numRef>
          </c:cat>
          <c:val>
            <c:numRef>
              <c:f>香港マカオ台湾の患者・海外輸入症例・無症状病原体保有者!$BH$70:$BH$412</c:f>
              <c:numCache>
                <c:formatCode>General</c:formatCode>
                <c:ptCount val="343"/>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pt idx="332">
                  <c:v>4708</c:v>
                </c:pt>
                <c:pt idx="333">
                  <c:v>4717</c:v>
                </c:pt>
                <c:pt idx="334">
                  <c:v>4735</c:v>
                </c:pt>
                <c:pt idx="335">
                  <c:v>4745</c:v>
                </c:pt>
                <c:pt idx="336">
                  <c:v>4758</c:v>
                </c:pt>
                <c:pt idx="337">
                  <c:v>4772</c:v>
                </c:pt>
                <c:pt idx="338">
                  <c:v>4780</c:v>
                </c:pt>
                <c:pt idx="339">
                  <c:v>4790</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香港マカオ台湾の患者・海外輸入症例・無症状病原体保有者!$BE$70:$BE$412</c:f>
              <c:numCache>
                <c:formatCode>m"月"d"日"</c:formatCode>
                <c:ptCount val="343"/>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numCache>
            </c:numRef>
          </c:cat>
          <c:val>
            <c:numRef>
              <c:f>香港マカオ台湾の患者・海外輸入症例・無症状病原体保有者!$BF$70:$BF$412</c:f>
              <c:numCache>
                <c:formatCode>General</c:formatCode>
                <c:ptCount val="343"/>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pt idx="329">
                  <c:v>13</c:v>
                </c:pt>
                <c:pt idx="330">
                  <c:v>16</c:v>
                </c:pt>
                <c:pt idx="331">
                  <c:v>16</c:v>
                </c:pt>
                <c:pt idx="332">
                  <c:v>19</c:v>
                </c:pt>
                <c:pt idx="333">
                  <c:v>9</c:v>
                </c:pt>
                <c:pt idx="334">
                  <c:v>18</c:v>
                </c:pt>
                <c:pt idx="335">
                  <c:v>10</c:v>
                </c:pt>
                <c:pt idx="336">
                  <c:v>13</c:v>
                </c:pt>
                <c:pt idx="337">
                  <c:v>14</c:v>
                </c:pt>
                <c:pt idx="338">
                  <c:v>8</c:v>
                </c:pt>
                <c:pt idx="339">
                  <c:v>10</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7061686947472369E-2"/>
          <c:y val="2.3010379823833943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香港マカオ台湾の患者・海外輸入症例・無症状病原体保有者!$BG$70:$BG$412</c:f>
              <c:numCache>
                <c:formatCode>m"月"d"日"</c:formatCode>
                <c:ptCount val="343"/>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numCache>
            </c:numRef>
          </c:cat>
          <c:val>
            <c:numRef>
              <c:f>香港マカオ台湾の患者・海外輸入症例・無症状病原体保有者!$BH$70:$BH$412</c:f>
              <c:numCache>
                <c:formatCode>General</c:formatCode>
                <c:ptCount val="343"/>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pt idx="332">
                  <c:v>4708</c:v>
                </c:pt>
                <c:pt idx="333">
                  <c:v>4717</c:v>
                </c:pt>
                <c:pt idx="334">
                  <c:v>4735</c:v>
                </c:pt>
                <c:pt idx="335">
                  <c:v>4745</c:v>
                </c:pt>
                <c:pt idx="336">
                  <c:v>4758</c:v>
                </c:pt>
                <c:pt idx="337">
                  <c:v>4772</c:v>
                </c:pt>
                <c:pt idx="338">
                  <c:v>4780</c:v>
                </c:pt>
                <c:pt idx="339">
                  <c:v>4790</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1820495096629449E-2"/>
          <c:y val="1.8821718085173838E-2"/>
          <c:w val="0.91881057735485405"/>
          <c:h val="0.80203157450801932"/>
        </c:manualLayout>
      </c:layout>
      <c:barChart>
        <c:barDir val="col"/>
        <c:grouping val="clustered"/>
        <c:varyColors val="0"/>
        <c:ser>
          <c:idx val="0"/>
          <c:order val="0"/>
          <c:tx>
            <c:strRef>
              <c:f>香港マカオ台湾の患者・海外輸入症例・無症状病原体保有者!$CI$188</c:f>
              <c:strCache>
                <c:ptCount val="1"/>
                <c:pt idx="0">
                  <c:v>死者数</c:v>
                </c:pt>
              </c:strCache>
            </c:strRef>
          </c:tx>
          <c:spPr>
            <a:solidFill>
              <a:schemeClr val="accent1"/>
            </a:solidFill>
            <a:ln>
              <a:solidFill>
                <a:srgbClr val="FF0000"/>
              </a:solidFill>
            </a:ln>
            <a:effectLst/>
          </c:spPr>
          <c:invertIfNegative val="0"/>
          <c:cat>
            <c:numRef>
              <c:f>香港マカオ台湾の患者・海外輸入症例・無症状病原体保有者!$CH$189:$CH$411</c:f>
              <c:numCache>
                <c:formatCode>m"月"d"日"</c:formatCode>
                <c:ptCount val="223"/>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numCache>
            </c:numRef>
          </c:cat>
          <c:val>
            <c:numRef>
              <c:f>香港マカオ台湾の患者・海外輸入症例・無症状病原体保有者!$CI$189:$CI$411</c:f>
              <c:numCache>
                <c:formatCode>General</c:formatCode>
                <c:ptCount val="223"/>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pt idx="208">
                  <c:v>2</c:v>
                </c:pt>
                <c:pt idx="209">
                  <c:v>2</c:v>
                </c:pt>
                <c:pt idx="210">
                  <c:v>2</c:v>
                </c:pt>
                <c:pt idx="211">
                  <c:v>2</c:v>
                </c:pt>
                <c:pt idx="212">
                  <c:v>1</c:v>
                </c:pt>
                <c:pt idx="213">
                  <c:v>1</c:v>
                </c:pt>
                <c:pt idx="214">
                  <c:v>2</c:v>
                </c:pt>
                <c:pt idx="215">
                  <c:v>1</c:v>
                </c:pt>
                <c:pt idx="216">
                  <c:v>2</c:v>
                </c:pt>
                <c:pt idx="217">
                  <c:v>1</c:v>
                </c:pt>
                <c:pt idx="218">
                  <c:v>1</c:v>
                </c:pt>
                <c:pt idx="219">
                  <c:v>0</c:v>
                </c:pt>
                <c:pt idx="220">
                  <c:v>0</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dateAx>
        <c:axId val="74887502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1"/>
        <c:lblOffset val="100"/>
        <c:baseTimeUnit val="days"/>
      </c:date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国家衛健委発表に基づく感染状況!$Z$27:$Z$412</c:f>
              <c:numCache>
                <c:formatCode>m"月"d"日"</c:formatCode>
                <c:ptCount val="38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numCache>
            </c:numRef>
          </c:cat>
          <c:val>
            <c:numRef>
              <c:f>国家衛健委発表に基づく感染状況!$AA$27:$AA$412</c:f>
              <c:numCache>
                <c:formatCode>General</c:formatCode>
                <c:ptCount val="385"/>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国家衛健委発表に基づく感染状況!$Z$27:$Z$412</c:f>
              <c:numCache>
                <c:formatCode>m"月"d"日"</c:formatCode>
                <c:ptCount val="38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numCache>
            </c:numRef>
          </c:cat>
          <c:val>
            <c:numRef>
              <c:f>国家衛健委発表に基づく感染状況!$AB$27:$AB$412</c:f>
              <c:numCache>
                <c:formatCode>General</c:formatCode>
                <c:ptCount val="385"/>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0831249506036411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香港マカオ台湾の患者・海外輸入症例・無症状病原体保有者!$CG$188</c:f>
              <c:strCache>
                <c:ptCount val="1"/>
                <c:pt idx="0">
                  <c:v>感染者数</c:v>
                </c:pt>
              </c:strCache>
            </c:strRef>
          </c:tx>
          <c:spPr>
            <a:solidFill>
              <a:schemeClr val="accent1"/>
            </a:solidFill>
            <a:ln>
              <a:solidFill>
                <a:srgbClr val="0000FF"/>
              </a:solidFill>
            </a:ln>
            <a:effectLst/>
          </c:spPr>
          <c:invertIfNegative val="0"/>
          <c:cat>
            <c:numRef>
              <c:f>香港マカオ台湾の患者・海外輸入症例・無症状病原体保有者!$CF$189:$CF$411</c:f>
              <c:numCache>
                <c:formatCode>m"月"d"日"</c:formatCode>
                <c:ptCount val="223"/>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numCache>
            </c:numRef>
          </c:cat>
          <c:val>
            <c:numRef>
              <c:f>香港マカオ台湾の患者・海外輸入症例・無症状病原体保有者!$CG$189:$CG$411</c:f>
              <c:numCache>
                <c:formatCode>General</c:formatCode>
                <c:ptCount val="223"/>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pt idx="208">
                  <c:v>73</c:v>
                </c:pt>
                <c:pt idx="209">
                  <c:v>64</c:v>
                </c:pt>
                <c:pt idx="210">
                  <c:v>60</c:v>
                </c:pt>
                <c:pt idx="211">
                  <c:v>39</c:v>
                </c:pt>
                <c:pt idx="212">
                  <c:v>50</c:v>
                </c:pt>
                <c:pt idx="213">
                  <c:v>28</c:v>
                </c:pt>
                <c:pt idx="214">
                  <c:v>53</c:v>
                </c:pt>
                <c:pt idx="215">
                  <c:v>34</c:v>
                </c:pt>
                <c:pt idx="216">
                  <c:v>25</c:v>
                </c:pt>
                <c:pt idx="217">
                  <c:v>19</c:v>
                </c:pt>
                <c:pt idx="218">
                  <c:v>22</c:v>
                </c:pt>
                <c:pt idx="219">
                  <c:v>37</c:v>
                </c:pt>
                <c:pt idx="220">
                  <c:v>19</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dateAx>
        <c:axId val="73226473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1"/>
        <c:lblOffset val="100"/>
        <c:baseTimeUnit val="days"/>
      </c:date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6580927384076991E-2"/>
          <c:y val="2.5428331875182269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0-68F6-482C-9537-51E1B7CE8D6D}"/>
              </c:ext>
            </c:extLst>
          </c:dPt>
          <c:cat>
            <c:numRef>
              <c:f>省市別輸入症例数変化!$C$2:$C$175</c:f>
              <c:numCache>
                <c:formatCode>m"月"d"日"</c:formatCode>
                <c:ptCount val="17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numCache>
            </c:numRef>
          </c:cat>
          <c:val>
            <c:numRef>
              <c:f>省市別輸入症例数変化!$D$2:$D$175</c:f>
              <c:numCache>
                <c:formatCode>General</c:formatCode>
                <c:ptCount val="174"/>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numCache>
            </c:numRef>
          </c:val>
          <c:extLst>
            <c:ext xmlns:c16="http://schemas.microsoft.com/office/drawing/2014/chart" uri="{C3380CC4-5D6E-409C-BE32-E72D297353CC}">
              <c16:uniqueId val="{00000001-68F6-482C-9537-51E1B7CE8D6D}"/>
            </c:ext>
          </c:extLst>
        </c:ser>
        <c:ser>
          <c:idx val="1"/>
          <c:order val="1"/>
          <c:tx>
            <c:strRef>
              <c:f>省市別輸入症例数変化!$E$1</c:f>
              <c:strCache>
                <c:ptCount val="1"/>
                <c:pt idx="0">
                  <c:v>広東</c:v>
                </c:pt>
              </c:strCache>
            </c:strRef>
          </c:tx>
          <c:spPr>
            <a:solidFill>
              <a:srgbClr val="33CC33"/>
            </a:solidFill>
            <a:ln>
              <a:noFill/>
            </a:ln>
            <a:effectLst/>
          </c:spPr>
          <c:invertIfNegative val="0"/>
          <c:cat>
            <c:numRef>
              <c:f>省市別輸入症例数変化!$C$2:$C$175</c:f>
              <c:numCache>
                <c:formatCode>m"月"d"日"</c:formatCode>
                <c:ptCount val="17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numCache>
            </c:numRef>
          </c:cat>
          <c:val>
            <c:numRef>
              <c:f>省市別輸入症例数変化!$E$2:$E$175</c:f>
              <c:numCache>
                <c:formatCode>General</c:formatCode>
                <c:ptCount val="174"/>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pt idx="145">
                  <c:v>3</c:v>
                </c:pt>
                <c:pt idx="146">
                  <c:v>3</c:v>
                </c:pt>
                <c:pt idx="147">
                  <c:v>3</c:v>
                </c:pt>
                <c:pt idx="149">
                  <c:v>2</c:v>
                </c:pt>
                <c:pt idx="150">
                  <c:v>1</c:v>
                </c:pt>
                <c:pt idx="151">
                  <c:v>3</c:v>
                </c:pt>
                <c:pt idx="152">
                  <c:v>3</c:v>
                </c:pt>
                <c:pt idx="153">
                  <c:v>1</c:v>
                </c:pt>
                <c:pt idx="154">
                  <c:v>4</c:v>
                </c:pt>
                <c:pt idx="155">
                  <c:v>1</c:v>
                </c:pt>
                <c:pt idx="156">
                  <c:v>5</c:v>
                </c:pt>
                <c:pt idx="157">
                  <c:v>2</c:v>
                </c:pt>
                <c:pt idx="158">
                  <c:v>2</c:v>
                </c:pt>
                <c:pt idx="159">
                  <c:v>7</c:v>
                </c:pt>
                <c:pt idx="160">
                  <c:v>1</c:v>
                </c:pt>
                <c:pt idx="161">
                  <c:v>5</c:v>
                </c:pt>
                <c:pt idx="163">
                  <c:v>3</c:v>
                </c:pt>
                <c:pt idx="164">
                  <c:v>1</c:v>
                </c:pt>
                <c:pt idx="165">
                  <c:v>2</c:v>
                </c:pt>
                <c:pt idx="166">
                  <c:v>2</c:v>
                </c:pt>
                <c:pt idx="167">
                  <c:v>3</c:v>
                </c:pt>
                <c:pt idx="168">
                  <c:v>2</c:v>
                </c:pt>
                <c:pt idx="169">
                  <c:v>1</c:v>
                </c:pt>
                <c:pt idx="170">
                  <c:v>2</c:v>
                </c:pt>
              </c:numCache>
            </c:numRef>
          </c:val>
          <c:extLst>
            <c:ext xmlns:c16="http://schemas.microsoft.com/office/drawing/2014/chart" uri="{C3380CC4-5D6E-409C-BE32-E72D297353CC}">
              <c16:uniqueId val="{00000002-68F6-482C-9537-51E1B7CE8D6D}"/>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省市別輸入症例数変化!$C$2:$C$175</c:f>
              <c:numCache>
                <c:formatCode>m"月"d"日"</c:formatCode>
                <c:ptCount val="17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numCache>
            </c:numRef>
          </c:cat>
          <c:val>
            <c:numRef>
              <c:f>省市別輸入症例数変化!$F$2:$F$175</c:f>
              <c:numCache>
                <c:formatCode>General</c:formatCode>
                <c:ptCount val="174"/>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pt idx="147">
                  <c:v>1</c:v>
                </c:pt>
                <c:pt idx="148">
                  <c:v>2</c:v>
                </c:pt>
                <c:pt idx="149">
                  <c:v>2</c:v>
                </c:pt>
                <c:pt idx="150">
                  <c:v>1</c:v>
                </c:pt>
                <c:pt idx="152">
                  <c:v>2</c:v>
                </c:pt>
                <c:pt idx="155">
                  <c:v>1</c:v>
                </c:pt>
                <c:pt idx="159">
                  <c:v>1</c:v>
                </c:pt>
                <c:pt idx="160">
                  <c:v>1</c:v>
                </c:pt>
                <c:pt idx="162">
                  <c:v>1</c:v>
                </c:pt>
                <c:pt idx="163">
                  <c:v>1</c:v>
                </c:pt>
                <c:pt idx="165">
                  <c:v>1</c:v>
                </c:pt>
                <c:pt idx="166">
                  <c:v>2</c:v>
                </c:pt>
              </c:numCache>
            </c:numRef>
          </c:val>
          <c:extLst>
            <c:ext xmlns:c16="http://schemas.microsoft.com/office/drawing/2014/chart" uri="{C3380CC4-5D6E-409C-BE32-E72D297353CC}">
              <c16:uniqueId val="{00000003-68F6-482C-9537-51E1B7CE8D6D}"/>
            </c:ext>
          </c:extLst>
        </c:ser>
        <c:ser>
          <c:idx val="3"/>
          <c:order val="3"/>
          <c:tx>
            <c:strRef>
              <c:f>省市別輸入症例数変化!$G$1</c:f>
              <c:strCache>
                <c:ptCount val="1"/>
                <c:pt idx="0">
                  <c:v>陝西</c:v>
                </c:pt>
              </c:strCache>
            </c:strRef>
          </c:tx>
          <c:spPr>
            <a:solidFill>
              <a:schemeClr val="accent4"/>
            </a:solidFill>
            <a:ln>
              <a:noFill/>
            </a:ln>
            <a:effectLst/>
          </c:spPr>
          <c:invertIfNegative val="0"/>
          <c:cat>
            <c:numRef>
              <c:f>省市別輸入症例数変化!$C$2:$C$175</c:f>
              <c:numCache>
                <c:formatCode>m"月"d"日"</c:formatCode>
                <c:ptCount val="17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numCache>
            </c:numRef>
          </c:cat>
          <c:val>
            <c:numRef>
              <c:f>省市別輸入症例数変化!$G$2:$G$175</c:f>
              <c:numCache>
                <c:formatCode>General</c:formatCode>
                <c:ptCount val="174"/>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pt idx="147">
                  <c:v>1</c:v>
                </c:pt>
                <c:pt idx="148">
                  <c:v>1</c:v>
                </c:pt>
                <c:pt idx="150">
                  <c:v>3</c:v>
                </c:pt>
                <c:pt idx="151">
                  <c:v>1</c:v>
                </c:pt>
                <c:pt idx="152">
                  <c:v>2</c:v>
                </c:pt>
                <c:pt idx="156">
                  <c:v>1</c:v>
                </c:pt>
                <c:pt idx="158">
                  <c:v>1</c:v>
                </c:pt>
                <c:pt idx="162">
                  <c:v>1</c:v>
                </c:pt>
                <c:pt idx="163">
                  <c:v>2</c:v>
                </c:pt>
                <c:pt idx="165">
                  <c:v>1</c:v>
                </c:pt>
                <c:pt idx="166">
                  <c:v>1</c:v>
                </c:pt>
                <c:pt idx="169">
                  <c:v>1</c:v>
                </c:pt>
              </c:numCache>
            </c:numRef>
          </c:val>
          <c:extLst>
            <c:ext xmlns:c16="http://schemas.microsoft.com/office/drawing/2014/chart" uri="{C3380CC4-5D6E-409C-BE32-E72D297353CC}">
              <c16:uniqueId val="{00000004-68F6-482C-9537-51E1B7CE8D6D}"/>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省市別輸入症例数変化!$C$2:$C$175</c:f>
              <c:numCache>
                <c:formatCode>m"月"d"日"</c:formatCode>
                <c:ptCount val="17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numCache>
            </c:numRef>
          </c:cat>
          <c:val>
            <c:numRef>
              <c:f>省市別輸入症例数変化!$H$2:$H$175</c:f>
              <c:numCache>
                <c:formatCode>General</c:formatCode>
                <c:ptCount val="174"/>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pt idx="149">
                  <c:v>2</c:v>
                </c:pt>
                <c:pt idx="150">
                  <c:v>1</c:v>
                </c:pt>
                <c:pt idx="152">
                  <c:v>1</c:v>
                </c:pt>
                <c:pt idx="154">
                  <c:v>1</c:v>
                </c:pt>
                <c:pt idx="157">
                  <c:v>1</c:v>
                </c:pt>
                <c:pt idx="158">
                  <c:v>1</c:v>
                </c:pt>
                <c:pt idx="162">
                  <c:v>3</c:v>
                </c:pt>
                <c:pt idx="163">
                  <c:v>2</c:v>
                </c:pt>
                <c:pt idx="167">
                  <c:v>3</c:v>
                </c:pt>
                <c:pt idx="168">
                  <c:v>1</c:v>
                </c:pt>
              </c:numCache>
            </c:numRef>
          </c:val>
          <c:extLst>
            <c:ext xmlns:c16="http://schemas.microsoft.com/office/drawing/2014/chart" uri="{C3380CC4-5D6E-409C-BE32-E72D297353CC}">
              <c16:uniqueId val="{00000005-68F6-482C-9537-51E1B7CE8D6D}"/>
            </c:ext>
          </c:extLst>
        </c:ser>
        <c:ser>
          <c:idx val="5"/>
          <c:order val="5"/>
          <c:tx>
            <c:strRef>
              <c:f>省市別輸入症例数変化!$I$1</c:f>
              <c:strCache>
                <c:ptCount val="1"/>
                <c:pt idx="0">
                  <c:v>其の他</c:v>
                </c:pt>
              </c:strCache>
            </c:strRef>
          </c:tx>
          <c:spPr>
            <a:solidFill>
              <a:srgbClr val="FFCCFF"/>
            </a:solidFill>
            <a:ln>
              <a:solidFill>
                <a:sysClr val="windowText" lastClr="000000"/>
              </a:solidFill>
            </a:ln>
            <a:effectLst/>
          </c:spPr>
          <c:invertIfNegative val="0"/>
          <c:cat>
            <c:numRef>
              <c:f>省市別輸入症例数変化!$C$2:$C$175</c:f>
              <c:numCache>
                <c:formatCode>m"月"d"日"</c:formatCode>
                <c:ptCount val="17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numCache>
            </c:numRef>
          </c:cat>
          <c:val>
            <c:numRef>
              <c:f>省市別輸入症例数変化!$I$2:$I$175</c:f>
              <c:numCache>
                <c:formatCode>0_);[Red]\(0\)</c:formatCode>
                <c:ptCount val="174"/>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pt idx="145">
                  <c:v>3</c:v>
                </c:pt>
                <c:pt idx="146">
                  <c:v>3</c:v>
                </c:pt>
                <c:pt idx="147">
                  <c:v>2</c:v>
                </c:pt>
                <c:pt idx="148">
                  <c:v>5</c:v>
                </c:pt>
                <c:pt idx="149">
                  <c:v>3</c:v>
                </c:pt>
                <c:pt idx="150">
                  <c:v>6</c:v>
                </c:pt>
                <c:pt idx="151">
                  <c:v>4</c:v>
                </c:pt>
                <c:pt idx="152">
                  <c:v>3</c:v>
                </c:pt>
                <c:pt idx="153">
                  <c:v>8</c:v>
                </c:pt>
                <c:pt idx="154">
                  <c:v>1</c:v>
                </c:pt>
                <c:pt idx="155">
                  <c:v>7</c:v>
                </c:pt>
                <c:pt idx="156">
                  <c:v>6</c:v>
                </c:pt>
                <c:pt idx="157">
                  <c:v>2</c:v>
                </c:pt>
                <c:pt idx="158">
                  <c:v>1</c:v>
                </c:pt>
                <c:pt idx="159">
                  <c:v>7</c:v>
                </c:pt>
                <c:pt idx="160">
                  <c:v>4</c:v>
                </c:pt>
                <c:pt idx="161">
                  <c:v>2</c:v>
                </c:pt>
                <c:pt idx="162">
                  <c:v>2</c:v>
                </c:pt>
                <c:pt idx="163">
                  <c:v>4</c:v>
                </c:pt>
                <c:pt idx="164">
                  <c:v>4</c:v>
                </c:pt>
                <c:pt idx="165">
                  <c:v>7</c:v>
                </c:pt>
                <c:pt idx="166">
                  <c:v>1</c:v>
                </c:pt>
                <c:pt idx="167">
                  <c:v>5</c:v>
                </c:pt>
                <c:pt idx="168">
                  <c:v>2</c:v>
                </c:pt>
                <c:pt idx="169">
                  <c:v>1</c:v>
                </c:pt>
                <c:pt idx="170">
                  <c:v>5</c:v>
                </c:pt>
              </c:numCache>
            </c:numRef>
          </c:val>
          <c:extLst>
            <c:ext xmlns:c16="http://schemas.microsoft.com/office/drawing/2014/chart" uri="{C3380CC4-5D6E-409C-BE32-E72D297353CC}">
              <c16:uniqueId val="{00000006-68F6-482C-9537-51E1B7CE8D6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 val="autoZero"/>
        <c:crossBetween val="between"/>
      </c:valAx>
      <c:spPr>
        <a:noFill/>
        <a:ln>
          <a:solidFill>
            <a:schemeClr val="accent1"/>
          </a:solidFill>
        </a:ln>
        <a:effectLst/>
      </c:spPr>
    </c:plotArea>
    <c:legend>
      <c:legendPos val="b"/>
      <c:layout>
        <c:manualLayout>
          <c:xMode val="edge"/>
          <c:yMode val="edge"/>
          <c:x val="9.2612240477443597E-2"/>
          <c:y val="0.16565108977719606"/>
          <c:w val="0.58777776299964091"/>
          <c:h val="6.4040457478328053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省市別輸入症例数変化!$AD$1</c:f>
              <c:strCache>
                <c:ptCount val="1"/>
                <c:pt idx="0">
                  <c:v>全国</c:v>
                </c:pt>
              </c:strCache>
            </c:strRef>
          </c:tx>
          <c:spPr>
            <a:solidFill>
              <a:schemeClr val="accent1"/>
            </a:solidFill>
            <a:ln>
              <a:noFill/>
            </a:ln>
            <a:effectLst/>
          </c:spPr>
          <c:invertIfNegative val="0"/>
          <c:cat>
            <c:numRef>
              <c:f>省市別輸入症例数変化!$AC$2:$AC$174</c:f>
              <c:numCache>
                <c:formatCode>m"月"d"日"</c:formatCode>
                <c:ptCount val="173"/>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2" formatCode="General">
                  <c:v>1</c:v>
                </c:pt>
              </c:numCache>
            </c:numRef>
          </c:cat>
          <c:val>
            <c:numRef>
              <c:f>省市別輸入症例数変化!$AD$2:$AD$174</c:f>
              <c:numCache>
                <c:formatCode>0_);[Red]\(0\)</c:formatCode>
                <c:ptCount val="173"/>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pt idx="145">
                  <c:v>14</c:v>
                </c:pt>
                <c:pt idx="146">
                  <c:v>14</c:v>
                </c:pt>
                <c:pt idx="147">
                  <c:v>9</c:v>
                </c:pt>
                <c:pt idx="148">
                  <c:v>15</c:v>
                </c:pt>
                <c:pt idx="149">
                  <c:v>13</c:v>
                </c:pt>
                <c:pt idx="150">
                  <c:v>16</c:v>
                </c:pt>
                <c:pt idx="151">
                  <c:v>12</c:v>
                </c:pt>
                <c:pt idx="152">
                  <c:v>15</c:v>
                </c:pt>
                <c:pt idx="153">
                  <c:v>18</c:v>
                </c:pt>
                <c:pt idx="154">
                  <c:v>9</c:v>
                </c:pt>
                <c:pt idx="155">
                  <c:v>17</c:v>
                </c:pt>
                <c:pt idx="156">
                  <c:v>15</c:v>
                </c:pt>
                <c:pt idx="157">
                  <c:v>7</c:v>
                </c:pt>
                <c:pt idx="158">
                  <c:v>13</c:v>
                </c:pt>
                <c:pt idx="159">
                  <c:v>20</c:v>
                </c:pt>
                <c:pt idx="160">
                  <c:v>13</c:v>
                </c:pt>
                <c:pt idx="161">
                  <c:v>16</c:v>
                </c:pt>
                <c:pt idx="162">
                  <c:v>16</c:v>
                </c:pt>
                <c:pt idx="163">
                  <c:v>19</c:v>
                </c:pt>
                <c:pt idx="164">
                  <c:v>9</c:v>
                </c:pt>
                <c:pt idx="165">
                  <c:v>18</c:v>
                </c:pt>
                <c:pt idx="166">
                  <c:v>10</c:v>
                </c:pt>
                <c:pt idx="167">
                  <c:v>13</c:v>
                </c:pt>
                <c:pt idx="168">
                  <c:v>14</c:v>
                </c:pt>
                <c:pt idx="169">
                  <c:v>8</c:v>
                </c:pt>
                <c:pt idx="170">
                  <c:v>10</c:v>
                </c:pt>
              </c:numCache>
            </c:numRef>
          </c:val>
          <c:extLst>
            <c:ext xmlns:c16="http://schemas.microsoft.com/office/drawing/2014/chart" uri="{C3380CC4-5D6E-409C-BE32-E72D297353CC}">
              <c16:uniqueId val="{00000000-77FA-4870-B06E-E0008896B8AA}"/>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省市別輸入症例数変化!$AE$1</c:f>
              <c:strCache>
                <c:ptCount val="1"/>
                <c:pt idx="0">
                  <c:v>上海</c:v>
                </c:pt>
              </c:strCache>
            </c:strRef>
          </c:tx>
          <c:spPr>
            <a:ln w="19050" cap="rnd">
              <a:solidFill>
                <a:srgbClr val="FF0000"/>
              </a:solidFill>
              <a:round/>
            </a:ln>
            <a:effectLst/>
          </c:spPr>
          <c:marker>
            <c:symbol val="none"/>
          </c:marker>
          <c:cat>
            <c:numRef>
              <c:f>省市別輸入症例数変化!$AC$2:$AC$174</c:f>
              <c:numCache>
                <c:formatCode>m"月"d"日"</c:formatCode>
                <c:ptCount val="173"/>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2" formatCode="General">
                  <c:v>1</c:v>
                </c:pt>
              </c:numCache>
            </c:numRef>
          </c:cat>
          <c:val>
            <c:numRef>
              <c:f>省市別輸入症例数変化!$AE$2:$AE$174</c:f>
              <c:numCache>
                <c:formatCode>General</c:formatCode>
                <c:ptCount val="173"/>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numCache>
            </c:numRef>
          </c:val>
          <c:smooth val="0"/>
          <c:extLst>
            <c:ext xmlns:c16="http://schemas.microsoft.com/office/drawing/2014/chart" uri="{C3380CC4-5D6E-409C-BE32-E72D297353CC}">
              <c16:uniqueId val="{00000001-77FA-4870-B06E-E0008896B8AA}"/>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 val="autoZero"/>
        <c:crossBetween val="between"/>
      </c:valAx>
      <c:spPr>
        <a:noFill/>
        <a:ln>
          <a:solidFill>
            <a:schemeClr val="accent1"/>
          </a:solidFill>
        </a:ln>
        <a:effectLst/>
      </c:spPr>
    </c:plotArea>
    <c:legend>
      <c:legendPos val="b"/>
      <c:layout>
        <c:manualLayout>
          <c:xMode val="edge"/>
          <c:yMode val="edge"/>
          <c:x val="0.10999999999999999"/>
          <c:y val="0.1579855643044619"/>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香港マカオ台湾の患者・海外輸入症例・無症状病原体保有者!$BP$28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香港マカオ台湾の患者・海外輸入症例・無症状病原体保有者!$BO$29:$BO$412</c:f>
              <c:numCache>
                <c:formatCode>m"月"d"日"</c:formatCode>
                <c:ptCount val="38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numCache>
            </c:numRef>
          </c:cat>
          <c:val>
            <c:numRef>
              <c:f>香港マカオ台湾の患者・海外輸入症例・無症状病原体保有者!$BP$29:$BP$412</c:f>
              <c:numCache>
                <c:formatCode>General</c:formatCode>
                <c:ptCount val="384"/>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pt idx="356">
                  <c:v>9385</c:v>
                </c:pt>
                <c:pt idx="357">
                  <c:v>9414</c:v>
                </c:pt>
                <c:pt idx="358">
                  <c:v>9452</c:v>
                </c:pt>
                <c:pt idx="359">
                  <c:v>9502</c:v>
                </c:pt>
                <c:pt idx="360">
                  <c:v>9557</c:v>
                </c:pt>
                <c:pt idx="361">
                  <c:v>9664</c:v>
                </c:pt>
                <c:pt idx="362">
                  <c:v>9720</c:v>
                </c:pt>
                <c:pt idx="363">
                  <c:v>9797</c:v>
                </c:pt>
                <c:pt idx="364">
                  <c:v>9867</c:v>
                </c:pt>
                <c:pt idx="365">
                  <c:v>9928</c:v>
                </c:pt>
                <c:pt idx="366">
                  <c:v>10009</c:v>
                </c:pt>
                <c:pt idx="367">
                  <c:v>10085</c:v>
                </c:pt>
                <c:pt idx="368">
                  <c:v>10158</c:v>
                </c:pt>
                <c:pt idx="369">
                  <c:v>10222</c:v>
                </c:pt>
                <c:pt idx="370">
                  <c:v>10282</c:v>
                </c:pt>
                <c:pt idx="371">
                  <c:v>10321</c:v>
                </c:pt>
                <c:pt idx="372">
                  <c:v>10371</c:v>
                </c:pt>
                <c:pt idx="373">
                  <c:v>10399</c:v>
                </c:pt>
                <c:pt idx="374">
                  <c:v>10452</c:v>
                </c:pt>
                <c:pt idx="375">
                  <c:v>10486</c:v>
                </c:pt>
                <c:pt idx="376">
                  <c:v>10511</c:v>
                </c:pt>
                <c:pt idx="377">
                  <c:v>10530</c:v>
                </c:pt>
                <c:pt idx="378">
                  <c:v>10552</c:v>
                </c:pt>
                <c:pt idx="379">
                  <c:v>10589</c:v>
                </c:pt>
                <c:pt idx="380">
                  <c:v>10608</c:v>
                </c:pt>
              </c:numCache>
            </c:numRef>
          </c:val>
          <c:smooth val="0"/>
          <c:extLst>
            <c:ext xmlns:c16="http://schemas.microsoft.com/office/drawing/2014/chart" uri="{C3380CC4-5D6E-409C-BE32-E72D297353CC}">
              <c16:uniqueId val="{00000000-5F06-48E0-8FB4-D4B8B23A31CE}"/>
            </c:ext>
          </c:extLst>
        </c:ser>
        <c:ser>
          <c:idx val="1"/>
          <c:order val="1"/>
          <c:tx>
            <c:strRef>
              <c:f>香港マカオ台湾の患者・海外輸入症例・無症状病原体保有者!$BQ$28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香港マカオ台湾の患者・海外輸入症例・無症状病原体保有者!$BO$29:$BO$412</c:f>
              <c:numCache>
                <c:formatCode>m"月"d"日"</c:formatCode>
                <c:ptCount val="38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numCache>
            </c:numRef>
          </c:cat>
          <c:val>
            <c:numRef>
              <c:f>香港マカオ台湾の患者・海外輸入症例・無症状病原体保有者!$BQ$29:$BQ$412</c:f>
              <c:numCache>
                <c:formatCode>General</c:formatCode>
                <c:ptCount val="38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pt idx="356">
                  <c:v>8584</c:v>
                </c:pt>
                <c:pt idx="357">
                  <c:v>8631</c:v>
                </c:pt>
                <c:pt idx="358">
                  <c:v>8684</c:v>
                </c:pt>
                <c:pt idx="359">
                  <c:v>8724</c:v>
                </c:pt>
                <c:pt idx="360">
                  <c:v>8758</c:v>
                </c:pt>
                <c:pt idx="361">
                  <c:v>8786</c:v>
                </c:pt>
                <c:pt idx="362">
                  <c:v>8828</c:v>
                </c:pt>
                <c:pt idx="363">
                  <c:v>8865</c:v>
                </c:pt>
                <c:pt idx="364">
                  <c:v>8904</c:v>
                </c:pt>
                <c:pt idx="365">
                  <c:v>8948</c:v>
                </c:pt>
                <c:pt idx="366">
                  <c:v>8998</c:v>
                </c:pt>
                <c:pt idx="367">
                  <c:v>9035</c:v>
                </c:pt>
                <c:pt idx="368">
                  <c:v>9056</c:v>
                </c:pt>
                <c:pt idx="369">
                  <c:v>9101</c:v>
                </c:pt>
                <c:pt idx="370">
                  <c:v>9162</c:v>
                </c:pt>
                <c:pt idx="371">
                  <c:v>9239</c:v>
                </c:pt>
                <c:pt idx="372">
                  <c:v>9302</c:v>
                </c:pt>
                <c:pt idx="373">
                  <c:v>9362</c:v>
                </c:pt>
                <c:pt idx="374">
                  <c:v>9423</c:v>
                </c:pt>
                <c:pt idx="375">
                  <c:v>9474</c:v>
                </c:pt>
                <c:pt idx="376">
                  <c:v>9549</c:v>
                </c:pt>
                <c:pt idx="377">
                  <c:v>9633</c:v>
                </c:pt>
                <c:pt idx="378">
                  <c:v>9684</c:v>
                </c:pt>
                <c:pt idx="379">
                  <c:v>9750</c:v>
                </c:pt>
                <c:pt idx="380">
                  <c:v>9828</c:v>
                </c:pt>
              </c:numCache>
            </c:numRef>
          </c:val>
          <c:smooth val="0"/>
          <c:extLst>
            <c:ext xmlns:c16="http://schemas.microsoft.com/office/drawing/2014/chart" uri="{C3380CC4-5D6E-409C-BE32-E72D297353CC}">
              <c16:uniqueId val="{00000001-5F06-48E0-8FB4-D4B8B23A31CE}"/>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香港マカオ台湾の患者・海外輸入症例・無症状病原体保有者!$BR$28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香港マカオ台湾の患者・海外輸入症例・無症状病原体保有者!$BO$29:$BO$412</c:f>
              <c:numCache>
                <c:formatCode>m"月"d"日"</c:formatCode>
                <c:ptCount val="38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numCache>
            </c:numRef>
          </c:cat>
          <c:val>
            <c:numRef>
              <c:f>香港マカオ台湾の患者・海外輸入症例・無症状病原体保有者!$BR$29:$BR$412</c:f>
              <c:numCache>
                <c:formatCode>General</c:formatCode>
                <c:ptCount val="384"/>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pt idx="356">
                  <c:v>161</c:v>
                </c:pt>
                <c:pt idx="357">
                  <c:v>161</c:v>
                </c:pt>
                <c:pt idx="358">
                  <c:v>161</c:v>
                </c:pt>
                <c:pt idx="359">
                  <c:v>162</c:v>
                </c:pt>
                <c:pt idx="360">
                  <c:v>162</c:v>
                </c:pt>
                <c:pt idx="361">
                  <c:v>163</c:v>
                </c:pt>
                <c:pt idx="362">
                  <c:v>165</c:v>
                </c:pt>
                <c:pt idx="363">
                  <c:v>166</c:v>
                </c:pt>
                <c:pt idx="364">
                  <c:v>167</c:v>
                </c:pt>
                <c:pt idx="365">
                  <c:v>168</c:v>
                </c:pt>
                <c:pt idx="366">
                  <c:v>168</c:v>
                </c:pt>
                <c:pt idx="367">
                  <c:v>169</c:v>
                </c:pt>
                <c:pt idx="368">
                  <c:v>171</c:v>
                </c:pt>
                <c:pt idx="369">
                  <c:v>173</c:v>
                </c:pt>
                <c:pt idx="370">
                  <c:v>175</c:v>
                </c:pt>
                <c:pt idx="371">
                  <c:v>177</c:v>
                </c:pt>
                <c:pt idx="372">
                  <c:v>178</c:v>
                </c:pt>
                <c:pt idx="373">
                  <c:v>179</c:v>
                </c:pt>
                <c:pt idx="374">
                  <c:v>181</c:v>
                </c:pt>
                <c:pt idx="375">
                  <c:v>182</c:v>
                </c:pt>
                <c:pt idx="376">
                  <c:v>184</c:v>
                </c:pt>
                <c:pt idx="377">
                  <c:v>185</c:v>
                </c:pt>
                <c:pt idx="378">
                  <c:v>186</c:v>
                </c:pt>
                <c:pt idx="379">
                  <c:v>186</c:v>
                </c:pt>
                <c:pt idx="380">
                  <c:v>186</c:v>
                </c:pt>
              </c:numCache>
            </c:numRef>
          </c:val>
          <c:smooth val="0"/>
          <c:extLst>
            <c:ext xmlns:c16="http://schemas.microsoft.com/office/drawing/2014/chart" uri="{C3380CC4-5D6E-409C-BE32-E72D297353CC}">
              <c16:uniqueId val="{00000002-5F06-48E0-8FB4-D4B8B23A31CE}"/>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7"/>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20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67781145944407273"/>
          <c:y val="0.29211498574467071"/>
          <c:w val="0.25761121130677278"/>
          <c:h val="0.1841961111429603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香港マカオ台湾の患者・海外輸入症例・無症状病原体保有者!$AX$169:$AX$411</c:f>
              <c:numCache>
                <c:formatCode>m"月"d"日"</c:formatCode>
                <c:ptCount val="243"/>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44229</c:v>
                </c:pt>
                <c:pt idx="238">
                  <c:v>44230</c:v>
                </c:pt>
                <c:pt idx="239">
                  <c:v>44231</c:v>
                </c:pt>
                <c:pt idx="240">
                  <c:v>44231</c:v>
                </c:pt>
              </c:numCache>
            </c:numRef>
          </c:cat>
          <c:val>
            <c:numRef>
              <c:f>香港マカオ台湾の患者・海外輸入症例・無症状病原体保有者!$AY$169:$AY$411</c:f>
              <c:numCache>
                <c:formatCode>General</c:formatCode>
                <c:ptCount val="243"/>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pt idx="216">
                  <c:v>0</c:v>
                </c:pt>
                <c:pt idx="217">
                  <c:v>0</c:v>
                </c:pt>
                <c:pt idx="218">
                  <c:v>2</c:v>
                </c:pt>
                <c:pt idx="219">
                  <c:v>2</c:v>
                </c:pt>
                <c:pt idx="220">
                  <c:v>2</c:v>
                </c:pt>
                <c:pt idx="221">
                  <c:v>1</c:v>
                </c:pt>
                <c:pt idx="222">
                  <c:v>7</c:v>
                </c:pt>
                <c:pt idx="223">
                  <c:v>2</c:v>
                </c:pt>
                <c:pt idx="224">
                  <c:v>3</c:v>
                </c:pt>
                <c:pt idx="225">
                  <c:v>3</c:v>
                </c:pt>
                <c:pt idx="226">
                  <c:v>2</c:v>
                </c:pt>
                <c:pt idx="227">
                  <c:v>3</c:v>
                </c:pt>
                <c:pt idx="228">
                  <c:v>2</c:v>
                </c:pt>
                <c:pt idx="229">
                  <c:v>4</c:v>
                </c:pt>
                <c:pt idx="230">
                  <c:v>0</c:v>
                </c:pt>
                <c:pt idx="231">
                  <c:v>1</c:v>
                </c:pt>
                <c:pt idx="232">
                  <c:v>1</c:v>
                </c:pt>
                <c:pt idx="233">
                  <c:v>0</c:v>
                </c:pt>
                <c:pt idx="234">
                  <c:v>0</c:v>
                </c:pt>
                <c:pt idx="235">
                  <c:v>0</c:v>
                </c:pt>
                <c:pt idx="236">
                  <c:v>0</c:v>
                </c:pt>
                <c:pt idx="237">
                  <c:v>0</c:v>
                </c:pt>
                <c:pt idx="238">
                  <c:v>0</c:v>
                </c:pt>
                <c:pt idx="239">
                  <c:v>0</c:v>
                </c:pt>
                <c:pt idx="240">
                  <c:v>0</c:v>
                </c:pt>
              </c:numCache>
            </c:numRef>
          </c:val>
          <c:extLst>
            <c:ext xmlns:c16="http://schemas.microsoft.com/office/drawing/2014/chart" uri="{C3380CC4-5D6E-409C-BE32-E72D297353CC}">
              <c16:uniqueId val="{00000000-C5D7-45D6-8699-2ACA49B723CD}"/>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香港マカオ台湾の患者・海外輸入症例・無症状病原体保有者!$AX$169:$AX$411</c:f>
              <c:numCache>
                <c:formatCode>m"月"d"日"</c:formatCode>
                <c:ptCount val="243"/>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44229</c:v>
                </c:pt>
                <c:pt idx="238">
                  <c:v>44230</c:v>
                </c:pt>
                <c:pt idx="239">
                  <c:v>44231</c:v>
                </c:pt>
                <c:pt idx="240">
                  <c:v>44231</c:v>
                </c:pt>
              </c:numCache>
            </c:numRef>
          </c:cat>
          <c:val>
            <c:numRef>
              <c:f>香港マカオ台湾の患者・海外輸入症例・無症状病原体保有者!$BB$169:$BB$411</c:f>
              <c:numCache>
                <c:formatCode>General</c:formatCode>
                <c:ptCount val="243"/>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pt idx="216">
                  <c:v>81</c:v>
                </c:pt>
                <c:pt idx="217">
                  <c:v>90</c:v>
                </c:pt>
                <c:pt idx="218">
                  <c:v>90</c:v>
                </c:pt>
                <c:pt idx="219">
                  <c:v>72</c:v>
                </c:pt>
                <c:pt idx="220">
                  <c:v>54</c:v>
                </c:pt>
                <c:pt idx="221">
                  <c:v>35</c:v>
                </c:pt>
                <c:pt idx="222">
                  <c:v>19</c:v>
                </c:pt>
                <c:pt idx="223">
                  <c:v>20</c:v>
                </c:pt>
                <c:pt idx="224">
                  <c:v>18</c:v>
                </c:pt>
                <c:pt idx="225">
                  <c:v>15</c:v>
                </c:pt>
                <c:pt idx="226">
                  <c:v>19</c:v>
                </c:pt>
                <c:pt idx="227">
                  <c:v>11</c:v>
                </c:pt>
                <c:pt idx="228">
                  <c:v>5</c:v>
                </c:pt>
                <c:pt idx="229">
                  <c:v>7</c:v>
                </c:pt>
                <c:pt idx="230">
                  <c:v>3</c:v>
                </c:pt>
                <c:pt idx="231">
                  <c:v>1</c:v>
                </c:pt>
                <c:pt idx="232">
                  <c:v>1</c:v>
                </c:pt>
                <c:pt idx="233">
                  <c:v>1</c:v>
                </c:pt>
                <c:pt idx="234">
                  <c:v>1</c:v>
                </c:pt>
                <c:pt idx="235">
                  <c:v>0</c:v>
                </c:pt>
                <c:pt idx="236">
                  <c:v>1</c:v>
                </c:pt>
                <c:pt idx="237">
                  <c:v>2</c:v>
                </c:pt>
                <c:pt idx="238">
                  <c:v>0</c:v>
                </c:pt>
                <c:pt idx="239">
                  <c:v>0</c:v>
                </c:pt>
                <c:pt idx="240">
                  <c:v>0</c:v>
                </c:pt>
              </c:numCache>
            </c:numRef>
          </c:val>
          <c:extLst>
            <c:ext xmlns:c16="http://schemas.microsoft.com/office/drawing/2014/chart" uri="{C3380CC4-5D6E-409C-BE32-E72D297353CC}">
              <c16:uniqueId val="{00000001-C5D7-45D6-8699-2ACA49B723CD}"/>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香港マカオ台湾の患者・海外輸入症例・無症状病原体保有者!$AX$169:$AX$411</c:f>
              <c:numCache>
                <c:formatCode>m"月"d"日"</c:formatCode>
                <c:ptCount val="243"/>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44229</c:v>
                </c:pt>
                <c:pt idx="238">
                  <c:v>44230</c:v>
                </c:pt>
                <c:pt idx="239">
                  <c:v>44231</c:v>
                </c:pt>
                <c:pt idx="240">
                  <c:v>44231</c:v>
                </c:pt>
              </c:numCache>
            </c:numRef>
          </c:cat>
          <c:val>
            <c:numRef>
              <c:f>香港マカオ台湾の患者・海外輸入症例・無症状病原体保有者!$AZ$169:$AZ$411</c:f>
              <c:numCache>
                <c:formatCode>General</c:formatCode>
                <c:ptCount val="243"/>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pt idx="216">
                  <c:v>375</c:v>
                </c:pt>
                <c:pt idx="217">
                  <c:v>375</c:v>
                </c:pt>
                <c:pt idx="218">
                  <c:v>377</c:v>
                </c:pt>
                <c:pt idx="219">
                  <c:v>379</c:v>
                </c:pt>
                <c:pt idx="220">
                  <c:v>381</c:v>
                </c:pt>
                <c:pt idx="221">
                  <c:v>382</c:v>
                </c:pt>
                <c:pt idx="222">
                  <c:v>389</c:v>
                </c:pt>
                <c:pt idx="223">
                  <c:v>391</c:v>
                </c:pt>
                <c:pt idx="224">
                  <c:v>394</c:v>
                </c:pt>
                <c:pt idx="225">
                  <c:v>397</c:v>
                </c:pt>
                <c:pt idx="226">
                  <c:v>399</c:v>
                </c:pt>
                <c:pt idx="227">
                  <c:v>402</c:v>
                </c:pt>
                <c:pt idx="228">
                  <c:v>404</c:v>
                </c:pt>
                <c:pt idx="229">
                  <c:v>408</c:v>
                </c:pt>
                <c:pt idx="230">
                  <c:v>408</c:v>
                </c:pt>
                <c:pt idx="231">
                  <c:v>409</c:v>
                </c:pt>
                <c:pt idx="232">
                  <c:v>410</c:v>
                </c:pt>
                <c:pt idx="233">
                  <c:v>410</c:v>
                </c:pt>
                <c:pt idx="234">
                  <c:v>410</c:v>
                </c:pt>
                <c:pt idx="235">
                  <c:v>410</c:v>
                </c:pt>
                <c:pt idx="236">
                  <c:v>410</c:v>
                </c:pt>
                <c:pt idx="237">
                  <c:v>410</c:v>
                </c:pt>
                <c:pt idx="238">
                  <c:v>410</c:v>
                </c:pt>
                <c:pt idx="239">
                  <c:v>410</c:v>
                </c:pt>
                <c:pt idx="240">
                  <c:v>410</c:v>
                </c:pt>
              </c:numCache>
            </c:numRef>
          </c:val>
          <c:smooth val="0"/>
          <c:extLst>
            <c:ext xmlns:c16="http://schemas.microsoft.com/office/drawing/2014/chart" uri="{C3380CC4-5D6E-409C-BE32-E72D297353CC}">
              <c16:uniqueId val="{00000002-C5D7-45D6-8699-2ACA49B723CD}"/>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香港マカオ台湾の患者・海外輸入症例・無症状病原体保有者!$AX$169:$AX$411</c:f>
              <c:numCache>
                <c:formatCode>m"月"d"日"</c:formatCode>
                <c:ptCount val="243"/>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44229</c:v>
                </c:pt>
                <c:pt idx="238">
                  <c:v>44230</c:v>
                </c:pt>
                <c:pt idx="239">
                  <c:v>44231</c:v>
                </c:pt>
                <c:pt idx="240">
                  <c:v>44231</c:v>
                </c:pt>
              </c:numCache>
            </c:numRef>
          </c:cat>
          <c:val>
            <c:numRef>
              <c:f>香港マカオ台湾の患者・海外輸入症例・無症状病原体保有者!$BC$169:$BC$411</c:f>
              <c:numCache>
                <c:formatCode>General</c:formatCode>
                <c:ptCount val="243"/>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pt idx="216">
                  <c:v>498</c:v>
                </c:pt>
                <c:pt idx="217">
                  <c:v>588</c:v>
                </c:pt>
                <c:pt idx="218">
                  <c:v>678</c:v>
                </c:pt>
                <c:pt idx="219">
                  <c:v>750</c:v>
                </c:pt>
                <c:pt idx="220">
                  <c:v>804</c:v>
                </c:pt>
                <c:pt idx="221">
                  <c:v>839</c:v>
                </c:pt>
                <c:pt idx="222">
                  <c:v>858</c:v>
                </c:pt>
                <c:pt idx="223">
                  <c:v>878</c:v>
                </c:pt>
                <c:pt idx="224">
                  <c:v>896</c:v>
                </c:pt>
                <c:pt idx="225">
                  <c:v>911</c:v>
                </c:pt>
                <c:pt idx="226">
                  <c:v>930</c:v>
                </c:pt>
                <c:pt idx="227">
                  <c:v>941</c:v>
                </c:pt>
                <c:pt idx="228">
                  <c:v>946</c:v>
                </c:pt>
                <c:pt idx="229">
                  <c:v>953</c:v>
                </c:pt>
                <c:pt idx="230">
                  <c:v>956</c:v>
                </c:pt>
                <c:pt idx="231">
                  <c:v>957</c:v>
                </c:pt>
                <c:pt idx="232">
                  <c:v>958</c:v>
                </c:pt>
                <c:pt idx="233">
                  <c:v>959</c:v>
                </c:pt>
                <c:pt idx="234">
                  <c:v>960</c:v>
                </c:pt>
                <c:pt idx="235">
                  <c:v>960</c:v>
                </c:pt>
                <c:pt idx="236">
                  <c:v>961</c:v>
                </c:pt>
                <c:pt idx="237">
                  <c:v>963</c:v>
                </c:pt>
                <c:pt idx="238">
                  <c:v>963</c:v>
                </c:pt>
                <c:pt idx="239">
                  <c:v>963</c:v>
                </c:pt>
                <c:pt idx="240">
                  <c:v>963</c:v>
                </c:pt>
              </c:numCache>
            </c:numRef>
          </c:val>
          <c:smooth val="0"/>
          <c:extLst>
            <c:ext xmlns:c16="http://schemas.microsoft.com/office/drawing/2014/chart" uri="{C3380CC4-5D6E-409C-BE32-E72D297353CC}">
              <c16:uniqueId val="{00000003-C5D7-45D6-8699-2ACA49B723CD}"/>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7.7123229444402031E-2"/>
          <c:y val="6.0293949338050136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464639699206957E-2"/>
          <c:y val="1.9767421430486293E-2"/>
          <c:w val="0.84178528978042089"/>
          <c:h val="0.82384565116728525"/>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新疆の情況!$V$6:$V$173</c:f>
              <c:numCache>
                <c:formatCode>General</c:formatCode>
                <c:ptCount val="168"/>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extLst>
            <c:ext xmlns:c16="http://schemas.microsoft.com/office/drawing/2014/chart" uri="{C3380CC4-5D6E-409C-BE32-E72D297353CC}">
              <c16:uniqueId val="{00000000-E7B8-4BC6-A6C3-A7DB7500E1F4}"/>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新疆の情況!$Y$6:$Y$173</c:f>
              <c:numCache>
                <c:formatCode>General</c:formatCode>
                <c:ptCount val="168"/>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extLst>
            <c:ext xmlns:c16="http://schemas.microsoft.com/office/drawing/2014/chart" uri="{C3380CC4-5D6E-409C-BE32-E72D297353CC}">
              <c16:uniqueId val="{00000001-E7B8-4BC6-A6C3-A7DB7500E1F4}"/>
            </c:ext>
          </c:extLst>
        </c:ser>
        <c:dLbls>
          <c:showLegendKey val="0"/>
          <c:showVal val="0"/>
          <c:showCatName val="0"/>
          <c:showSerName val="0"/>
          <c:showPercent val="0"/>
          <c:showBubbleSize val="0"/>
        </c:dLbls>
        <c:gapWidth val="150"/>
        <c:axId val="752844904"/>
        <c:axId val="752841952"/>
      </c:barChart>
      <c:lineChart>
        <c:grouping val="standard"/>
        <c:varyColors val="0"/>
        <c:ser>
          <c:idx val="1"/>
          <c:order val="1"/>
          <c:tx>
            <c:strRef>
              <c:f>新疆の情況!$W$5</c:f>
              <c:strCache>
                <c:ptCount val="1"/>
                <c:pt idx="0">
                  <c:v>確診患者累計</c:v>
                </c:pt>
              </c:strCache>
            </c:strRef>
          </c:tx>
          <c:spPr>
            <a:ln w="28575" cap="rnd">
              <a:solidFill>
                <a:srgbClr val="FF0000"/>
              </a:solidFill>
              <a:round/>
            </a:ln>
            <a:effectLst/>
          </c:spPr>
          <c:marker>
            <c:symbol val="none"/>
          </c:marker>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新疆の情況!$W$6:$W$173</c:f>
              <c:numCache>
                <c:formatCode>General</c:formatCode>
                <c:ptCount val="168"/>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numCache>
            </c:numRef>
          </c:val>
          <c:smooth val="0"/>
          <c:extLst>
            <c:ext xmlns:c16="http://schemas.microsoft.com/office/drawing/2014/chart" uri="{C3380CC4-5D6E-409C-BE32-E72D297353CC}">
              <c16:uniqueId val="{00000002-E7B8-4BC6-A6C3-A7DB7500E1F4}"/>
            </c:ext>
          </c:extLst>
        </c:ser>
        <c:ser>
          <c:idx val="2"/>
          <c:order val="2"/>
          <c:tx>
            <c:strRef>
              <c:f>新疆の情況!$X$5</c:f>
              <c:strCache>
                <c:ptCount val="1"/>
                <c:pt idx="0">
                  <c:v>現有確診患者</c:v>
                </c:pt>
              </c:strCache>
            </c:strRef>
          </c:tx>
          <c:spPr>
            <a:ln w="28575" cap="rnd">
              <a:solidFill>
                <a:srgbClr val="FF0000"/>
              </a:solidFill>
              <a:prstDash val="sysDash"/>
              <a:round/>
            </a:ln>
            <a:effectLst/>
          </c:spPr>
          <c:marker>
            <c:symbol val="none"/>
          </c:marker>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新疆の情況!$X$6:$X$173</c:f>
              <c:numCache>
                <c:formatCode>General</c:formatCode>
                <c:ptCount val="168"/>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smooth val="0"/>
          <c:extLst>
            <c:ext xmlns:c16="http://schemas.microsoft.com/office/drawing/2014/chart" uri="{C3380CC4-5D6E-409C-BE32-E72D297353CC}">
              <c16:uniqueId val="{00000003-E7B8-4BC6-A6C3-A7DB7500E1F4}"/>
            </c:ext>
          </c:extLst>
        </c:ser>
        <c:ser>
          <c:idx val="4"/>
          <c:order val="4"/>
          <c:tx>
            <c:strRef>
              <c:f>新疆の情況!$Z$5</c:f>
              <c:strCache>
                <c:ptCount val="1"/>
                <c:pt idx="0">
                  <c:v>現有無症状</c:v>
                </c:pt>
              </c:strCache>
            </c:strRef>
          </c:tx>
          <c:spPr>
            <a:ln w="28575" cap="rnd">
              <a:solidFill>
                <a:schemeClr val="accent5"/>
              </a:solidFill>
              <a:round/>
            </a:ln>
            <a:effectLst/>
          </c:spPr>
          <c:marker>
            <c:symbol val="none"/>
          </c:marker>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新疆の情況!$Z$6:$Z$173</c:f>
              <c:numCache>
                <c:formatCode>General</c:formatCode>
                <c:ptCount val="168"/>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smooth val="0"/>
          <c:extLst>
            <c:ext xmlns:c16="http://schemas.microsoft.com/office/drawing/2014/chart" uri="{C3380CC4-5D6E-409C-BE32-E72D297353CC}">
              <c16:uniqueId val="{00000004-E7B8-4BC6-A6C3-A7DB7500E1F4}"/>
            </c:ext>
          </c:extLst>
        </c:ser>
        <c:dLbls>
          <c:showLegendKey val="0"/>
          <c:showVal val="0"/>
          <c:showCatName val="0"/>
          <c:showSerName val="0"/>
          <c:showPercent val="0"/>
          <c:showBubbleSize val="0"/>
        </c:dLbls>
        <c:marker val="1"/>
        <c:smooth val="0"/>
        <c:axId val="567534480"/>
        <c:axId val="567537432"/>
      </c:lineChart>
      <c:catAx>
        <c:axId val="567534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67537432"/>
        <c:crosses val="autoZero"/>
        <c:auto val="1"/>
        <c:lblAlgn val="ctr"/>
        <c:lblOffset val="100"/>
        <c:noMultiLvlLbl val="0"/>
      </c:catAx>
      <c:valAx>
        <c:axId val="5675374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67534480"/>
        <c:crosses val="autoZero"/>
        <c:crossBetween val="between"/>
      </c:valAx>
      <c:valAx>
        <c:axId val="75284195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2844904"/>
        <c:crosses val="max"/>
        <c:crossBetween val="between"/>
      </c:valAx>
      <c:catAx>
        <c:axId val="752844904"/>
        <c:scaling>
          <c:orientation val="minMax"/>
        </c:scaling>
        <c:delete val="1"/>
        <c:axPos val="b"/>
        <c:numFmt formatCode="General" sourceLinked="1"/>
        <c:majorTickMark val="out"/>
        <c:minorTickMark val="none"/>
        <c:tickLblPos val="nextTo"/>
        <c:crossAx val="75284195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33443114813326746"/>
          <c:y val="2.3778149199186357E-2"/>
          <c:w val="0.43968388765077476"/>
          <c:h val="0.1124687073684830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香港マカオ台湾の患者・海外輸入症例・無症状病原体保有者!$BE$70:$BE$412</c:f>
              <c:numCache>
                <c:formatCode>m"月"d"日"</c:formatCode>
                <c:ptCount val="343"/>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numCache>
            </c:numRef>
          </c:cat>
          <c:val>
            <c:numRef>
              <c:f>香港マカオ台湾の患者・海外輸入症例・無症状病原体保有者!$BF$70:$BF$412</c:f>
              <c:numCache>
                <c:formatCode>General</c:formatCode>
                <c:ptCount val="343"/>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pt idx="329">
                  <c:v>13</c:v>
                </c:pt>
                <c:pt idx="330">
                  <c:v>16</c:v>
                </c:pt>
                <c:pt idx="331">
                  <c:v>16</c:v>
                </c:pt>
                <c:pt idx="332">
                  <c:v>19</c:v>
                </c:pt>
                <c:pt idx="333">
                  <c:v>9</c:v>
                </c:pt>
                <c:pt idx="334">
                  <c:v>18</c:v>
                </c:pt>
                <c:pt idx="335">
                  <c:v>10</c:v>
                </c:pt>
                <c:pt idx="336">
                  <c:v>13</c:v>
                </c:pt>
                <c:pt idx="337">
                  <c:v>14</c:v>
                </c:pt>
                <c:pt idx="338">
                  <c:v>8</c:v>
                </c:pt>
                <c:pt idx="339">
                  <c:v>10</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7061686947472369E-2"/>
          <c:y val="2.3010379823833943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香港マカオ台湾の患者・海外輸入症例・無症状病原体保有者!$BG$70:$BG$412</c:f>
              <c:numCache>
                <c:formatCode>m"月"d"日"</c:formatCode>
                <c:ptCount val="343"/>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numCache>
            </c:numRef>
          </c:cat>
          <c:val>
            <c:numRef>
              <c:f>香港マカオ台湾の患者・海外輸入症例・無症状病原体保有者!$BH$70:$BH$412</c:f>
              <c:numCache>
                <c:formatCode>General</c:formatCode>
                <c:ptCount val="343"/>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pt idx="332">
                  <c:v>4708</c:v>
                </c:pt>
                <c:pt idx="333">
                  <c:v>4717</c:v>
                </c:pt>
                <c:pt idx="334">
                  <c:v>4735</c:v>
                </c:pt>
                <c:pt idx="335">
                  <c:v>4745</c:v>
                </c:pt>
                <c:pt idx="336">
                  <c:v>4758</c:v>
                </c:pt>
                <c:pt idx="337">
                  <c:v>4772</c:v>
                </c:pt>
                <c:pt idx="338">
                  <c:v>4780</c:v>
                </c:pt>
                <c:pt idx="339">
                  <c:v>4790</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50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香港マカオ台湾の患者・海外輸入症例・無症状病原体保有者!$BE$70:$BE$412</c:f>
              <c:numCache>
                <c:formatCode>m"月"d"日"</c:formatCode>
                <c:ptCount val="343"/>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numCache>
            </c:numRef>
          </c:cat>
          <c:val>
            <c:numRef>
              <c:f>香港マカオ台湾の患者・海外輸入症例・無症状病原体保有者!$BF$70:$BF$412</c:f>
              <c:numCache>
                <c:formatCode>General</c:formatCode>
                <c:ptCount val="343"/>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pt idx="329">
                  <c:v>13</c:v>
                </c:pt>
                <c:pt idx="330">
                  <c:v>16</c:v>
                </c:pt>
                <c:pt idx="331">
                  <c:v>16</c:v>
                </c:pt>
                <c:pt idx="332">
                  <c:v>19</c:v>
                </c:pt>
                <c:pt idx="333">
                  <c:v>9</c:v>
                </c:pt>
                <c:pt idx="334">
                  <c:v>18</c:v>
                </c:pt>
                <c:pt idx="335">
                  <c:v>10</c:v>
                </c:pt>
                <c:pt idx="336">
                  <c:v>13</c:v>
                </c:pt>
                <c:pt idx="337">
                  <c:v>14</c:v>
                </c:pt>
                <c:pt idx="338">
                  <c:v>8</c:v>
                </c:pt>
                <c:pt idx="339">
                  <c:v>10</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1879954655754331E-2"/>
          <c:y val="2.2941731521060972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香港マカオ台湾の患者・海外輸入症例・無症状病原体保有者!$BG$70:$BG$412</c:f>
              <c:numCache>
                <c:formatCode>m"月"d"日"</c:formatCode>
                <c:ptCount val="343"/>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numCache>
            </c:numRef>
          </c:cat>
          <c:val>
            <c:numRef>
              <c:f>香港マカオ台湾の患者・海外輸入症例・無症状病原体保有者!$BH$70:$BH$412</c:f>
              <c:numCache>
                <c:formatCode>General</c:formatCode>
                <c:ptCount val="343"/>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pt idx="332">
                  <c:v>4708</c:v>
                </c:pt>
                <c:pt idx="333">
                  <c:v>4717</c:v>
                </c:pt>
                <c:pt idx="334">
                  <c:v>4735</c:v>
                </c:pt>
                <c:pt idx="335">
                  <c:v>4745</c:v>
                </c:pt>
                <c:pt idx="336">
                  <c:v>4758</c:v>
                </c:pt>
                <c:pt idx="337">
                  <c:v>4772</c:v>
                </c:pt>
                <c:pt idx="338">
                  <c:v>4780</c:v>
                </c:pt>
                <c:pt idx="339">
                  <c:v>4790</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83830167399161259"/>
        </c:manualLayout>
      </c:layout>
      <c:lineChart>
        <c:grouping val="standard"/>
        <c:varyColors val="0"/>
        <c:ser>
          <c:idx val="0"/>
          <c:order val="0"/>
          <c:tx>
            <c:strRef>
              <c:f>香港マカオ台湾の患者・海外輸入症例・無症状病原体保有者!$BT$28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香港マカオ台湾の患者・海外輸入症例・無症状病原体保有者!$BS$29:$BS$412</c:f>
              <c:numCache>
                <c:formatCode>m"月"d"日"</c:formatCode>
                <c:ptCount val="38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numCache>
            </c:numRef>
          </c:cat>
          <c:val>
            <c:numRef>
              <c:f>香港マカオ台湾の患者・海外輸入症例・無症状病原体保有者!$BT$29:$BT$412</c:f>
              <c:numCache>
                <c:formatCode>General</c:formatCode>
                <c:ptCount val="384"/>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47</c:v>
                </c:pt>
                <c:pt idx="366">
                  <c:v>47</c:v>
                </c:pt>
                <c:pt idx="367">
                  <c:v>47</c:v>
                </c:pt>
                <c:pt idx="368">
                  <c:v>47</c:v>
                </c:pt>
                <c:pt idx="369">
                  <c:v>47</c:v>
                </c:pt>
                <c:pt idx="370">
                  <c:v>47</c:v>
                </c:pt>
                <c:pt idx="371">
                  <c:v>47</c:v>
                </c:pt>
                <c:pt idx="372">
                  <c:v>47</c:v>
                </c:pt>
                <c:pt idx="373">
                  <c:v>47</c:v>
                </c:pt>
                <c:pt idx="374">
                  <c:v>47</c:v>
                </c:pt>
                <c:pt idx="375">
                  <c:v>47</c:v>
                </c:pt>
                <c:pt idx="376">
                  <c:v>47</c:v>
                </c:pt>
                <c:pt idx="377">
                  <c:v>47</c:v>
                </c:pt>
                <c:pt idx="378">
                  <c:v>47</c:v>
                </c:pt>
                <c:pt idx="379">
                  <c:v>48</c:v>
                </c:pt>
                <c:pt idx="380">
                  <c:v>48</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香港マカオ台湾の患者・海外輸入症例・無症状病原体保有者!$BU$28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香港マカオ台湾の患者・海外輸入症例・無症状病原体保有者!$BS$29:$BS$412</c:f>
              <c:numCache>
                <c:formatCode>m"月"d"日"</c:formatCode>
                <c:ptCount val="38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numCache>
            </c:numRef>
          </c:cat>
          <c:val>
            <c:numRef>
              <c:f>香港マカオ台湾の患者・海外輸入症例・無症状病原体保有者!$BU$29:$BU$412</c:f>
              <c:numCache>
                <c:formatCode>General</c:formatCode>
                <c:ptCount val="38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46</c:v>
                </c:pt>
                <c:pt idx="366">
                  <c:v>46</c:v>
                </c:pt>
                <c:pt idx="367">
                  <c:v>46</c:v>
                </c:pt>
                <c:pt idx="368">
                  <c:v>46</c:v>
                </c:pt>
                <c:pt idx="369">
                  <c:v>46</c:v>
                </c:pt>
                <c:pt idx="370">
                  <c:v>46</c:v>
                </c:pt>
                <c:pt idx="371">
                  <c:v>46</c:v>
                </c:pt>
                <c:pt idx="372">
                  <c:v>46</c:v>
                </c:pt>
                <c:pt idx="373">
                  <c:v>46</c:v>
                </c:pt>
                <c:pt idx="374">
                  <c:v>46</c:v>
                </c:pt>
                <c:pt idx="375">
                  <c:v>46</c:v>
                </c:pt>
                <c:pt idx="376">
                  <c:v>46</c:v>
                </c:pt>
                <c:pt idx="377">
                  <c:v>46</c:v>
                </c:pt>
                <c:pt idx="378">
                  <c:v>46</c:v>
                </c:pt>
                <c:pt idx="379">
                  <c:v>46</c:v>
                </c:pt>
                <c:pt idx="380">
                  <c:v>46</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香港マカオ台湾の患者・海外輸入症例・無症状病原体保有者!$BV$28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香港マカオ台湾の患者・海外輸入症例・無症状病原体保有者!$BS$29:$BS$412</c:f>
              <c:numCache>
                <c:formatCode>m"月"d"日"</c:formatCode>
                <c:ptCount val="38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numCache>
            </c:numRef>
          </c:cat>
          <c:val>
            <c:numRef>
              <c:f>香港マカオ台湾の患者・海外輸入症例・無症状病原体保有者!$BV$29:$BV$412</c:f>
              <c:numCache>
                <c:formatCode>General</c:formatCode>
                <c:ptCount val="38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42931458818365E-2"/>
          <c:y val="3.6340466511513354E-2"/>
          <c:w val="0.89846021086392291"/>
          <c:h val="0.81959885212376471"/>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香港マカオ台湾の患者・海外輸入症例・無症状病原体保有者!$BW$29:$BW$412</c:f>
              <c:numCache>
                <c:formatCode>m"月"d"日"</c:formatCode>
                <c:ptCount val="38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numCache>
            </c:numRef>
          </c:cat>
          <c:val>
            <c:numRef>
              <c:f>香港マカオ台湾の患者・海外輸入症例・無症状病原体保有者!$BX$29:$BX$412</c:f>
              <c:numCache>
                <c:formatCode>General</c:formatCode>
                <c:ptCount val="384"/>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pt idx="356">
                  <c:v>842</c:v>
                </c:pt>
                <c:pt idx="357">
                  <c:v>842</c:v>
                </c:pt>
                <c:pt idx="358">
                  <c:v>843</c:v>
                </c:pt>
                <c:pt idx="359">
                  <c:v>850</c:v>
                </c:pt>
                <c:pt idx="360">
                  <c:v>855</c:v>
                </c:pt>
                <c:pt idx="361">
                  <c:v>862</c:v>
                </c:pt>
                <c:pt idx="362">
                  <c:v>868</c:v>
                </c:pt>
                <c:pt idx="363">
                  <c:v>870</c:v>
                </c:pt>
                <c:pt idx="364">
                  <c:v>872</c:v>
                </c:pt>
                <c:pt idx="365">
                  <c:v>881</c:v>
                </c:pt>
                <c:pt idx="366">
                  <c:v>884</c:v>
                </c:pt>
                <c:pt idx="367">
                  <c:v>889</c:v>
                </c:pt>
                <c:pt idx="368">
                  <c:v>889</c:v>
                </c:pt>
                <c:pt idx="369">
                  <c:v>890</c:v>
                </c:pt>
                <c:pt idx="370">
                  <c:v>893</c:v>
                </c:pt>
                <c:pt idx="371">
                  <c:v>895</c:v>
                </c:pt>
                <c:pt idx="372">
                  <c:v>899</c:v>
                </c:pt>
                <c:pt idx="373">
                  <c:v>909</c:v>
                </c:pt>
                <c:pt idx="374">
                  <c:v>911</c:v>
                </c:pt>
                <c:pt idx="375">
                  <c:v>912</c:v>
                </c:pt>
                <c:pt idx="376">
                  <c:v>915</c:v>
                </c:pt>
                <c:pt idx="377">
                  <c:v>917</c:v>
                </c:pt>
                <c:pt idx="378">
                  <c:v>919</c:v>
                </c:pt>
                <c:pt idx="379">
                  <c:v>923</c:v>
                </c:pt>
                <c:pt idx="380">
                  <c:v>924</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香港マカオ台湾の患者・海外輸入症例・無症状病原体保有者!$BW$29:$BW$412</c:f>
              <c:numCache>
                <c:formatCode>m"月"d"日"</c:formatCode>
                <c:ptCount val="38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numCache>
            </c:numRef>
          </c:cat>
          <c:val>
            <c:numRef>
              <c:f>香港マカオ台湾の患者・海外輸入症例・無症状病原体保有者!$BY$29:$BY$412</c:f>
              <c:numCache>
                <c:formatCode>General</c:formatCode>
                <c:ptCount val="38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pt idx="356">
                  <c:v>731</c:v>
                </c:pt>
                <c:pt idx="357">
                  <c:v>731</c:v>
                </c:pt>
                <c:pt idx="358">
                  <c:v>741</c:v>
                </c:pt>
                <c:pt idx="359">
                  <c:v>751</c:v>
                </c:pt>
                <c:pt idx="360">
                  <c:v>755</c:v>
                </c:pt>
                <c:pt idx="361">
                  <c:v>756</c:v>
                </c:pt>
                <c:pt idx="362">
                  <c:v>766</c:v>
                </c:pt>
                <c:pt idx="363">
                  <c:v>769</c:v>
                </c:pt>
                <c:pt idx="364">
                  <c:v>771</c:v>
                </c:pt>
                <c:pt idx="365">
                  <c:v>777</c:v>
                </c:pt>
                <c:pt idx="366">
                  <c:v>783</c:v>
                </c:pt>
                <c:pt idx="367">
                  <c:v>787</c:v>
                </c:pt>
                <c:pt idx="368">
                  <c:v>787</c:v>
                </c:pt>
                <c:pt idx="369">
                  <c:v>797</c:v>
                </c:pt>
                <c:pt idx="370">
                  <c:v>807</c:v>
                </c:pt>
                <c:pt idx="371">
                  <c:v>809</c:v>
                </c:pt>
                <c:pt idx="372">
                  <c:v>813</c:v>
                </c:pt>
                <c:pt idx="373">
                  <c:v>823</c:v>
                </c:pt>
                <c:pt idx="374">
                  <c:v>830</c:v>
                </c:pt>
                <c:pt idx="375">
                  <c:v>830</c:v>
                </c:pt>
                <c:pt idx="376">
                  <c:v>832</c:v>
                </c:pt>
                <c:pt idx="377">
                  <c:v>834</c:v>
                </c:pt>
                <c:pt idx="378">
                  <c:v>839</c:v>
                </c:pt>
                <c:pt idx="379">
                  <c:v>841</c:v>
                </c:pt>
                <c:pt idx="380">
                  <c:v>843</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香港マカオ台湾の患者・海外輸入症例・無症状病原体保有者!$BW$29:$BW$412</c:f>
              <c:numCache>
                <c:formatCode>m"月"d"日"</c:formatCode>
                <c:ptCount val="38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numCache>
            </c:numRef>
          </c:cat>
          <c:val>
            <c:numRef>
              <c:f>香港マカオ台湾の患者・海外輸入症例・無症状病原体保有者!$BZ$29:$BZ$412</c:f>
              <c:numCache>
                <c:formatCode>General</c:formatCode>
                <c:ptCount val="38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pt idx="359">
                  <c:v>7</c:v>
                </c:pt>
                <c:pt idx="360">
                  <c:v>7</c:v>
                </c:pt>
                <c:pt idx="361">
                  <c:v>7</c:v>
                </c:pt>
                <c:pt idx="362">
                  <c:v>7</c:v>
                </c:pt>
                <c:pt idx="363">
                  <c:v>7</c:v>
                </c:pt>
                <c:pt idx="364">
                  <c:v>7</c:v>
                </c:pt>
                <c:pt idx="365">
                  <c:v>7</c:v>
                </c:pt>
                <c:pt idx="366">
                  <c:v>7</c:v>
                </c:pt>
                <c:pt idx="367">
                  <c:v>7</c:v>
                </c:pt>
                <c:pt idx="368">
                  <c:v>7</c:v>
                </c:pt>
                <c:pt idx="369">
                  <c:v>7</c:v>
                </c:pt>
                <c:pt idx="370">
                  <c:v>7</c:v>
                </c:pt>
                <c:pt idx="371">
                  <c:v>7</c:v>
                </c:pt>
                <c:pt idx="372">
                  <c:v>7</c:v>
                </c:pt>
                <c:pt idx="373">
                  <c:v>8</c:v>
                </c:pt>
                <c:pt idx="374">
                  <c:v>8</c:v>
                </c:pt>
                <c:pt idx="375">
                  <c:v>8</c:v>
                </c:pt>
                <c:pt idx="376">
                  <c:v>8</c:v>
                </c:pt>
                <c:pt idx="377">
                  <c:v>8</c:v>
                </c:pt>
                <c:pt idx="378">
                  <c:v>9</c:v>
                </c:pt>
                <c:pt idx="379">
                  <c:v>9</c:v>
                </c:pt>
                <c:pt idx="380">
                  <c:v>9</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82245706379305072"/>
        </c:manualLayout>
      </c:layout>
      <c:barChart>
        <c:barDir val="col"/>
        <c:grouping val="clustered"/>
        <c:varyColors val="0"/>
        <c:ser>
          <c:idx val="0"/>
          <c:order val="0"/>
          <c:tx>
            <c:strRef>
              <c:f>香港マカオ台湾の患者・海外輸入症例・無症状病原体保有者!$BJ$96</c:f>
              <c:strCache>
                <c:ptCount val="1"/>
                <c:pt idx="0">
                  <c:v>全土</c:v>
                </c:pt>
              </c:strCache>
            </c:strRef>
          </c:tx>
          <c:spPr>
            <a:solidFill>
              <a:schemeClr val="accent1"/>
            </a:solidFill>
            <a:ln>
              <a:noFill/>
            </a:ln>
            <a:effectLst/>
          </c:spPr>
          <c:invertIfNegative val="0"/>
          <c:cat>
            <c:numRef>
              <c:f>香港マカオ台湾の患者・海外輸入症例・無症状病原体保有者!$BI$97:$BI$411</c:f>
              <c:numCache>
                <c:formatCode>m"月"d"日"</c:formatCode>
                <c:ptCount val="315"/>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numCache>
            </c:numRef>
          </c:cat>
          <c:val>
            <c:numRef>
              <c:f>香港マカオ台湾の患者・海外輸入症例・無症状病原体保有者!$BJ$97:$BJ$411</c:f>
              <c:numCache>
                <c:formatCode>General</c:formatCode>
                <c:ptCount val="315"/>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pt idx="298">
                  <c:v>92</c:v>
                </c:pt>
                <c:pt idx="299">
                  <c:v>45</c:v>
                </c:pt>
                <c:pt idx="300">
                  <c:v>57</c:v>
                </c:pt>
                <c:pt idx="301">
                  <c:v>61</c:v>
                </c:pt>
                <c:pt idx="302">
                  <c:v>28</c:v>
                </c:pt>
                <c:pt idx="303">
                  <c:v>42</c:v>
                </c:pt>
                <c:pt idx="304">
                  <c:v>16</c:v>
                </c:pt>
                <c:pt idx="305">
                  <c:v>19</c:v>
                </c:pt>
                <c:pt idx="306">
                  <c:v>16</c:v>
                </c:pt>
                <c:pt idx="307">
                  <c:v>15</c:v>
                </c:pt>
                <c:pt idx="308">
                  <c:v>12</c:v>
                </c:pt>
                <c:pt idx="309">
                  <c:v>12</c:v>
                </c:pt>
                <c:pt idx="310">
                  <c:v>28</c:v>
                </c:pt>
                <c:pt idx="311">
                  <c:v>10</c:v>
                </c:pt>
                <c:pt idx="312">
                  <c:v>13</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香港マカオ台湾の患者・海外輸入症例・無症状病原体保有者!$BK$96</c:f>
              <c:strCache>
                <c:ptCount val="1"/>
                <c:pt idx="0">
                  <c:v>輸入</c:v>
                </c:pt>
              </c:strCache>
            </c:strRef>
          </c:tx>
          <c:spPr>
            <a:solidFill>
              <a:schemeClr val="accent2"/>
            </a:solidFill>
            <a:ln>
              <a:noFill/>
            </a:ln>
            <a:effectLst/>
          </c:spPr>
          <c:invertIfNegative val="0"/>
          <c:cat>
            <c:numRef>
              <c:f>香港マカオ台湾の患者・海外輸入症例・無症状病原体保有者!$BI$97:$BI$411</c:f>
              <c:numCache>
                <c:formatCode>m"月"d"日"</c:formatCode>
                <c:ptCount val="315"/>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numCache>
            </c:numRef>
          </c:cat>
          <c:val>
            <c:numRef>
              <c:f>香港マカオ台湾の患者・海外輸入症例・無症状病原体保有者!$BK$97:$BK$411</c:f>
              <c:numCache>
                <c:formatCode>General</c:formatCode>
                <c:ptCount val="315"/>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pt idx="298">
                  <c:v>10</c:v>
                </c:pt>
                <c:pt idx="299">
                  <c:v>16</c:v>
                </c:pt>
                <c:pt idx="300">
                  <c:v>16</c:v>
                </c:pt>
                <c:pt idx="301">
                  <c:v>14</c:v>
                </c:pt>
                <c:pt idx="302">
                  <c:v>9</c:v>
                </c:pt>
                <c:pt idx="303">
                  <c:v>19</c:v>
                </c:pt>
                <c:pt idx="304">
                  <c:v>2</c:v>
                </c:pt>
                <c:pt idx="305">
                  <c:v>14</c:v>
                </c:pt>
                <c:pt idx="306">
                  <c:v>6</c:v>
                </c:pt>
                <c:pt idx="307">
                  <c:v>8</c:v>
                </c:pt>
                <c:pt idx="308">
                  <c:v>7</c:v>
                </c:pt>
                <c:pt idx="309">
                  <c:v>11</c:v>
                </c:pt>
                <c:pt idx="310">
                  <c:v>23</c:v>
                </c:pt>
                <c:pt idx="311">
                  <c:v>9</c:v>
                </c:pt>
                <c:pt idx="312">
                  <c:v>11</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52953283558173059"/>
          <c:y val="0.19939403417116991"/>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329960463448E-2"/>
          <c:y val="2.5428225281563153E-2"/>
          <c:w val="0.88969908629535011"/>
          <c:h val="0.81516668364947731"/>
        </c:manualLayout>
      </c:layout>
      <c:barChart>
        <c:barDir val="col"/>
        <c:grouping val="clustered"/>
        <c:varyColors val="0"/>
        <c:ser>
          <c:idx val="0"/>
          <c:order val="0"/>
          <c:tx>
            <c:strRef>
              <c:f>香港マカオ台湾の患者・海外輸入症例・無症状病原体保有者!$BM$96</c:f>
              <c:strCache>
                <c:ptCount val="1"/>
                <c:pt idx="0">
                  <c:v>全土</c:v>
                </c:pt>
              </c:strCache>
            </c:strRef>
          </c:tx>
          <c:spPr>
            <a:solidFill>
              <a:schemeClr val="accent1"/>
            </a:solidFill>
            <a:ln>
              <a:noFill/>
            </a:ln>
            <a:effectLst/>
          </c:spPr>
          <c:invertIfNegative val="0"/>
          <c:cat>
            <c:numRef>
              <c:f>香港マカオ台湾の患者・海外輸入症例・無症状病原体保有者!$BL$97:$BL$411</c:f>
              <c:numCache>
                <c:formatCode>m"月"d"日"</c:formatCode>
                <c:ptCount val="315"/>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numCache>
            </c:numRef>
          </c:cat>
          <c:val>
            <c:numRef>
              <c:f>香港マカオ台湾の患者・海外輸入症例・無症状病原体保有者!$BM$97:$BM$411</c:f>
              <c:numCache>
                <c:formatCode>General</c:formatCode>
                <c:ptCount val="315"/>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pt idx="298">
                  <c:v>7598</c:v>
                </c:pt>
                <c:pt idx="299">
                  <c:v>7643</c:v>
                </c:pt>
                <c:pt idx="300">
                  <c:v>7700</c:v>
                </c:pt>
                <c:pt idx="301">
                  <c:v>7761</c:v>
                </c:pt>
                <c:pt idx="302">
                  <c:v>7789</c:v>
                </c:pt>
                <c:pt idx="303">
                  <c:v>7831</c:v>
                </c:pt>
                <c:pt idx="304">
                  <c:v>7847</c:v>
                </c:pt>
                <c:pt idx="305">
                  <c:v>7866</c:v>
                </c:pt>
                <c:pt idx="306">
                  <c:v>7882</c:v>
                </c:pt>
                <c:pt idx="307">
                  <c:v>7897</c:v>
                </c:pt>
                <c:pt idx="308">
                  <c:v>7909</c:v>
                </c:pt>
                <c:pt idx="309">
                  <c:v>7921</c:v>
                </c:pt>
                <c:pt idx="310">
                  <c:v>7949</c:v>
                </c:pt>
                <c:pt idx="311">
                  <c:v>7959</c:v>
                </c:pt>
                <c:pt idx="312">
                  <c:v>7972</c:v>
                </c:pt>
              </c:numCache>
            </c:numRef>
          </c:val>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香港マカオ台湾の患者・海外輸入症例・無症状病原体保有者!$BN$96</c:f>
              <c:strCache>
                <c:ptCount val="1"/>
                <c:pt idx="0">
                  <c:v>輸入</c:v>
                </c:pt>
              </c:strCache>
            </c:strRef>
          </c:tx>
          <c:spPr>
            <a:solidFill>
              <a:schemeClr val="accent2"/>
            </a:solidFill>
            <a:ln>
              <a:noFill/>
            </a:ln>
            <a:effectLst/>
          </c:spPr>
          <c:invertIfNegative val="0"/>
          <c:cat>
            <c:numRef>
              <c:f>香港マカオ台湾の患者・海外輸入症例・無症状病原体保有者!$BL$97:$BL$411</c:f>
              <c:numCache>
                <c:formatCode>m"月"d"日"</c:formatCode>
                <c:ptCount val="315"/>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numCache>
            </c:numRef>
          </c:cat>
          <c:val>
            <c:numRef>
              <c:f>香港マカオ台湾の患者・海外輸入症例・無症状病原体保有者!$BN$97:$BN$411</c:f>
              <c:numCache>
                <c:formatCode>General</c:formatCode>
                <c:ptCount val="315"/>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pt idx="298">
                  <c:v>3390</c:v>
                </c:pt>
                <c:pt idx="299">
                  <c:v>3406</c:v>
                </c:pt>
                <c:pt idx="300">
                  <c:v>3422</c:v>
                </c:pt>
                <c:pt idx="301">
                  <c:v>3436</c:v>
                </c:pt>
                <c:pt idx="302">
                  <c:v>3445</c:v>
                </c:pt>
                <c:pt idx="303">
                  <c:v>3464</c:v>
                </c:pt>
                <c:pt idx="304">
                  <c:v>3466</c:v>
                </c:pt>
                <c:pt idx="305">
                  <c:v>3480</c:v>
                </c:pt>
                <c:pt idx="306">
                  <c:v>3486</c:v>
                </c:pt>
                <c:pt idx="307">
                  <c:v>3494</c:v>
                </c:pt>
                <c:pt idx="308">
                  <c:v>3501</c:v>
                </c:pt>
                <c:pt idx="309">
                  <c:v>3512</c:v>
                </c:pt>
                <c:pt idx="310">
                  <c:v>3535</c:v>
                </c:pt>
                <c:pt idx="311">
                  <c:v>3544</c:v>
                </c:pt>
                <c:pt idx="312">
                  <c:v>3555</c:v>
                </c:pt>
              </c:numCache>
            </c:numRef>
          </c:val>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gapWidth val="219"/>
        <c:overlap val="-27"/>
        <c:axId val="125432256"/>
        <c:axId val="125433896"/>
      </c:bar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8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21235684977617794"/>
          <c:h val="0.13455999746076081"/>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香港マカオ台湾の患者・海外輸入症例・無症状病原体保有者!$CD$29:$CD$412</c:f>
              <c:numCache>
                <c:formatCode>m"月"d"日"</c:formatCode>
                <c:ptCount val="38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numCache>
            </c:numRef>
          </c:cat>
          <c:val>
            <c:numRef>
              <c:f>香港マカオ台湾の患者・海外輸入症例・無症状病原体保有者!$CE$29:$CE$412</c:f>
              <c:numCache>
                <c:formatCode>General</c:formatCode>
                <c:ptCount val="384"/>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89646</xdr:colOff>
      <xdr:row>15</xdr:row>
      <xdr:rowOff>134470</xdr:rowOff>
    </xdr:from>
    <xdr:to>
      <xdr:col>17</xdr:col>
      <xdr:colOff>63500</xdr:colOff>
      <xdr:row>28</xdr:row>
      <xdr:rowOff>217714</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113</xdr:row>
      <xdr:rowOff>14940</xdr:rowOff>
    </xdr:from>
    <xdr:to>
      <xdr:col>8</xdr:col>
      <xdr:colOff>642471</xdr:colOff>
      <xdr:row>128</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14941</xdr:colOff>
      <xdr:row>113</xdr:row>
      <xdr:rowOff>29882</xdr:rowOff>
    </xdr:from>
    <xdr:to>
      <xdr:col>16</xdr:col>
      <xdr:colOff>582707</xdr:colOff>
      <xdr:row>129</xdr:row>
      <xdr:rowOff>0</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0</xdr:colOff>
      <xdr:row>96</xdr:row>
      <xdr:rowOff>226784</xdr:rowOff>
    </xdr:from>
    <xdr:to>
      <xdr:col>16</xdr:col>
      <xdr:colOff>526142</xdr:colOff>
      <xdr:row>112</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97</xdr:row>
      <xdr:rowOff>0</xdr:rowOff>
    </xdr:from>
    <xdr:to>
      <xdr:col>8</xdr:col>
      <xdr:colOff>635000</xdr:colOff>
      <xdr:row>112</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24</xdr:col>
      <xdr:colOff>334817</xdr:colOff>
      <xdr:row>97</xdr:row>
      <xdr:rowOff>-1</xdr:rowOff>
    </xdr:from>
    <xdr:to>
      <xdr:col>31</xdr:col>
      <xdr:colOff>484909</xdr:colOff>
      <xdr:row>113</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97</xdr:row>
      <xdr:rowOff>-1</xdr:rowOff>
    </xdr:from>
    <xdr:to>
      <xdr:col>24</xdr:col>
      <xdr:colOff>311727</xdr:colOff>
      <xdr:row>113</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89646</xdr:colOff>
      <xdr:row>15</xdr:row>
      <xdr:rowOff>115453</xdr:rowOff>
    </xdr:from>
    <xdr:to>
      <xdr:col>9</xdr:col>
      <xdr:colOff>12225</xdr:colOff>
      <xdr:row>28</xdr:row>
      <xdr:rowOff>190159</xdr:rowOff>
    </xdr:to>
    <xdr:graphicFrame macro="">
      <xdr:nvGraphicFramePr>
        <xdr:cNvPr id="31" name="グラフ 30">
          <a:extLst>
            <a:ext uri="{FF2B5EF4-FFF2-40B4-BE49-F238E27FC236}">
              <a16:creationId xmlns:a16="http://schemas.microsoft.com/office/drawing/2014/main" id="{6BC2CD11-B3CB-47B0-A542-BCFC7B43AE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8</xdr:col>
      <xdr:colOff>655374</xdr:colOff>
      <xdr:row>15</xdr:row>
      <xdr:rowOff>122924</xdr:rowOff>
    </xdr:from>
    <xdr:to>
      <xdr:col>16</xdr:col>
      <xdr:colOff>629228</xdr:colOff>
      <xdr:row>28</xdr:row>
      <xdr:rowOff>206168</xdr:rowOff>
    </xdr:to>
    <xdr:graphicFrame macro="">
      <xdr:nvGraphicFramePr>
        <xdr:cNvPr id="32" name="グラフ 31">
          <a:extLst>
            <a:ext uri="{FF2B5EF4-FFF2-40B4-BE49-F238E27FC236}">
              <a16:creationId xmlns:a16="http://schemas.microsoft.com/office/drawing/2014/main" id="{1D9FFF50-2A23-48EC-881E-FE692CE3E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80575</xdr:colOff>
      <xdr:row>15</xdr:row>
      <xdr:rowOff>88239</xdr:rowOff>
    </xdr:from>
    <xdr:to>
      <xdr:col>9</xdr:col>
      <xdr:colOff>3154</xdr:colOff>
      <xdr:row>28</xdr:row>
      <xdr:rowOff>162945</xdr:rowOff>
    </xdr:to>
    <xdr:graphicFrame macro="">
      <xdr:nvGraphicFramePr>
        <xdr:cNvPr id="33" name="グラフ 32">
          <a:extLst>
            <a:ext uri="{FF2B5EF4-FFF2-40B4-BE49-F238E27FC236}">
              <a16:creationId xmlns:a16="http://schemas.microsoft.com/office/drawing/2014/main" id="{79FF2851-1720-4915-9CAF-E6F7283974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8</xdr:col>
      <xdr:colOff>646303</xdr:colOff>
      <xdr:row>15</xdr:row>
      <xdr:rowOff>95710</xdr:rowOff>
    </xdr:from>
    <xdr:to>
      <xdr:col>16</xdr:col>
      <xdr:colOff>620157</xdr:colOff>
      <xdr:row>28</xdr:row>
      <xdr:rowOff>178954</xdr:rowOff>
    </xdr:to>
    <xdr:graphicFrame macro="">
      <xdr:nvGraphicFramePr>
        <xdr:cNvPr id="34" name="グラフ 33">
          <a:extLst>
            <a:ext uri="{FF2B5EF4-FFF2-40B4-BE49-F238E27FC236}">
              <a16:creationId xmlns:a16="http://schemas.microsoft.com/office/drawing/2014/main" id="{135FC14A-906E-4515-A91B-68FD0712D1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53361</xdr:colOff>
      <xdr:row>15</xdr:row>
      <xdr:rowOff>88239</xdr:rowOff>
    </xdr:from>
    <xdr:to>
      <xdr:col>8</xdr:col>
      <xdr:colOff>638155</xdr:colOff>
      <xdr:row>28</xdr:row>
      <xdr:rowOff>162945</xdr:rowOff>
    </xdr:to>
    <xdr:graphicFrame macro="">
      <xdr:nvGraphicFramePr>
        <xdr:cNvPr id="39" name="グラフ 38">
          <a:extLst>
            <a:ext uri="{FF2B5EF4-FFF2-40B4-BE49-F238E27FC236}">
              <a16:creationId xmlns:a16="http://schemas.microsoft.com/office/drawing/2014/main" id="{CD41F69F-D4FA-4B41-9F2E-641A5DF56A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8</xdr:col>
      <xdr:colOff>619089</xdr:colOff>
      <xdr:row>15</xdr:row>
      <xdr:rowOff>95710</xdr:rowOff>
    </xdr:from>
    <xdr:to>
      <xdr:col>16</xdr:col>
      <xdr:colOff>592943</xdr:colOff>
      <xdr:row>28</xdr:row>
      <xdr:rowOff>178954</xdr:rowOff>
    </xdr:to>
    <xdr:graphicFrame macro="">
      <xdr:nvGraphicFramePr>
        <xdr:cNvPr id="41" name="グラフ 40">
          <a:extLst>
            <a:ext uri="{FF2B5EF4-FFF2-40B4-BE49-F238E27FC236}">
              <a16:creationId xmlns:a16="http://schemas.microsoft.com/office/drawing/2014/main" id="{F64A8873-FAF6-4567-8C2A-82E310DFC2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24</xdr:col>
      <xdr:colOff>334817</xdr:colOff>
      <xdr:row>96</xdr:row>
      <xdr:rowOff>199570</xdr:rowOff>
    </xdr:from>
    <xdr:to>
      <xdr:col>31</xdr:col>
      <xdr:colOff>484909</xdr:colOff>
      <xdr:row>112</xdr:row>
      <xdr:rowOff>211117</xdr:rowOff>
    </xdr:to>
    <xdr:graphicFrame macro="">
      <xdr:nvGraphicFramePr>
        <xdr:cNvPr id="42" name="グラフ 41">
          <a:extLst>
            <a:ext uri="{FF2B5EF4-FFF2-40B4-BE49-F238E27FC236}">
              <a16:creationId xmlns:a16="http://schemas.microsoft.com/office/drawing/2014/main" id="{67E66B12-60A1-4243-A283-63F7C6E6F4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17</xdr:col>
      <xdr:colOff>0</xdr:colOff>
      <xdr:row>96</xdr:row>
      <xdr:rowOff>199570</xdr:rowOff>
    </xdr:from>
    <xdr:to>
      <xdr:col>24</xdr:col>
      <xdr:colOff>311727</xdr:colOff>
      <xdr:row>112</xdr:row>
      <xdr:rowOff>211117</xdr:rowOff>
    </xdr:to>
    <xdr:graphicFrame macro="">
      <xdr:nvGraphicFramePr>
        <xdr:cNvPr id="43" name="グラフ 42">
          <a:extLst>
            <a:ext uri="{FF2B5EF4-FFF2-40B4-BE49-F238E27FC236}">
              <a16:creationId xmlns:a16="http://schemas.microsoft.com/office/drawing/2014/main" id="{01308E06-E872-4AF7-AA80-09EE65A7F7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0</xdr:colOff>
      <xdr:row>47</xdr:row>
      <xdr:rowOff>0</xdr:rowOff>
    </xdr:from>
    <xdr:to>
      <xdr:col>8</xdr:col>
      <xdr:colOff>627530</xdr:colOff>
      <xdr:row>62</xdr:row>
      <xdr:rowOff>194770</xdr:rowOff>
    </xdr:to>
    <xdr:graphicFrame macro="">
      <xdr:nvGraphicFramePr>
        <xdr:cNvPr id="50" name="グラフ 49">
          <a:extLst>
            <a:ext uri="{FF2B5EF4-FFF2-40B4-BE49-F238E27FC236}">
              <a16:creationId xmlns:a16="http://schemas.microsoft.com/office/drawing/2014/main" id="{55AFADB7-EB80-4528-8C6B-442D61D73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0</xdr:colOff>
      <xdr:row>47</xdr:row>
      <xdr:rowOff>0</xdr:rowOff>
    </xdr:from>
    <xdr:to>
      <xdr:col>16</xdr:col>
      <xdr:colOff>535214</xdr:colOff>
      <xdr:row>62</xdr:row>
      <xdr:rowOff>136072</xdr:rowOff>
    </xdr:to>
    <xdr:graphicFrame macro="">
      <xdr:nvGraphicFramePr>
        <xdr:cNvPr id="51" name="グラフ 50">
          <a:extLst>
            <a:ext uri="{FF2B5EF4-FFF2-40B4-BE49-F238E27FC236}">
              <a16:creationId xmlns:a16="http://schemas.microsoft.com/office/drawing/2014/main" id="{221D6019-997A-44D9-926F-942065235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80</xdr:row>
      <xdr:rowOff>0</xdr:rowOff>
    </xdr:from>
    <xdr:to>
      <xdr:col>8</xdr:col>
      <xdr:colOff>624862</xdr:colOff>
      <xdr:row>95</xdr:row>
      <xdr:rowOff>167020</xdr:rowOff>
    </xdr:to>
    <xdr:graphicFrame macro="">
      <xdr:nvGraphicFramePr>
        <xdr:cNvPr id="53" name="グラフ 52">
          <a:extLst>
            <a:ext uri="{FF2B5EF4-FFF2-40B4-BE49-F238E27FC236}">
              <a16:creationId xmlns:a16="http://schemas.microsoft.com/office/drawing/2014/main" id="{B70C9748-A5E7-4779-90CE-EAC0818C34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xdr:col>
      <xdr:colOff>0</xdr:colOff>
      <xdr:row>64</xdr:row>
      <xdr:rowOff>0</xdr:rowOff>
    </xdr:from>
    <xdr:to>
      <xdr:col>9</xdr:col>
      <xdr:colOff>7470</xdr:colOff>
      <xdr:row>79</xdr:row>
      <xdr:rowOff>171823</xdr:rowOff>
    </xdr:to>
    <xdr:graphicFrame macro="">
      <xdr:nvGraphicFramePr>
        <xdr:cNvPr id="55" name="グラフ 54">
          <a:extLst>
            <a:ext uri="{FF2B5EF4-FFF2-40B4-BE49-F238E27FC236}">
              <a16:creationId xmlns:a16="http://schemas.microsoft.com/office/drawing/2014/main" id="{310A66C6-2CB7-4405-AE17-52813AD81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9</xdr:col>
      <xdr:colOff>-1</xdr:colOff>
      <xdr:row>64</xdr:row>
      <xdr:rowOff>0</xdr:rowOff>
    </xdr:from>
    <xdr:to>
      <xdr:col>16</xdr:col>
      <xdr:colOff>598714</xdr:colOff>
      <xdr:row>79</xdr:row>
      <xdr:rowOff>127000</xdr:rowOff>
    </xdr:to>
    <xdr:graphicFrame macro="">
      <xdr:nvGraphicFramePr>
        <xdr:cNvPr id="56" name="グラフ 55">
          <a:extLst>
            <a:ext uri="{FF2B5EF4-FFF2-40B4-BE49-F238E27FC236}">
              <a16:creationId xmlns:a16="http://schemas.microsoft.com/office/drawing/2014/main" id="{5D750F76-2BE5-435F-95A9-2338037C82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44289</xdr:colOff>
      <xdr:row>15</xdr:row>
      <xdr:rowOff>6596</xdr:rowOff>
    </xdr:from>
    <xdr:to>
      <xdr:col>8</xdr:col>
      <xdr:colOff>629083</xdr:colOff>
      <xdr:row>28</xdr:row>
      <xdr:rowOff>81302</xdr:rowOff>
    </xdr:to>
    <xdr:graphicFrame macro="">
      <xdr:nvGraphicFramePr>
        <xdr:cNvPr id="35" name="グラフ 34">
          <a:extLst>
            <a:ext uri="{FF2B5EF4-FFF2-40B4-BE49-F238E27FC236}">
              <a16:creationId xmlns:a16="http://schemas.microsoft.com/office/drawing/2014/main" id="{C369C07A-DE43-4050-944D-14897672C2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8</xdr:col>
      <xdr:colOff>610017</xdr:colOff>
      <xdr:row>15</xdr:row>
      <xdr:rowOff>14067</xdr:rowOff>
    </xdr:from>
    <xdr:to>
      <xdr:col>16</xdr:col>
      <xdr:colOff>583871</xdr:colOff>
      <xdr:row>28</xdr:row>
      <xdr:rowOff>97311</xdr:rowOff>
    </xdr:to>
    <xdr:graphicFrame macro="">
      <xdr:nvGraphicFramePr>
        <xdr:cNvPr id="36" name="グラフ 35">
          <a:extLst>
            <a:ext uri="{FF2B5EF4-FFF2-40B4-BE49-F238E27FC236}">
              <a16:creationId xmlns:a16="http://schemas.microsoft.com/office/drawing/2014/main" id="{04AEC504-3E17-4EA5-9AAC-2E64CC2D1E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0.1898</cdr:x>
      <cdr:y>0.30394</cdr:y>
    </cdr:from>
    <cdr:to>
      <cdr:x>0.44644</cdr:x>
      <cdr:y>0.49503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979679" y="1097627"/>
          <a:ext cx="1324684"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0.51248</cdr:x>
      <cdr:y>0.83358</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flipV="1">
          <a:off x="2695817" y="2974885"/>
          <a:ext cx="2267861" cy="11"/>
        </a:xfrm>
        <a:prstGeom xmlns:a="http://schemas.openxmlformats.org/drawingml/2006/main" prst="line">
          <a:avLst/>
        </a:prstGeom>
        <a:ln xmlns:a="http://schemas.openxmlformats.org/drawingml/2006/main" w="50800">
          <a:solidFill>
            <a:srgbClr val="FF0000"/>
          </a:solidFill>
          <a:headEnd type="stealth" w="lg" len="lg"/>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0.65057</cdr:y>
    </cdr:from>
    <cdr:to>
      <cdr:x>0.90854</cdr:x>
      <cdr:y>0.72682</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888" y="2321753"/>
          <a:ext cx="1820362" cy="272142"/>
        </a:xfrm>
        <a:prstGeom xmlns:a="http://schemas.openxmlformats.org/drawingml/2006/main" prst="borderCallout1">
          <a:avLst>
            <a:gd name="adj1" fmla="val 100001"/>
            <a:gd name="adj2" fmla="val 58751"/>
            <a:gd name="adj3" fmla="val 236804"/>
            <a:gd name="adj4" fmla="val 26965"/>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0.10499</cdr:x>
      <cdr:y>0.14036</cdr:y>
    </cdr:from>
    <cdr:to>
      <cdr:x>0.28769</cdr:x>
      <cdr:y>0.23567</cdr:y>
    </cdr:to>
    <cdr:sp macro="" textlink="">
      <cdr:nvSpPr>
        <cdr:cNvPr id="2" name="正方形/長方形 1">
          <a:extLst xmlns:a="http://schemas.openxmlformats.org/drawingml/2006/main">
            <a:ext uri="{FF2B5EF4-FFF2-40B4-BE49-F238E27FC236}">
              <a16:creationId xmlns:a16="http://schemas.microsoft.com/office/drawing/2014/main" id="{EB8778B3-6BD6-48DD-BC54-32F682EFB3F7}"/>
            </a:ext>
          </a:extLst>
        </cdr:cNvPr>
        <cdr:cNvSpPr/>
      </cdr:nvSpPr>
      <cdr:spPr>
        <a:xfrm xmlns:a="http://schemas.openxmlformats.org/drawingml/2006/main">
          <a:off x="477157" y="495300"/>
          <a:ext cx="830318" cy="336340"/>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0.73573</cdr:x>
      <cdr:y>0.40771</cdr:y>
    </cdr:from>
    <cdr:to>
      <cdr:x>0.91843</cdr:x>
      <cdr:y>0.50303</cdr:y>
    </cdr:to>
    <cdr:sp macro="" textlink="">
      <cdr:nvSpPr>
        <cdr:cNvPr id="3" name="正方形/長方形 2">
          <a:extLst xmlns:a="http://schemas.openxmlformats.org/drawingml/2006/main">
            <a:ext uri="{FF2B5EF4-FFF2-40B4-BE49-F238E27FC236}">
              <a16:creationId xmlns:a16="http://schemas.microsoft.com/office/drawing/2014/main" id="{D4266F03-B7E1-421A-8001-661D5562E838}"/>
            </a:ext>
          </a:extLst>
        </cdr:cNvPr>
        <cdr:cNvSpPr/>
      </cdr:nvSpPr>
      <cdr:spPr>
        <a:xfrm xmlns:a="http://schemas.openxmlformats.org/drawingml/2006/main">
          <a:off x="3343728" y="1438729"/>
          <a:ext cx="830318" cy="336340"/>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0.30659</cdr:x>
      <cdr:y>0.30746</cdr:y>
    </cdr:from>
    <cdr:to>
      <cdr:x>0.57366</cdr:x>
      <cdr:y>0.81234</cdr:y>
    </cdr:to>
    <cdr:grpSp>
      <cdr:nvGrpSpPr>
        <cdr:cNvPr id="4" name="グループ化 3">
          <a:extLst xmlns:a="http://schemas.openxmlformats.org/drawingml/2006/main">
            <a:ext uri="{FF2B5EF4-FFF2-40B4-BE49-F238E27FC236}">
              <a16:creationId xmlns:a16="http://schemas.microsoft.com/office/drawing/2014/main" id="{3E20007D-C7C5-445C-A6F5-172BA65DF6C4}"/>
            </a:ext>
          </a:extLst>
        </cdr:cNvPr>
        <cdr:cNvGrpSpPr/>
      </cdr:nvGrpSpPr>
      <cdr:grpSpPr>
        <a:xfrm xmlns:a="http://schemas.openxmlformats.org/drawingml/2006/main">
          <a:off x="1604758" y="1084960"/>
          <a:ext cx="1397902" cy="1781613"/>
          <a:chOff x="1604758" y="1084961"/>
          <a:chExt cx="1897300" cy="1781611"/>
        </a:xfrm>
      </cdr:grpSpPr>
      <cdr:sp macro="" textlink="">
        <cdr:nvSpPr>
          <cdr:cNvPr id="5" name="吹き出し: 線 4">
            <a:extLst xmlns:a="http://schemas.openxmlformats.org/drawingml/2006/main">
              <a:ext uri="{FF2B5EF4-FFF2-40B4-BE49-F238E27FC236}">
                <a16:creationId xmlns:a16="http://schemas.microsoft.com/office/drawing/2014/main" id="{4CC2516F-03D1-41B5-A226-27FDC295F35F}"/>
              </a:ext>
            </a:extLst>
          </cdr:cNvPr>
          <cdr:cNvSpPr/>
        </cdr:nvSpPr>
        <cdr:spPr>
          <a:xfrm xmlns:a="http://schemas.openxmlformats.org/drawingml/2006/main">
            <a:off x="1604758" y="1084961"/>
            <a:ext cx="1786490" cy="707556"/>
          </a:xfrm>
          <a:prstGeom xmlns:a="http://schemas.openxmlformats.org/drawingml/2006/main" prst="borderCallout1">
            <a:avLst>
              <a:gd name="adj1" fmla="val 102705"/>
              <a:gd name="adj2" fmla="val -1824"/>
              <a:gd name="adj3" fmla="val 230596"/>
              <a:gd name="adj4" fmla="val -5535"/>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cxnSp macro="">
        <cdr:nvCxnSpPr>
          <cdr:cNvPr id="6" name="直線コネクタ 5">
            <a:extLst xmlns:a="http://schemas.openxmlformats.org/drawingml/2006/main">
              <a:ext uri="{FF2B5EF4-FFF2-40B4-BE49-F238E27FC236}">
                <a16:creationId xmlns:a16="http://schemas.microsoft.com/office/drawing/2014/main" id="{F64F4592-E800-4E4D-822B-E03972D8A1AE}"/>
              </a:ext>
            </a:extLst>
          </cdr:cNvPr>
          <cdr:cNvCxnSpPr/>
        </cdr:nvCxnSpPr>
        <cdr:spPr>
          <a:xfrm xmlns:a="http://schemas.openxmlformats.org/drawingml/2006/main">
            <a:off x="3077823" y="1765310"/>
            <a:ext cx="424235" cy="1101262"/>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B421"/>
  <sheetViews>
    <sheetView tabSelected="1" workbookViewId="0">
      <pane xSplit="2" ySplit="5" topLeftCell="C403" activePane="bottomRight" state="frozen"/>
      <selection pane="topRight" activeCell="C1" sqref="C1"/>
      <selection pane="bottomLeft" activeCell="A8" sqref="A8"/>
      <selection pane="bottomRight" activeCell="C413" sqref="C413"/>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s>
  <sheetData>
    <row r="1" spans="2:21" ht="26.5" x14ac:dyDescent="0.55000000000000004">
      <c r="B1" s="129"/>
      <c r="C1" s="290" t="s">
        <v>78</v>
      </c>
      <c r="D1" s="290"/>
      <c r="E1" s="290"/>
      <c r="F1" s="290"/>
      <c r="G1" s="290"/>
      <c r="H1" s="290"/>
      <c r="I1" s="290"/>
      <c r="J1" s="290"/>
      <c r="K1" s="290"/>
      <c r="L1" s="290"/>
      <c r="M1" s="290"/>
      <c r="N1" s="290"/>
      <c r="O1" s="290"/>
      <c r="P1" s="87"/>
      <c r="Q1" s="87"/>
      <c r="R1" s="87"/>
      <c r="S1" s="87"/>
      <c r="T1" s="87"/>
      <c r="U1" s="86">
        <v>44234</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297" t="s">
        <v>72</v>
      </c>
      <c r="D4" s="298"/>
      <c r="E4" s="298"/>
      <c r="F4" s="308"/>
      <c r="G4" s="297" t="s">
        <v>68</v>
      </c>
      <c r="H4" s="298"/>
      <c r="I4" s="303" t="s">
        <v>87</v>
      </c>
      <c r="J4" s="299" t="s">
        <v>71</v>
      </c>
      <c r="K4" s="300"/>
      <c r="L4" s="301" t="s">
        <v>70</v>
      </c>
      <c r="M4" s="302"/>
      <c r="N4" s="291" t="s">
        <v>73</v>
      </c>
      <c r="O4" s="292"/>
      <c r="P4" s="305" t="s">
        <v>92</v>
      </c>
      <c r="Q4" s="306"/>
      <c r="R4" s="305" t="s">
        <v>88</v>
      </c>
      <c r="S4" s="306"/>
      <c r="T4" s="307"/>
      <c r="U4" s="293" t="s">
        <v>75</v>
      </c>
    </row>
    <row r="5" spans="2:21" ht="18.5" customHeight="1" thickBot="1" x14ac:dyDescent="0.6">
      <c r="B5" s="63" t="s">
        <v>76</v>
      </c>
      <c r="C5" s="295" t="s">
        <v>69</v>
      </c>
      <c r="D5" s="296"/>
      <c r="E5" s="92" t="s">
        <v>9</v>
      </c>
      <c r="F5" s="71" t="s">
        <v>86</v>
      </c>
      <c r="G5" s="69" t="s">
        <v>69</v>
      </c>
      <c r="H5" s="70" t="s">
        <v>9</v>
      </c>
      <c r="I5" s="304"/>
      <c r="J5" s="69" t="s">
        <v>69</v>
      </c>
      <c r="K5" s="70" t="s">
        <v>74</v>
      </c>
      <c r="L5" s="69" t="s">
        <v>69</v>
      </c>
      <c r="M5" s="70" t="s">
        <v>9</v>
      </c>
      <c r="N5" s="69" t="s">
        <v>69</v>
      </c>
      <c r="O5" s="71" t="s">
        <v>9</v>
      </c>
      <c r="P5" s="88" t="s">
        <v>105</v>
      </c>
      <c r="Q5" s="71" t="s">
        <v>9</v>
      </c>
      <c r="R5" s="119" t="s">
        <v>90</v>
      </c>
      <c r="S5" s="68" t="s">
        <v>91</v>
      </c>
      <c r="T5" s="68" t="s">
        <v>89</v>
      </c>
      <c r="U5" s="294"/>
    </row>
    <row r="6" spans="2:21" x14ac:dyDescent="0.55000000000000004">
      <c r="B6" s="64"/>
      <c r="C6" s="203"/>
      <c r="D6" s="204"/>
      <c r="E6" s="205"/>
      <c r="F6" s="206"/>
      <c r="G6" s="203"/>
      <c r="H6" s="205"/>
      <c r="I6" s="206"/>
      <c r="J6" s="203"/>
      <c r="K6" s="205"/>
      <c r="L6" s="203"/>
      <c r="M6" s="205"/>
      <c r="N6" s="203"/>
      <c r="O6" s="206"/>
      <c r="P6" s="207"/>
      <c r="Q6" s="206"/>
      <c r="R6" s="203"/>
      <c r="S6" s="206"/>
      <c r="T6" s="206"/>
      <c r="U6" s="65"/>
    </row>
    <row r="7" spans="2:21" x14ac:dyDescent="0.55000000000000004">
      <c r="B7" s="76">
        <v>43830</v>
      </c>
      <c r="C7" s="203"/>
      <c r="D7" s="204"/>
      <c r="E7" s="205"/>
      <c r="F7" s="206"/>
      <c r="G7" s="203"/>
      <c r="H7" s="205">
        <v>27</v>
      </c>
      <c r="I7" s="206"/>
      <c r="J7" s="203"/>
      <c r="K7" s="205">
        <v>7</v>
      </c>
      <c r="L7" s="203"/>
      <c r="M7" s="205"/>
      <c r="N7" s="203"/>
      <c r="O7" s="206"/>
      <c r="P7" s="207"/>
      <c r="Q7" s="206"/>
      <c r="R7" s="203"/>
      <c r="S7" s="206"/>
      <c r="T7" s="206"/>
      <c r="U7" s="65" t="s">
        <v>151</v>
      </c>
    </row>
    <row r="8" spans="2:21" x14ac:dyDescent="0.55000000000000004">
      <c r="B8" s="201">
        <v>43831</v>
      </c>
      <c r="C8" s="203"/>
      <c r="D8" s="204"/>
      <c r="E8" s="205"/>
      <c r="F8" s="206"/>
      <c r="G8" s="203"/>
      <c r="H8" s="205"/>
      <c r="I8" s="206"/>
      <c r="J8" s="203"/>
      <c r="K8" s="205"/>
      <c r="L8" s="203"/>
      <c r="M8" s="205"/>
      <c r="N8" s="203"/>
      <c r="O8" s="206"/>
      <c r="P8" s="207"/>
      <c r="Q8" s="206"/>
      <c r="R8" s="203"/>
      <c r="S8" s="206"/>
      <c r="T8" s="206"/>
      <c r="U8" s="65"/>
    </row>
    <row r="9" spans="2:21" x14ac:dyDescent="0.55000000000000004">
      <c r="B9" s="76">
        <v>43832</v>
      </c>
      <c r="C9" s="203"/>
      <c r="D9" s="204"/>
      <c r="E9" s="205"/>
      <c r="F9" s="206"/>
      <c r="G9" s="203"/>
      <c r="H9" s="205"/>
      <c r="I9" s="206"/>
      <c r="J9" s="203"/>
      <c r="K9" s="205"/>
      <c r="L9" s="203"/>
      <c r="M9" s="205"/>
      <c r="N9" s="203"/>
      <c r="O9" s="206"/>
      <c r="P9" s="207"/>
      <c r="Q9" s="206"/>
      <c r="R9" s="203"/>
      <c r="S9" s="206"/>
      <c r="T9" s="206"/>
      <c r="U9" s="65"/>
    </row>
    <row r="10" spans="2:21" x14ac:dyDescent="0.55000000000000004">
      <c r="B10" s="201">
        <v>43833</v>
      </c>
      <c r="C10" s="203"/>
      <c r="D10" s="204"/>
      <c r="E10" s="205"/>
      <c r="F10" s="206"/>
      <c r="G10" s="203">
        <v>0</v>
      </c>
      <c r="H10" s="205">
        <v>44</v>
      </c>
      <c r="I10" s="206"/>
      <c r="J10" s="203"/>
      <c r="K10" s="205">
        <v>11</v>
      </c>
      <c r="L10" s="203"/>
      <c r="M10" s="205"/>
      <c r="N10" s="203"/>
      <c r="O10" s="206"/>
      <c r="P10" s="207"/>
      <c r="Q10" s="206">
        <v>121</v>
      </c>
      <c r="R10" s="203"/>
      <c r="S10" s="206"/>
      <c r="T10" s="206"/>
      <c r="U10" s="65" t="s">
        <v>150</v>
      </c>
    </row>
    <row r="11" spans="2:21" x14ac:dyDescent="0.55000000000000004">
      <c r="B11" s="76">
        <v>43834</v>
      </c>
      <c r="C11" s="203"/>
      <c r="D11" s="204"/>
      <c r="E11" s="205"/>
      <c r="F11" s="206"/>
      <c r="G11" s="203">
        <v>0</v>
      </c>
      <c r="H11" s="205"/>
      <c r="I11" s="206"/>
      <c r="J11" s="203"/>
      <c r="K11" s="205"/>
      <c r="L11" s="203"/>
      <c r="M11" s="205"/>
      <c r="N11" s="203"/>
      <c r="O11" s="206"/>
      <c r="P11" s="207"/>
      <c r="Q11" s="206"/>
      <c r="R11" s="203"/>
      <c r="S11" s="206"/>
      <c r="T11" s="206"/>
      <c r="U11" s="65"/>
    </row>
    <row r="12" spans="2:21" x14ac:dyDescent="0.55000000000000004">
      <c r="B12" s="202">
        <v>43835</v>
      </c>
      <c r="C12" s="203"/>
      <c r="D12" s="204"/>
      <c r="E12" s="205"/>
      <c r="F12" s="206"/>
      <c r="G12" s="203">
        <v>0</v>
      </c>
      <c r="H12" s="205">
        <v>59</v>
      </c>
      <c r="I12" s="206"/>
      <c r="J12" s="203"/>
      <c r="K12" s="205"/>
      <c r="L12" s="203"/>
      <c r="M12" s="205">
        <v>0</v>
      </c>
      <c r="N12" s="203"/>
      <c r="O12" s="206"/>
      <c r="P12" s="207"/>
      <c r="Q12" s="206">
        <v>163</v>
      </c>
      <c r="R12" s="203"/>
      <c r="S12" s="206"/>
      <c r="T12" s="206"/>
      <c r="U12" s="65" t="s">
        <v>150</v>
      </c>
    </row>
    <row r="13" spans="2:21" x14ac:dyDescent="0.55000000000000004">
      <c r="B13" s="76">
        <v>43836</v>
      </c>
      <c r="C13" s="203"/>
      <c r="D13" s="204"/>
      <c r="E13" s="205"/>
      <c r="F13" s="206"/>
      <c r="G13" s="203">
        <v>0</v>
      </c>
      <c r="H13" s="205"/>
      <c r="I13" s="206"/>
      <c r="J13" s="203"/>
      <c r="K13" s="205"/>
      <c r="L13" s="203"/>
      <c r="M13" s="205"/>
      <c r="N13" s="203"/>
      <c r="O13" s="206"/>
      <c r="P13" s="207"/>
      <c r="Q13" s="206"/>
      <c r="R13" s="203"/>
      <c r="S13" s="206"/>
      <c r="T13" s="206"/>
      <c r="U13" s="65"/>
    </row>
    <row r="14" spans="2:21" x14ac:dyDescent="0.55000000000000004">
      <c r="B14" s="75">
        <v>43837</v>
      </c>
      <c r="C14" s="189"/>
      <c r="D14" s="190"/>
      <c r="E14" s="191"/>
      <c r="F14" s="192"/>
      <c r="G14" s="203">
        <v>0</v>
      </c>
      <c r="H14" s="191"/>
      <c r="I14" s="194"/>
      <c r="J14" s="189"/>
      <c r="K14" s="195"/>
      <c r="L14" s="193"/>
      <c r="M14" s="191"/>
      <c r="N14" s="189"/>
      <c r="O14" s="192"/>
      <c r="P14" s="196"/>
      <c r="Q14" s="192"/>
      <c r="R14" s="189"/>
      <c r="S14" s="192"/>
      <c r="T14" s="192"/>
      <c r="U14" s="65"/>
    </row>
    <row r="15" spans="2:21" x14ac:dyDescent="0.55000000000000004">
      <c r="B15" s="76">
        <v>43838</v>
      </c>
      <c r="C15" s="189"/>
      <c r="D15" s="190"/>
      <c r="E15" s="191"/>
      <c r="F15" s="192"/>
      <c r="G15" s="203">
        <v>0</v>
      </c>
      <c r="H15" s="191"/>
      <c r="I15" s="194"/>
      <c r="J15" s="189"/>
      <c r="K15" s="195"/>
      <c r="L15" s="193"/>
      <c r="M15" s="191"/>
      <c r="N15" s="189"/>
      <c r="O15" s="192"/>
      <c r="P15" s="196"/>
      <c r="Q15" s="192"/>
      <c r="R15" s="189"/>
      <c r="S15" s="192"/>
      <c r="T15" s="192"/>
      <c r="U15" s="65"/>
    </row>
    <row r="16" spans="2:21" x14ac:dyDescent="0.55000000000000004">
      <c r="B16" s="75">
        <v>43839</v>
      </c>
      <c r="C16" s="189"/>
      <c r="D16" s="190"/>
      <c r="E16" s="191"/>
      <c r="F16" s="192"/>
      <c r="G16" s="203">
        <v>0</v>
      </c>
      <c r="H16" s="191"/>
      <c r="I16" s="194"/>
      <c r="J16" s="189"/>
      <c r="K16" s="195"/>
      <c r="L16" s="193">
        <v>1</v>
      </c>
      <c r="M16" s="191"/>
      <c r="N16" s="189"/>
      <c r="O16" s="192"/>
      <c r="P16" s="196"/>
      <c r="Q16" s="192"/>
      <c r="R16" s="189"/>
      <c r="S16" s="192"/>
      <c r="T16" s="192"/>
      <c r="U16" s="65"/>
    </row>
    <row r="17" spans="2:28" x14ac:dyDescent="0.55000000000000004">
      <c r="B17" s="76">
        <v>43840</v>
      </c>
      <c r="C17" s="189"/>
      <c r="D17" s="190"/>
      <c r="E17" s="191"/>
      <c r="F17" s="192"/>
      <c r="G17" s="193"/>
      <c r="H17" s="191"/>
      <c r="I17" s="194"/>
      <c r="J17" s="189"/>
      <c r="K17" s="195"/>
      <c r="L17" s="193"/>
      <c r="M17" s="191"/>
      <c r="N17" s="189"/>
      <c r="O17" s="192"/>
      <c r="P17" s="196"/>
      <c r="Q17" s="192"/>
      <c r="R17" s="189"/>
      <c r="S17" s="192"/>
      <c r="T17" s="192"/>
      <c r="U17" s="65"/>
    </row>
    <row r="18" spans="2:28" x14ac:dyDescent="0.55000000000000004">
      <c r="B18" s="75">
        <v>43841</v>
      </c>
      <c r="C18" s="189"/>
      <c r="D18" s="190"/>
      <c r="E18" s="191"/>
      <c r="F18" s="192"/>
      <c r="G18" s="193"/>
      <c r="H18" s="191"/>
      <c r="I18" s="194"/>
      <c r="J18" s="189"/>
      <c r="K18" s="195"/>
      <c r="L18" s="193"/>
      <c r="M18" s="191"/>
      <c r="N18" s="189"/>
      <c r="O18" s="192"/>
      <c r="P18" s="196"/>
      <c r="Q18" s="192"/>
      <c r="R18" s="189"/>
      <c r="S18" s="192"/>
      <c r="T18" s="192"/>
      <c r="U18" s="65"/>
    </row>
    <row r="19" spans="2:28" x14ac:dyDescent="0.55000000000000004">
      <c r="B19" s="76">
        <v>43842</v>
      </c>
      <c r="C19" s="189"/>
      <c r="D19" s="190"/>
      <c r="E19" s="191"/>
      <c r="F19" s="192"/>
      <c r="G19" s="193"/>
      <c r="H19" s="191"/>
      <c r="I19" s="194"/>
      <c r="J19" s="189"/>
      <c r="K19" s="195"/>
      <c r="L19" s="193"/>
      <c r="M19" s="191"/>
      <c r="N19" s="189"/>
      <c r="O19" s="192"/>
      <c r="P19" s="196"/>
      <c r="Q19" s="192"/>
      <c r="R19" s="189"/>
      <c r="S19" s="192"/>
      <c r="T19" s="192"/>
      <c r="U19" s="65"/>
    </row>
    <row r="20" spans="2:28" x14ac:dyDescent="0.55000000000000004">
      <c r="B20" s="75">
        <v>43843</v>
      </c>
      <c r="C20" s="189"/>
      <c r="D20" s="190"/>
      <c r="E20" s="205"/>
      <c r="F20" s="206"/>
      <c r="G20" s="203"/>
      <c r="H20" s="205"/>
      <c r="I20" s="206"/>
      <c r="J20" s="203"/>
      <c r="K20" s="205"/>
      <c r="L20" s="203"/>
      <c r="M20" s="205"/>
      <c r="N20" s="203"/>
      <c r="O20" s="206"/>
      <c r="P20" s="207"/>
      <c r="Q20" s="206"/>
      <c r="R20" s="203"/>
      <c r="S20" s="206"/>
      <c r="T20" s="206"/>
      <c r="U20" s="65"/>
    </row>
    <row r="21" spans="2:28" x14ac:dyDescent="0.55000000000000004">
      <c r="B21" s="76">
        <v>43844</v>
      </c>
      <c r="C21" s="189"/>
      <c r="D21" s="190"/>
      <c r="E21" s="205"/>
      <c r="F21" s="206"/>
      <c r="G21" s="203"/>
      <c r="H21" s="205">
        <v>41</v>
      </c>
      <c r="I21" s="206"/>
      <c r="J21" s="203"/>
      <c r="K21" s="205">
        <v>6</v>
      </c>
      <c r="L21" s="203"/>
      <c r="M21" s="205">
        <v>1</v>
      </c>
      <c r="N21" s="203"/>
      <c r="O21" s="206">
        <v>7</v>
      </c>
      <c r="P21" s="207"/>
      <c r="Q21" s="206">
        <v>763</v>
      </c>
      <c r="R21" s="203"/>
      <c r="S21" s="206">
        <v>450</v>
      </c>
      <c r="T21" s="209">
        <v>313</v>
      </c>
      <c r="U21" s="65"/>
    </row>
    <row r="22" spans="2:28" x14ac:dyDescent="0.55000000000000004">
      <c r="B22" s="75">
        <v>43845</v>
      </c>
      <c r="C22" s="189"/>
      <c r="D22" s="190"/>
      <c r="E22" s="205"/>
      <c r="F22" s="206"/>
      <c r="G22" s="203">
        <v>0</v>
      </c>
      <c r="H22" s="210">
        <f>+H21+G22</f>
        <v>41</v>
      </c>
      <c r="I22" s="206"/>
      <c r="J22" s="203"/>
      <c r="K22" s="205"/>
      <c r="L22" s="203">
        <v>1</v>
      </c>
      <c r="M22" s="211">
        <f>+M21+L22</f>
        <v>2</v>
      </c>
      <c r="N22" s="203">
        <v>5</v>
      </c>
      <c r="O22" s="206">
        <f>+O21+N22</f>
        <v>12</v>
      </c>
      <c r="P22" s="207">
        <v>0</v>
      </c>
      <c r="Q22" s="211">
        <f>+Q21+P22</f>
        <v>763</v>
      </c>
      <c r="R22" s="212">
        <f>+S22-S21</f>
        <v>194</v>
      </c>
      <c r="S22" s="206">
        <v>644</v>
      </c>
      <c r="T22" s="209">
        <v>119</v>
      </c>
      <c r="U22" s="65" t="s">
        <v>152</v>
      </c>
    </row>
    <row r="23" spans="2:28" x14ac:dyDescent="0.55000000000000004">
      <c r="B23" s="208">
        <v>43846</v>
      </c>
      <c r="C23" s="189"/>
      <c r="D23" s="190"/>
      <c r="E23" s="205"/>
      <c r="F23" s="206"/>
      <c r="G23" s="203">
        <v>4</v>
      </c>
      <c r="H23" s="210">
        <f>+H22+G23</f>
        <v>45</v>
      </c>
      <c r="I23" s="206"/>
      <c r="J23" s="203"/>
      <c r="K23" s="205">
        <v>5</v>
      </c>
      <c r="L23" s="203">
        <v>0</v>
      </c>
      <c r="M23" s="211">
        <f>+M22+L23</f>
        <v>2</v>
      </c>
      <c r="N23" s="203">
        <v>3</v>
      </c>
      <c r="O23" s="211">
        <f>+O22+N23</f>
        <v>15</v>
      </c>
      <c r="P23" s="207">
        <v>0</v>
      </c>
      <c r="Q23" s="211">
        <f>+Q22+P23</f>
        <v>763</v>
      </c>
      <c r="R23" s="212">
        <f>+S23-S22</f>
        <v>21</v>
      </c>
      <c r="S23" s="206">
        <v>665</v>
      </c>
      <c r="T23" s="209">
        <v>98</v>
      </c>
      <c r="U23" s="65" t="s">
        <v>154</v>
      </c>
    </row>
    <row r="24" spans="2:28" x14ac:dyDescent="0.55000000000000004">
      <c r="B24" s="75">
        <v>43847</v>
      </c>
      <c r="C24" s="189"/>
      <c r="D24" s="190"/>
      <c r="E24" s="205"/>
      <c r="F24" s="206"/>
      <c r="G24" s="203">
        <v>17</v>
      </c>
      <c r="H24" s="210">
        <f>+H23+G24</f>
        <v>62</v>
      </c>
      <c r="I24" s="206"/>
      <c r="J24" s="203">
        <v>3</v>
      </c>
      <c r="K24" s="211">
        <f>+K23+J24</f>
        <v>8</v>
      </c>
      <c r="L24" s="203">
        <v>0</v>
      </c>
      <c r="M24" s="211">
        <f>+M23+L24</f>
        <v>2</v>
      </c>
      <c r="N24" s="203">
        <v>4</v>
      </c>
      <c r="O24" s="211">
        <f>+O23+N24</f>
        <v>19</v>
      </c>
      <c r="P24" s="207">
        <v>0</v>
      </c>
      <c r="Q24" s="211">
        <f>+Q23+P24</f>
        <v>763</v>
      </c>
      <c r="R24" s="212">
        <f>+S24-S23</f>
        <v>16</v>
      </c>
      <c r="S24" s="209">
        <v>681</v>
      </c>
      <c r="T24" s="211">
        <f>+T23-R24</f>
        <v>82</v>
      </c>
      <c r="U24" s="65" t="s">
        <v>153</v>
      </c>
    </row>
    <row r="25" spans="2:28" x14ac:dyDescent="0.55000000000000004">
      <c r="B25" s="76">
        <v>43848</v>
      </c>
      <c r="C25" s="189"/>
      <c r="D25" s="190"/>
      <c r="E25" s="205"/>
      <c r="F25" s="206"/>
      <c r="G25" s="203">
        <v>59</v>
      </c>
      <c r="H25" s="210">
        <f>+H24+G25</f>
        <v>121</v>
      </c>
      <c r="I25" s="206"/>
      <c r="J25" s="203"/>
      <c r="K25" s="205"/>
      <c r="L25" s="203">
        <v>0</v>
      </c>
      <c r="M25" s="211">
        <f>+M24+L25</f>
        <v>2</v>
      </c>
      <c r="N25" s="203">
        <v>5</v>
      </c>
      <c r="O25" s="211">
        <f>+O24+N25</f>
        <v>24</v>
      </c>
      <c r="P25" s="207"/>
      <c r="Q25" s="206"/>
      <c r="R25" s="203"/>
      <c r="S25" s="206"/>
      <c r="T25" s="206"/>
      <c r="U25" s="65" t="s">
        <v>155</v>
      </c>
    </row>
    <row r="26" spans="2:28" x14ac:dyDescent="0.55000000000000004">
      <c r="B26" s="75">
        <v>43849</v>
      </c>
      <c r="C26" s="197"/>
      <c r="D26" s="198"/>
      <c r="E26" s="213"/>
      <c r="F26" s="214"/>
      <c r="G26" s="215">
        <v>77</v>
      </c>
      <c r="H26" s="210">
        <f>+H25+G26</f>
        <v>198</v>
      </c>
      <c r="I26" s="216">
        <v>169</v>
      </c>
      <c r="J26" s="215">
        <v>1</v>
      </c>
      <c r="K26" s="209">
        <v>44</v>
      </c>
      <c r="L26" s="215">
        <v>2</v>
      </c>
      <c r="M26" s="211">
        <f>+M25+L26</f>
        <v>4</v>
      </c>
      <c r="N26" s="215">
        <v>1</v>
      </c>
      <c r="O26" s="211">
        <f>+O25+N26</f>
        <v>25</v>
      </c>
      <c r="P26" s="217"/>
      <c r="Q26" s="216">
        <v>817</v>
      </c>
      <c r="R26" s="215"/>
      <c r="S26" s="216">
        <v>727</v>
      </c>
      <c r="T26" s="216">
        <v>90</v>
      </c>
      <c r="U26" s="65" t="s">
        <v>155</v>
      </c>
      <c r="X26" s="97" t="s">
        <v>117</v>
      </c>
      <c r="Y26" s="97" t="s">
        <v>118</v>
      </c>
      <c r="Z26" s="97"/>
      <c r="AA26" s="97" t="s">
        <v>115</v>
      </c>
      <c r="AB26" s="97" t="s">
        <v>116</v>
      </c>
    </row>
    <row r="27" spans="2:28" s="97" customFormat="1" x14ac:dyDescent="0.55000000000000004">
      <c r="B27" s="76">
        <v>43850</v>
      </c>
      <c r="C27" s="73">
        <v>27</v>
      </c>
      <c r="D27" s="104"/>
      <c r="E27" s="218">
        <v>54</v>
      </c>
      <c r="F27" s="105"/>
      <c r="G27" s="73">
        <v>77</v>
      </c>
      <c r="H27" s="218">
        <v>291</v>
      </c>
      <c r="I27" s="105"/>
      <c r="J27" s="73"/>
      <c r="K27" s="74"/>
      <c r="L27" s="73"/>
      <c r="M27" s="74"/>
      <c r="N27" s="73"/>
      <c r="O27" s="105"/>
      <c r="P27" s="199"/>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0"/>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3">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4">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4">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3">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3">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3">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3">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3">
        <f>+L51+M50-108</f>
        <v>1380</v>
      </c>
      <c r="N51" s="48">
        <v>1081</v>
      </c>
      <c r="O51" s="233">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3">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3">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3">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3">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3">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5"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2"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2"/>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2"/>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2"/>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2"/>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2"/>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2"/>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2"/>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2"/>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2"/>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2"/>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2"/>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2"/>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2"/>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2"/>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4">
        <f>+H143+G144+1</f>
        <v>82947</v>
      </c>
      <c r="I144" s="89">
        <f t="shared" si="54"/>
        <v>86</v>
      </c>
      <c r="J144" s="48">
        <v>-1</v>
      </c>
      <c r="K144" s="56">
        <f t="shared" si="58"/>
        <v>10</v>
      </c>
      <c r="L144" s="48">
        <v>0</v>
      </c>
      <c r="M144" s="234">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4">
        <f>+H160+G161+1+2-5</f>
        <v>83021</v>
      </c>
      <c r="I161" s="89">
        <f t="shared" si="68"/>
        <v>73</v>
      </c>
      <c r="J161" s="48">
        <v>-1</v>
      </c>
      <c r="K161" s="56">
        <f t="shared" si="69"/>
        <v>2</v>
      </c>
      <c r="L161" s="48">
        <v>0</v>
      </c>
      <c r="M161" s="89">
        <f t="shared" si="60"/>
        <v>4634</v>
      </c>
      <c r="N161" s="48">
        <v>1</v>
      </c>
      <c r="O161" s="234">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24"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+H215+G216</f>
        <v>83959</v>
      </c>
      <c r="I216" s="89">
        <f>+H216-M216-O216</f>
        <v>391</v>
      </c>
      <c r="J216" s="48">
        <v>-1</v>
      </c>
      <c r="K216" s="56">
        <f t="shared" ref="K216:K224" si="86">+J216+K215</f>
        <v>20</v>
      </c>
      <c r="L216" s="48">
        <v>0</v>
      </c>
      <c r="M216" s="89">
        <f t="shared" ref="M216:M224" si="87">+L216+M215</f>
        <v>4634</v>
      </c>
      <c r="N216" s="48">
        <v>16</v>
      </c>
      <c r="O216" s="89">
        <f t="shared" ref="O216:O224" si="88">+N216+O215</f>
        <v>78934</v>
      </c>
      <c r="P216" s="111">
        <f t="shared" si="85"/>
        <v>878</v>
      </c>
      <c r="Q216" s="57">
        <v>782284</v>
      </c>
      <c r="R216" s="48">
        <v>184</v>
      </c>
      <c r="S216" s="118"/>
      <c r="T216" s="57">
        <v>14590</v>
      </c>
      <c r="U216" s="78"/>
      <c r="W216" s="121">
        <f t="shared" ref="W216:W247" si="89">+B216</f>
        <v>44039</v>
      </c>
      <c r="X216" s="122">
        <f t="shared" ref="X216:X247" si="90">+G216</f>
        <v>68</v>
      </c>
      <c r="Y216" s="97">
        <f t="shared" ref="Y216:Y247" si="91">+H216</f>
        <v>83959</v>
      </c>
      <c r="Z216" s="123">
        <f t="shared" ref="Z216:Z247" si="92">+B216</f>
        <v>44039</v>
      </c>
      <c r="AA216" s="97">
        <f t="shared" ref="AA216:AA247" si="93">+L216</f>
        <v>0</v>
      </c>
      <c r="AB216" s="97">
        <f t="shared" ref="AB216:AB247" si="94">+M216</f>
        <v>4634</v>
      </c>
    </row>
    <row r="217" spans="2:28" x14ac:dyDescent="0.55000000000000004">
      <c r="B217" s="77">
        <v>44040</v>
      </c>
      <c r="C217" s="48">
        <v>0</v>
      </c>
      <c r="D217" s="84"/>
      <c r="E217" s="110"/>
      <c r="F217" s="57">
        <v>1</v>
      </c>
      <c r="G217" s="48">
        <v>101</v>
      </c>
      <c r="H217" s="89">
        <f>+H216+G217</f>
        <v>84060</v>
      </c>
      <c r="I217" s="89">
        <f>+H217-M217-O217</f>
        <v>482</v>
      </c>
      <c r="J217" s="48">
        <v>5</v>
      </c>
      <c r="K217" s="56">
        <f t="shared" si="86"/>
        <v>25</v>
      </c>
      <c r="L217" s="48">
        <v>0</v>
      </c>
      <c r="M217" s="89">
        <f t="shared" si="87"/>
        <v>4634</v>
      </c>
      <c r="N217" s="48">
        <v>10</v>
      </c>
      <c r="O217" s="89">
        <f t="shared" si="88"/>
        <v>78944</v>
      </c>
      <c r="P217" s="111">
        <f t="shared" si="85"/>
        <v>769</v>
      </c>
      <c r="Q217" s="57">
        <v>783053</v>
      </c>
      <c r="R217" s="48">
        <v>325</v>
      </c>
      <c r="S217" s="118"/>
      <c r="T217" s="57">
        <v>15034</v>
      </c>
      <c r="U217" s="78"/>
      <c r="W217" s="121">
        <f t="shared" si="89"/>
        <v>44040</v>
      </c>
      <c r="X217" s="122">
        <f t="shared" si="90"/>
        <v>101</v>
      </c>
      <c r="Y217" s="97">
        <f t="shared" si="91"/>
        <v>84060</v>
      </c>
      <c r="Z217" s="123">
        <f t="shared" si="92"/>
        <v>44040</v>
      </c>
      <c r="AA217" s="97">
        <f t="shared" si="93"/>
        <v>0</v>
      </c>
      <c r="AB217" s="97">
        <f t="shared" si="94"/>
        <v>4634</v>
      </c>
    </row>
    <row r="218" spans="2:28" x14ac:dyDescent="0.55000000000000004">
      <c r="B218" s="77">
        <v>44041</v>
      </c>
      <c r="C218" s="48">
        <v>1</v>
      </c>
      <c r="D218" s="84"/>
      <c r="E218" s="110"/>
      <c r="F218" s="57">
        <v>2</v>
      </c>
      <c r="G218" s="48">
        <v>105</v>
      </c>
      <c r="H218" s="89">
        <f>+H217+G218</f>
        <v>84165</v>
      </c>
      <c r="I218" s="89">
        <f>+H218-M218-O218</f>
        <v>574</v>
      </c>
      <c r="J218" s="48">
        <v>8</v>
      </c>
      <c r="K218" s="56">
        <f t="shared" si="86"/>
        <v>33</v>
      </c>
      <c r="L218" s="48">
        <v>0</v>
      </c>
      <c r="M218" s="89">
        <f t="shared" si="87"/>
        <v>4634</v>
      </c>
      <c r="N218" s="48">
        <v>13</v>
      </c>
      <c r="O218" s="89">
        <f t="shared" si="88"/>
        <v>78957</v>
      </c>
      <c r="P218" s="111">
        <f t="shared" si="85"/>
        <v>3904</v>
      </c>
      <c r="Q218" s="57">
        <v>786957</v>
      </c>
      <c r="R218" s="48">
        <v>584</v>
      </c>
      <c r="S218" s="118"/>
      <c r="T218" s="57">
        <v>18353</v>
      </c>
      <c r="U218" s="78"/>
      <c r="W218" s="121">
        <f t="shared" si="89"/>
        <v>44041</v>
      </c>
      <c r="X218" s="122">
        <f t="shared" si="90"/>
        <v>105</v>
      </c>
      <c r="Y218" s="97">
        <f t="shared" si="91"/>
        <v>84165</v>
      </c>
      <c r="Z218" s="123">
        <f t="shared" si="92"/>
        <v>44041</v>
      </c>
      <c r="AA218" s="97">
        <f t="shared" si="93"/>
        <v>0</v>
      </c>
      <c r="AB218" s="97">
        <f t="shared" si="94"/>
        <v>4634</v>
      </c>
    </row>
    <row r="219" spans="2:28" x14ac:dyDescent="0.55000000000000004">
      <c r="B219" s="77">
        <v>44042</v>
      </c>
      <c r="C219" s="48">
        <v>1</v>
      </c>
      <c r="D219" s="84"/>
      <c r="E219" s="110"/>
      <c r="F219" s="57">
        <v>2</v>
      </c>
      <c r="G219" s="48">
        <v>127</v>
      </c>
      <c r="H219" s="89">
        <f>+H218+G219</f>
        <v>84292</v>
      </c>
      <c r="I219" s="89">
        <f>+H219-M219-O219</f>
        <v>684</v>
      </c>
      <c r="J219" s="48">
        <v>8</v>
      </c>
      <c r="K219" s="56">
        <f t="shared" si="86"/>
        <v>41</v>
      </c>
      <c r="L219" s="48">
        <v>0</v>
      </c>
      <c r="M219" s="89">
        <f t="shared" si="87"/>
        <v>4634</v>
      </c>
      <c r="N219" s="48">
        <v>17</v>
      </c>
      <c r="O219" s="89">
        <f t="shared" si="88"/>
        <v>78974</v>
      </c>
      <c r="P219" s="111">
        <f t="shared" si="85"/>
        <v>378</v>
      </c>
      <c r="Q219" s="57">
        <v>787335</v>
      </c>
      <c r="R219" s="48">
        <v>279</v>
      </c>
      <c r="S219" s="118"/>
      <c r="T219" s="57">
        <v>18461</v>
      </c>
      <c r="U219" s="78"/>
      <c r="W219" s="121">
        <f t="shared" si="89"/>
        <v>44042</v>
      </c>
      <c r="X219" s="122">
        <f t="shared" si="90"/>
        <v>127</v>
      </c>
      <c r="Y219" s="97">
        <f t="shared" si="91"/>
        <v>84292</v>
      </c>
      <c r="Z219" s="123">
        <f t="shared" si="92"/>
        <v>44042</v>
      </c>
      <c r="AA219" s="97">
        <f t="shared" si="93"/>
        <v>0</v>
      </c>
      <c r="AB219" s="97">
        <f t="shared" si="94"/>
        <v>4634</v>
      </c>
    </row>
    <row r="220" spans="2:28" x14ac:dyDescent="0.55000000000000004">
      <c r="B220" s="77">
        <v>44043</v>
      </c>
      <c r="C220" s="48">
        <v>0</v>
      </c>
      <c r="D220" s="84"/>
      <c r="E220" s="110"/>
      <c r="F220" s="57">
        <v>2</v>
      </c>
      <c r="G220" s="48">
        <v>45</v>
      </c>
      <c r="H220" s="89">
        <f>+H219+G220</f>
        <v>84337</v>
      </c>
      <c r="I220" s="89">
        <f>+H220-M220-O220</f>
        <v>714</v>
      </c>
      <c r="J220" s="48">
        <v>-2</v>
      </c>
      <c r="K220" s="56">
        <f t="shared" si="86"/>
        <v>39</v>
      </c>
      <c r="L220" s="48">
        <v>0</v>
      </c>
      <c r="M220" s="89">
        <f t="shared" si="87"/>
        <v>4634</v>
      </c>
      <c r="N220" s="48">
        <v>15</v>
      </c>
      <c r="O220" s="89">
        <f t="shared" si="88"/>
        <v>78989</v>
      </c>
      <c r="P220" s="111">
        <f t="shared" si="85"/>
        <v>2407</v>
      </c>
      <c r="Q220" s="57">
        <v>789742</v>
      </c>
      <c r="R220" s="48">
        <v>589</v>
      </c>
      <c r="S220" s="118"/>
      <c r="T220" s="57">
        <v>20278</v>
      </c>
      <c r="U220" s="78"/>
      <c r="W220" s="121">
        <f t="shared" si="89"/>
        <v>44043</v>
      </c>
      <c r="X220" s="122">
        <f t="shared" si="90"/>
        <v>45</v>
      </c>
      <c r="Y220" s="97">
        <f t="shared" si="91"/>
        <v>84337</v>
      </c>
      <c r="Z220" s="123">
        <f t="shared" si="92"/>
        <v>44043</v>
      </c>
      <c r="AA220" s="97">
        <f t="shared" si="93"/>
        <v>0</v>
      </c>
      <c r="AB220" s="97">
        <f t="shared" si="94"/>
        <v>4634</v>
      </c>
    </row>
    <row r="221" spans="2:28" x14ac:dyDescent="0.55000000000000004">
      <c r="B221" s="77">
        <v>44044</v>
      </c>
      <c r="C221" s="48">
        <v>0</v>
      </c>
      <c r="D221" s="84"/>
      <c r="E221" s="110"/>
      <c r="F221" s="57">
        <v>2</v>
      </c>
      <c r="G221" s="48">
        <v>49</v>
      </c>
      <c r="H221" s="234">
        <f>+H220+G221-1</f>
        <v>84385</v>
      </c>
      <c r="I221" s="89">
        <f t="shared" ref="I221:I226" si="95">+H221-M221-O221</f>
        <v>748</v>
      </c>
      <c r="J221" s="48">
        <v>-3</v>
      </c>
      <c r="K221" s="56">
        <f t="shared" si="86"/>
        <v>36</v>
      </c>
      <c r="L221" s="48">
        <v>0</v>
      </c>
      <c r="M221" s="89">
        <f t="shared" si="87"/>
        <v>4634</v>
      </c>
      <c r="N221" s="48">
        <v>14</v>
      </c>
      <c r="O221" s="89">
        <f t="shared" si="88"/>
        <v>79003</v>
      </c>
      <c r="P221" s="111">
        <f t="shared" si="85"/>
        <v>1312</v>
      </c>
      <c r="Q221" s="57">
        <v>791054</v>
      </c>
      <c r="R221" s="48">
        <v>145</v>
      </c>
      <c r="S221" s="118"/>
      <c r="T221" s="57">
        <v>21445</v>
      </c>
      <c r="U221" s="78"/>
      <c r="W221" s="121">
        <f t="shared" si="89"/>
        <v>44044</v>
      </c>
      <c r="X221" s="122">
        <f t="shared" si="90"/>
        <v>49</v>
      </c>
      <c r="Y221" s="97">
        <f t="shared" si="91"/>
        <v>84385</v>
      </c>
      <c r="Z221" s="123">
        <f t="shared" si="92"/>
        <v>44044</v>
      </c>
      <c r="AA221" s="97">
        <f t="shared" si="93"/>
        <v>0</v>
      </c>
      <c r="AB221" s="97">
        <f t="shared" si="94"/>
        <v>4634</v>
      </c>
    </row>
    <row r="222" spans="2:28" x14ac:dyDescent="0.55000000000000004">
      <c r="B222" s="77">
        <v>44045</v>
      </c>
      <c r="C222" s="48">
        <v>3</v>
      </c>
      <c r="D222" s="84"/>
      <c r="E222" s="110"/>
      <c r="F222" s="57">
        <v>4</v>
      </c>
      <c r="G222" s="48">
        <v>43</v>
      </c>
      <c r="H222" s="89">
        <f>+H221+G222</f>
        <v>84428</v>
      </c>
      <c r="I222" s="89">
        <f t="shared" si="95"/>
        <v>781</v>
      </c>
      <c r="J222" s="48">
        <v>-1</v>
      </c>
      <c r="K222" s="56">
        <f t="shared" si="86"/>
        <v>35</v>
      </c>
      <c r="L222" s="48">
        <v>0</v>
      </c>
      <c r="M222" s="89">
        <f t="shared" si="87"/>
        <v>4634</v>
      </c>
      <c r="N222" s="48">
        <v>10</v>
      </c>
      <c r="O222" s="89">
        <f t="shared" si="88"/>
        <v>79013</v>
      </c>
      <c r="P222" s="111">
        <f t="shared" si="85"/>
        <v>722</v>
      </c>
      <c r="Q222" s="57">
        <v>791776</v>
      </c>
      <c r="R222" s="48">
        <v>560</v>
      </c>
      <c r="S222" s="118"/>
      <c r="T222" s="57">
        <v>21585</v>
      </c>
      <c r="U222" s="78"/>
      <c r="W222" s="121">
        <f t="shared" si="89"/>
        <v>44045</v>
      </c>
      <c r="X222" s="122">
        <f t="shared" si="90"/>
        <v>43</v>
      </c>
      <c r="Y222" s="97">
        <f t="shared" si="91"/>
        <v>84428</v>
      </c>
      <c r="Z222" s="123">
        <f t="shared" si="92"/>
        <v>44045</v>
      </c>
      <c r="AA222" s="97">
        <f t="shared" si="93"/>
        <v>0</v>
      </c>
      <c r="AB222" s="97">
        <f t="shared" si="94"/>
        <v>4634</v>
      </c>
    </row>
    <row r="223" spans="2:28" x14ac:dyDescent="0.55000000000000004">
      <c r="B223" s="77">
        <v>44046</v>
      </c>
      <c r="C223" s="48">
        <v>1</v>
      </c>
      <c r="D223" s="84"/>
      <c r="E223" s="110"/>
      <c r="F223" s="57">
        <v>5</v>
      </c>
      <c r="G223" s="48">
        <v>36</v>
      </c>
      <c r="H223" s="89">
        <f>+H222+G223</f>
        <v>84464</v>
      </c>
      <c r="I223" s="89">
        <f t="shared" si="95"/>
        <v>800</v>
      </c>
      <c r="J223" s="48">
        <v>1</v>
      </c>
      <c r="K223" s="56">
        <f t="shared" si="86"/>
        <v>36</v>
      </c>
      <c r="L223" s="48">
        <v>0</v>
      </c>
      <c r="M223" s="89">
        <f t="shared" si="87"/>
        <v>4634</v>
      </c>
      <c r="N223" s="48">
        <v>17</v>
      </c>
      <c r="O223" s="89">
        <f t="shared" si="88"/>
        <v>79030</v>
      </c>
      <c r="P223" s="111">
        <f t="shared" si="85"/>
        <v>705</v>
      </c>
      <c r="Q223" s="57">
        <v>792481</v>
      </c>
      <c r="R223" s="48">
        <v>547</v>
      </c>
      <c r="S223" s="118"/>
      <c r="T223" s="57">
        <v>21743</v>
      </c>
      <c r="U223" s="78"/>
      <c r="W223" s="121">
        <f t="shared" si="89"/>
        <v>44046</v>
      </c>
      <c r="X223" s="122">
        <f t="shared" si="90"/>
        <v>36</v>
      </c>
      <c r="Y223" s="97">
        <f t="shared" si="91"/>
        <v>84464</v>
      </c>
      <c r="Z223" s="123">
        <f t="shared" si="92"/>
        <v>44046</v>
      </c>
      <c r="AA223" s="97">
        <f t="shared" si="93"/>
        <v>0</v>
      </c>
      <c r="AB223" s="97">
        <f t="shared" si="94"/>
        <v>4634</v>
      </c>
    </row>
    <row r="224" spans="2:28" x14ac:dyDescent="0.55000000000000004">
      <c r="B224" s="77">
        <v>44047</v>
      </c>
      <c r="C224" s="48">
        <v>0</v>
      </c>
      <c r="D224" s="84"/>
      <c r="E224" s="110"/>
      <c r="F224" s="57">
        <v>3</v>
      </c>
      <c r="G224" s="48">
        <v>27</v>
      </c>
      <c r="H224" s="89">
        <f>+H223+G224</f>
        <v>84491</v>
      </c>
      <c r="I224" s="89">
        <f t="shared" si="95"/>
        <v>810</v>
      </c>
      <c r="J224" s="48">
        <v>0</v>
      </c>
      <c r="K224" s="56">
        <f t="shared" si="86"/>
        <v>36</v>
      </c>
      <c r="L224" s="48">
        <v>0</v>
      </c>
      <c r="M224" s="89">
        <f t="shared" si="87"/>
        <v>4634</v>
      </c>
      <c r="N224" s="48">
        <v>17</v>
      </c>
      <c r="O224" s="89">
        <f t="shared" si="88"/>
        <v>79047</v>
      </c>
      <c r="P224" s="111">
        <f t="shared" si="85"/>
        <v>1684</v>
      </c>
      <c r="Q224" s="57">
        <v>794165</v>
      </c>
      <c r="R224" s="48">
        <v>408</v>
      </c>
      <c r="S224" s="118"/>
      <c r="T224" s="57">
        <v>23018</v>
      </c>
      <c r="U224" s="78"/>
      <c r="W224" s="121">
        <f t="shared" si="89"/>
        <v>44047</v>
      </c>
      <c r="X224" s="122">
        <f t="shared" si="90"/>
        <v>27</v>
      </c>
      <c r="Y224" s="97">
        <f t="shared" si="91"/>
        <v>84491</v>
      </c>
      <c r="Z224" s="123">
        <f t="shared" si="92"/>
        <v>44047</v>
      </c>
      <c r="AA224" s="97">
        <f t="shared" si="93"/>
        <v>0</v>
      </c>
      <c r="AB224" s="97">
        <f t="shared" si="94"/>
        <v>4634</v>
      </c>
    </row>
    <row r="225" spans="2:28" x14ac:dyDescent="0.55000000000000004">
      <c r="B225" s="77">
        <v>44048</v>
      </c>
      <c r="C225" s="48">
        <v>0</v>
      </c>
      <c r="D225" s="84"/>
      <c r="E225" s="110"/>
      <c r="F225" s="57">
        <v>2</v>
      </c>
      <c r="G225" s="48">
        <v>37</v>
      </c>
      <c r="H225" s="89">
        <f t="shared" ref="H225:H230" si="96">+H224+G225</f>
        <v>84528</v>
      </c>
      <c r="I225" s="89">
        <f t="shared" si="95"/>
        <v>837</v>
      </c>
      <c r="J225" s="48">
        <v>-2</v>
      </c>
      <c r="K225" s="56">
        <f t="shared" ref="K225:K230" si="97">+J225+K224</f>
        <v>34</v>
      </c>
      <c r="L225" s="48">
        <v>0</v>
      </c>
      <c r="M225" s="89">
        <f t="shared" ref="M225:M230" si="98">+L225+M224</f>
        <v>4634</v>
      </c>
      <c r="N225" s="48">
        <v>10</v>
      </c>
      <c r="O225" s="89">
        <f t="shared" ref="O225:O230" si="99">+N225+O224</f>
        <v>79057</v>
      </c>
      <c r="P225" s="111">
        <f t="shared" ref="P225:P231" si="100">+Q225-Q224</f>
        <v>1442</v>
      </c>
      <c r="Q225" s="57">
        <v>795607</v>
      </c>
      <c r="R225" s="48">
        <v>474</v>
      </c>
      <c r="S225" s="118"/>
      <c r="T225" s="57">
        <v>23985</v>
      </c>
      <c r="U225" s="78"/>
      <c r="W225" s="121">
        <f t="shared" si="89"/>
        <v>44048</v>
      </c>
      <c r="X225" s="122">
        <f t="shared" si="90"/>
        <v>37</v>
      </c>
      <c r="Y225" s="97">
        <f t="shared" si="91"/>
        <v>84528</v>
      </c>
      <c r="Z225" s="123">
        <f t="shared" si="92"/>
        <v>44048</v>
      </c>
      <c r="AA225" s="97">
        <f t="shared" si="93"/>
        <v>0</v>
      </c>
      <c r="AB225" s="97">
        <f t="shared" si="94"/>
        <v>4634</v>
      </c>
    </row>
    <row r="226" spans="2:28" x14ac:dyDescent="0.55000000000000004">
      <c r="B226" s="77">
        <v>44049</v>
      </c>
      <c r="C226" s="48">
        <v>2</v>
      </c>
      <c r="D226" s="84"/>
      <c r="E226" s="110"/>
      <c r="F226" s="57">
        <v>3</v>
      </c>
      <c r="G226" s="48">
        <v>37</v>
      </c>
      <c r="H226" s="89">
        <f t="shared" si="96"/>
        <v>84565</v>
      </c>
      <c r="I226" s="89">
        <f t="shared" si="95"/>
        <v>843</v>
      </c>
      <c r="J226" s="48">
        <v>2</v>
      </c>
      <c r="K226" s="56">
        <f t="shared" si="97"/>
        <v>36</v>
      </c>
      <c r="L226" s="48">
        <v>0</v>
      </c>
      <c r="M226" s="89">
        <f t="shared" si="98"/>
        <v>4634</v>
      </c>
      <c r="N226" s="48">
        <v>31</v>
      </c>
      <c r="O226" s="89">
        <f t="shared" si="99"/>
        <v>79088</v>
      </c>
      <c r="P226" s="111">
        <f t="shared" si="100"/>
        <v>2829</v>
      </c>
      <c r="Q226" s="57">
        <v>798436</v>
      </c>
      <c r="R226" s="48">
        <v>313</v>
      </c>
      <c r="S226" s="118"/>
      <c r="T226" s="57">
        <v>26499</v>
      </c>
      <c r="U226" s="78"/>
      <c r="W226" s="121">
        <f t="shared" si="89"/>
        <v>44049</v>
      </c>
      <c r="X226" s="122">
        <f t="shared" si="90"/>
        <v>37</v>
      </c>
      <c r="Y226" s="97">
        <f t="shared" si="91"/>
        <v>84565</v>
      </c>
      <c r="Z226" s="123">
        <f t="shared" si="92"/>
        <v>44049</v>
      </c>
      <c r="AA226" s="97">
        <f t="shared" si="93"/>
        <v>0</v>
      </c>
      <c r="AB226" s="97">
        <f t="shared" si="94"/>
        <v>4634</v>
      </c>
    </row>
    <row r="227" spans="2:28" x14ac:dyDescent="0.55000000000000004">
      <c r="B227" s="77">
        <v>44050</v>
      </c>
      <c r="C227" s="48">
        <v>5</v>
      </c>
      <c r="D227" s="84"/>
      <c r="E227" s="110"/>
      <c r="F227" s="57">
        <v>7</v>
      </c>
      <c r="G227" s="48">
        <v>31</v>
      </c>
      <c r="H227" s="89">
        <f t="shared" si="96"/>
        <v>84596</v>
      </c>
      <c r="I227" s="89">
        <f t="shared" ref="I227:I258" si="101">+H227-M227-O227</f>
        <v>839</v>
      </c>
      <c r="J227" s="48">
        <v>6</v>
      </c>
      <c r="K227" s="56">
        <f t="shared" si="97"/>
        <v>42</v>
      </c>
      <c r="L227" s="48">
        <v>0</v>
      </c>
      <c r="M227" s="89">
        <f t="shared" si="98"/>
        <v>4634</v>
      </c>
      <c r="N227" s="48">
        <v>35</v>
      </c>
      <c r="O227" s="89">
        <f t="shared" si="99"/>
        <v>79123</v>
      </c>
      <c r="P227" s="111">
        <f t="shared" si="100"/>
        <v>1265</v>
      </c>
      <c r="Q227" s="57">
        <v>799701</v>
      </c>
      <c r="R227" s="48">
        <v>407</v>
      </c>
      <c r="S227" s="118"/>
      <c r="T227" s="57">
        <v>27357</v>
      </c>
      <c r="U227" s="78"/>
      <c r="W227" s="121">
        <f t="shared" si="89"/>
        <v>44050</v>
      </c>
      <c r="X227" s="122">
        <f t="shared" si="90"/>
        <v>31</v>
      </c>
      <c r="Y227" s="97">
        <f t="shared" si="91"/>
        <v>84596</v>
      </c>
      <c r="Z227" s="123">
        <f t="shared" si="92"/>
        <v>44050</v>
      </c>
      <c r="AA227" s="97">
        <f t="shared" si="93"/>
        <v>0</v>
      </c>
      <c r="AB227" s="97">
        <f t="shared" si="94"/>
        <v>4634</v>
      </c>
    </row>
    <row r="228" spans="2:28" x14ac:dyDescent="0.55000000000000004">
      <c r="B228" s="77">
        <v>44051</v>
      </c>
      <c r="C228" s="48">
        <v>0</v>
      </c>
      <c r="D228" s="84"/>
      <c r="E228" s="110"/>
      <c r="F228" s="57">
        <v>6</v>
      </c>
      <c r="G228" s="48">
        <v>23</v>
      </c>
      <c r="H228" s="89">
        <f t="shared" si="96"/>
        <v>84619</v>
      </c>
      <c r="I228" s="89">
        <f t="shared" si="101"/>
        <v>817</v>
      </c>
      <c r="J228" s="48">
        <v>1</v>
      </c>
      <c r="K228" s="56">
        <f t="shared" si="97"/>
        <v>43</v>
      </c>
      <c r="L228" s="48">
        <v>0</v>
      </c>
      <c r="M228" s="89">
        <f t="shared" si="98"/>
        <v>4634</v>
      </c>
      <c r="N228" s="48">
        <v>45</v>
      </c>
      <c r="O228" s="89">
        <f t="shared" si="99"/>
        <v>79168</v>
      </c>
      <c r="P228" s="111">
        <f t="shared" si="100"/>
        <v>567</v>
      </c>
      <c r="Q228" s="57">
        <v>800268</v>
      </c>
      <c r="R228" s="48">
        <v>2102</v>
      </c>
      <c r="S228" s="118"/>
      <c r="T228" s="57">
        <v>25822</v>
      </c>
      <c r="U228" s="78"/>
      <c r="W228" s="121">
        <f t="shared" si="89"/>
        <v>44051</v>
      </c>
      <c r="X228" s="122">
        <f t="shared" si="90"/>
        <v>23</v>
      </c>
      <c r="Y228" s="97">
        <f t="shared" si="91"/>
        <v>84619</v>
      </c>
      <c r="Z228" s="123">
        <f t="shared" si="92"/>
        <v>44051</v>
      </c>
      <c r="AA228" s="97">
        <f t="shared" si="93"/>
        <v>0</v>
      </c>
      <c r="AB228" s="97">
        <f t="shared" si="94"/>
        <v>4634</v>
      </c>
    </row>
    <row r="229" spans="2:28" x14ac:dyDescent="0.55000000000000004">
      <c r="B229" s="77">
        <v>44052</v>
      </c>
      <c r="C229" s="48">
        <v>1</v>
      </c>
      <c r="D229" s="84"/>
      <c r="E229" s="110"/>
      <c r="F229" s="57">
        <v>7</v>
      </c>
      <c r="G229" s="48">
        <v>49</v>
      </c>
      <c r="H229" s="89">
        <f t="shared" si="96"/>
        <v>84668</v>
      </c>
      <c r="I229" s="89">
        <f t="shared" si="101"/>
        <v>802</v>
      </c>
      <c r="J229" s="48">
        <v>-2</v>
      </c>
      <c r="K229" s="56">
        <f t="shared" si="97"/>
        <v>41</v>
      </c>
      <c r="L229" s="48">
        <v>0</v>
      </c>
      <c r="M229" s="89">
        <f t="shared" si="98"/>
        <v>4634</v>
      </c>
      <c r="N229" s="48">
        <v>64</v>
      </c>
      <c r="O229" s="89">
        <f t="shared" si="99"/>
        <v>79232</v>
      </c>
      <c r="P229" s="111">
        <f t="shared" si="100"/>
        <v>541</v>
      </c>
      <c r="Q229" s="57">
        <v>800809</v>
      </c>
      <c r="R229" s="48">
        <v>2305</v>
      </c>
      <c r="S229" s="118"/>
      <c r="T229" s="57">
        <v>24055</v>
      </c>
      <c r="U229" s="78"/>
      <c r="W229" s="121">
        <f t="shared" si="89"/>
        <v>44052</v>
      </c>
      <c r="X229" s="122">
        <f t="shared" si="90"/>
        <v>49</v>
      </c>
      <c r="Y229" s="97">
        <f t="shared" si="91"/>
        <v>84668</v>
      </c>
      <c r="Z229" s="123">
        <f t="shared" si="92"/>
        <v>44052</v>
      </c>
      <c r="AA229" s="97">
        <f t="shared" si="93"/>
        <v>0</v>
      </c>
      <c r="AB229" s="97">
        <f t="shared" si="94"/>
        <v>4634</v>
      </c>
    </row>
    <row r="230" spans="2:28" x14ac:dyDescent="0.55000000000000004">
      <c r="B230" s="77">
        <v>44053</v>
      </c>
      <c r="C230" s="48">
        <v>2</v>
      </c>
      <c r="D230" s="84"/>
      <c r="E230" s="110"/>
      <c r="F230" s="57">
        <v>3</v>
      </c>
      <c r="G230" s="48">
        <v>44</v>
      </c>
      <c r="H230" s="89">
        <f t="shared" si="96"/>
        <v>84712</v>
      </c>
      <c r="I230" s="89">
        <f t="shared" si="101"/>
        <v>794</v>
      </c>
      <c r="J230" s="48">
        <v>3</v>
      </c>
      <c r="K230" s="56">
        <f t="shared" si="97"/>
        <v>44</v>
      </c>
      <c r="L230" s="48">
        <v>0</v>
      </c>
      <c r="M230" s="89">
        <f t="shared" si="98"/>
        <v>4634</v>
      </c>
      <c r="N230" s="48">
        <v>52</v>
      </c>
      <c r="O230" s="89">
        <f t="shared" si="99"/>
        <v>79284</v>
      </c>
      <c r="P230" s="111">
        <f t="shared" si="100"/>
        <v>1464</v>
      </c>
      <c r="Q230" s="57">
        <v>802273</v>
      </c>
      <c r="R230" s="48">
        <v>1729</v>
      </c>
      <c r="S230" s="118"/>
      <c r="T230" s="57">
        <v>23790</v>
      </c>
      <c r="U230" s="78"/>
      <c r="W230" s="121">
        <f t="shared" si="89"/>
        <v>44053</v>
      </c>
      <c r="X230" s="122">
        <f t="shared" si="90"/>
        <v>44</v>
      </c>
      <c r="Y230" s="97">
        <f t="shared" si="91"/>
        <v>84712</v>
      </c>
      <c r="Z230" s="123">
        <f t="shared" si="92"/>
        <v>44053</v>
      </c>
      <c r="AA230" s="97">
        <f t="shared" si="93"/>
        <v>0</v>
      </c>
      <c r="AB230" s="97">
        <f t="shared" si="94"/>
        <v>4634</v>
      </c>
    </row>
    <row r="231" spans="2:28" x14ac:dyDescent="0.55000000000000004">
      <c r="B231" s="77">
        <v>44054</v>
      </c>
      <c r="C231" s="48">
        <v>1</v>
      </c>
      <c r="D231" s="84"/>
      <c r="E231" s="110"/>
      <c r="F231" s="57">
        <v>3</v>
      </c>
      <c r="G231" s="48">
        <v>25</v>
      </c>
      <c r="H231" s="89">
        <f>+H230+G231</f>
        <v>84737</v>
      </c>
      <c r="I231" s="89">
        <f t="shared" si="101"/>
        <v>761</v>
      </c>
      <c r="J231" s="48">
        <v>-4</v>
      </c>
      <c r="K231" s="56">
        <f>+J231+K230</f>
        <v>40</v>
      </c>
      <c r="L231" s="48">
        <v>0</v>
      </c>
      <c r="M231" s="89">
        <f>+L231+M230</f>
        <v>4634</v>
      </c>
      <c r="N231" s="48">
        <v>58</v>
      </c>
      <c r="O231" s="89">
        <f>+N231+O230</f>
        <v>79342</v>
      </c>
      <c r="P231" s="111">
        <f t="shared" si="100"/>
        <v>635</v>
      </c>
      <c r="Q231" s="57">
        <v>802908</v>
      </c>
      <c r="R231" s="48">
        <v>1385</v>
      </c>
      <c r="S231" s="118"/>
      <c r="T231" s="57">
        <v>23039</v>
      </c>
      <c r="U231" s="78"/>
      <c r="W231" s="121">
        <f t="shared" si="89"/>
        <v>44054</v>
      </c>
      <c r="X231" s="122">
        <f t="shared" si="90"/>
        <v>25</v>
      </c>
      <c r="Y231" s="97">
        <f t="shared" si="91"/>
        <v>84737</v>
      </c>
      <c r="Z231" s="123">
        <f t="shared" si="92"/>
        <v>44054</v>
      </c>
      <c r="AA231" s="97">
        <f t="shared" si="93"/>
        <v>0</v>
      </c>
      <c r="AB231" s="97">
        <f t="shared" si="94"/>
        <v>4634</v>
      </c>
    </row>
    <row r="232" spans="2:28" x14ac:dyDescent="0.55000000000000004">
      <c r="B232" s="77">
        <v>44055</v>
      </c>
      <c r="C232" s="48">
        <v>1</v>
      </c>
      <c r="D232" s="84"/>
      <c r="E232" s="110"/>
      <c r="F232" s="57">
        <v>4</v>
      </c>
      <c r="G232" s="48">
        <v>19</v>
      </c>
      <c r="H232" s="89">
        <f t="shared" ref="H232:H237" si="102">+H231+G232</f>
        <v>84756</v>
      </c>
      <c r="I232" s="89">
        <f t="shared" si="101"/>
        <v>724</v>
      </c>
      <c r="J232" s="48">
        <v>1</v>
      </c>
      <c r="K232" s="56">
        <f t="shared" ref="K232:K238" si="103">+J232+K231</f>
        <v>41</v>
      </c>
      <c r="L232" s="48">
        <v>0</v>
      </c>
      <c r="M232" s="89">
        <f t="shared" ref="M232:M237" si="104">+L232+M231</f>
        <v>4634</v>
      </c>
      <c r="N232" s="48">
        <v>56</v>
      </c>
      <c r="O232" s="89">
        <f t="shared" ref="O232:O237" si="105">+N232+O231</f>
        <v>79398</v>
      </c>
      <c r="P232" s="111">
        <f t="shared" ref="P232:P237" si="106">+Q232-Q231</f>
        <v>743</v>
      </c>
      <c r="Q232" s="57">
        <v>803651</v>
      </c>
      <c r="R232" s="48">
        <v>1284</v>
      </c>
      <c r="S232" s="118"/>
      <c r="T232" s="57">
        <v>22498</v>
      </c>
      <c r="U232" s="78"/>
      <c r="W232" s="121">
        <f t="shared" si="89"/>
        <v>44055</v>
      </c>
      <c r="X232" s="122">
        <f t="shared" si="90"/>
        <v>19</v>
      </c>
      <c r="Y232" s="97">
        <f t="shared" si="91"/>
        <v>84756</v>
      </c>
      <c r="Z232" s="123">
        <f t="shared" si="92"/>
        <v>44055</v>
      </c>
      <c r="AA232" s="97">
        <f t="shared" si="93"/>
        <v>0</v>
      </c>
      <c r="AB232" s="97">
        <f t="shared" si="94"/>
        <v>4634</v>
      </c>
    </row>
    <row r="233" spans="2:28" x14ac:dyDescent="0.55000000000000004">
      <c r="B233" s="77">
        <v>44056</v>
      </c>
      <c r="C233" s="48">
        <v>2</v>
      </c>
      <c r="D233" s="84"/>
      <c r="E233" s="110"/>
      <c r="F233" s="57">
        <v>5</v>
      </c>
      <c r="G233" s="48">
        <v>30</v>
      </c>
      <c r="H233" s="89">
        <f t="shared" si="102"/>
        <v>84786</v>
      </c>
      <c r="I233" s="89">
        <f t="shared" si="101"/>
        <v>690</v>
      </c>
      <c r="J233" s="48">
        <v>-2</v>
      </c>
      <c r="K233" s="56">
        <f t="shared" si="103"/>
        <v>39</v>
      </c>
      <c r="L233" s="48">
        <v>0</v>
      </c>
      <c r="M233" s="89">
        <f t="shared" si="104"/>
        <v>4634</v>
      </c>
      <c r="N233" s="48">
        <v>64</v>
      </c>
      <c r="O233" s="89">
        <f t="shared" si="105"/>
        <v>79462</v>
      </c>
      <c r="P233" s="111">
        <f t="shared" si="106"/>
        <v>529</v>
      </c>
      <c r="Q233" s="57">
        <v>804180</v>
      </c>
      <c r="R233" s="48">
        <v>1567</v>
      </c>
      <c r="S233" s="118"/>
      <c r="T233" s="57">
        <v>21456</v>
      </c>
      <c r="U233" s="78"/>
      <c r="W233" s="121">
        <f t="shared" si="89"/>
        <v>44056</v>
      </c>
      <c r="X233" s="122">
        <f t="shared" si="90"/>
        <v>30</v>
      </c>
      <c r="Y233" s="97">
        <f t="shared" si="91"/>
        <v>84786</v>
      </c>
      <c r="Z233" s="123">
        <f t="shared" si="92"/>
        <v>44056</v>
      </c>
      <c r="AA233" s="97">
        <f t="shared" si="93"/>
        <v>0</v>
      </c>
      <c r="AB233" s="97">
        <f t="shared" si="94"/>
        <v>4634</v>
      </c>
    </row>
    <row r="234" spans="2:28" x14ac:dyDescent="0.55000000000000004">
      <c r="B234" s="77">
        <v>44057</v>
      </c>
      <c r="C234" s="48">
        <v>1</v>
      </c>
      <c r="D234" s="84"/>
      <c r="E234" s="110"/>
      <c r="F234" s="57">
        <v>3</v>
      </c>
      <c r="G234" s="48">
        <v>22</v>
      </c>
      <c r="H234" s="89">
        <f t="shared" si="102"/>
        <v>84808</v>
      </c>
      <c r="I234" s="89">
        <f t="shared" si="101"/>
        <v>655</v>
      </c>
      <c r="J234" s="48">
        <v>-3</v>
      </c>
      <c r="K234" s="56">
        <f t="shared" si="103"/>
        <v>36</v>
      </c>
      <c r="L234" s="48">
        <v>0</v>
      </c>
      <c r="M234" s="89">
        <f t="shared" si="104"/>
        <v>4634</v>
      </c>
      <c r="N234" s="48">
        <v>57</v>
      </c>
      <c r="O234" s="89">
        <f t="shared" si="105"/>
        <v>79519</v>
      </c>
      <c r="P234" s="111">
        <f t="shared" si="106"/>
        <v>895</v>
      </c>
      <c r="Q234" s="57">
        <v>805075</v>
      </c>
      <c r="R234" s="48">
        <v>1905</v>
      </c>
      <c r="S234" s="118"/>
      <c r="T234" s="57">
        <v>20441</v>
      </c>
      <c r="U234" s="78"/>
      <c r="W234" s="121">
        <f t="shared" si="89"/>
        <v>44057</v>
      </c>
      <c r="X234" s="122">
        <f t="shared" si="90"/>
        <v>22</v>
      </c>
      <c r="Y234" s="97">
        <f t="shared" si="91"/>
        <v>84808</v>
      </c>
      <c r="Z234" s="123">
        <f t="shared" si="92"/>
        <v>44057</v>
      </c>
      <c r="AA234" s="97">
        <f t="shared" si="93"/>
        <v>0</v>
      </c>
      <c r="AB234" s="97">
        <f t="shared" si="94"/>
        <v>4634</v>
      </c>
    </row>
    <row r="235" spans="2:28" x14ac:dyDescent="0.55000000000000004">
      <c r="B235" s="77">
        <v>44058</v>
      </c>
      <c r="C235" s="48">
        <v>1</v>
      </c>
      <c r="D235" s="84"/>
      <c r="E235" s="110"/>
      <c r="F235" s="57">
        <v>3</v>
      </c>
      <c r="G235" s="48">
        <v>19</v>
      </c>
      <c r="H235" s="89">
        <f t="shared" si="102"/>
        <v>84827</v>
      </c>
      <c r="I235" s="89">
        <f t="shared" si="101"/>
        <v>618</v>
      </c>
      <c r="J235" s="48">
        <v>-2</v>
      </c>
      <c r="K235" s="56">
        <f t="shared" si="103"/>
        <v>34</v>
      </c>
      <c r="L235" s="48">
        <v>0</v>
      </c>
      <c r="M235" s="89">
        <f t="shared" si="104"/>
        <v>4634</v>
      </c>
      <c r="N235" s="48">
        <v>56</v>
      </c>
      <c r="O235" s="89">
        <f t="shared" si="105"/>
        <v>79575</v>
      </c>
      <c r="P235" s="111">
        <f t="shared" si="106"/>
        <v>782</v>
      </c>
      <c r="Q235" s="57">
        <v>805857</v>
      </c>
      <c r="R235" s="48">
        <v>1290</v>
      </c>
      <c r="S235" s="118"/>
      <c r="T235" s="57">
        <v>19933</v>
      </c>
      <c r="U235" s="78"/>
      <c r="W235" s="121">
        <f t="shared" si="89"/>
        <v>44058</v>
      </c>
      <c r="X235" s="122">
        <f t="shared" si="90"/>
        <v>19</v>
      </c>
      <c r="Y235" s="97">
        <f t="shared" si="91"/>
        <v>84827</v>
      </c>
      <c r="Z235" s="123">
        <f t="shared" si="92"/>
        <v>44058</v>
      </c>
      <c r="AA235" s="97">
        <f t="shared" si="93"/>
        <v>0</v>
      </c>
      <c r="AB235" s="97">
        <f t="shared" si="94"/>
        <v>4634</v>
      </c>
    </row>
    <row r="236" spans="2:28" x14ac:dyDescent="0.55000000000000004">
      <c r="B236" s="77">
        <v>44059</v>
      </c>
      <c r="C236" s="48">
        <v>2</v>
      </c>
      <c r="D236" s="84"/>
      <c r="E236" s="110"/>
      <c r="F236" s="57">
        <v>4</v>
      </c>
      <c r="G236" s="48">
        <v>22</v>
      </c>
      <c r="H236" s="89">
        <f t="shared" si="102"/>
        <v>84849</v>
      </c>
      <c r="I236" s="89">
        <f t="shared" si="101"/>
        <v>612</v>
      </c>
      <c r="J236" s="48">
        <v>-4</v>
      </c>
      <c r="K236" s="56">
        <f t="shared" si="103"/>
        <v>30</v>
      </c>
      <c r="L236" s="48">
        <v>0</v>
      </c>
      <c r="M236" s="89">
        <f t="shared" si="104"/>
        <v>4634</v>
      </c>
      <c r="N236" s="48">
        <v>28</v>
      </c>
      <c r="O236" s="89">
        <f t="shared" si="105"/>
        <v>79603</v>
      </c>
      <c r="P236" s="111">
        <f t="shared" si="106"/>
        <v>792</v>
      </c>
      <c r="Q236" s="57">
        <v>806649</v>
      </c>
      <c r="R236" s="48">
        <v>1517</v>
      </c>
      <c r="S236" s="118"/>
      <c r="T236" s="57">
        <v>19207</v>
      </c>
      <c r="U236" s="78"/>
      <c r="W236" s="121">
        <f t="shared" si="89"/>
        <v>44059</v>
      </c>
      <c r="X236" s="122">
        <f t="shared" si="90"/>
        <v>22</v>
      </c>
      <c r="Y236" s="97">
        <f t="shared" si="91"/>
        <v>84849</v>
      </c>
      <c r="Z236" s="123">
        <f t="shared" si="92"/>
        <v>44059</v>
      </c>
      <c r="AA236" s="97">
        <f t="shared" si="93"/>
        <v>0</v>
      </c>
      <c r="AB236" s="97">
        <f t="shared" si="94"/>
        <v>4634</v>
      </c>
    </row>
    <row r="237" spans="2:28" x14ac:dyDescent="0.55000000000000004">
      <c r="B237" s="77">
        <v>44060</v>
      </c>
      <c r="C237" s="48">
        <v>0</v>
      </c>
      <c r="D237" s="84"/>
      <c r="E237" s="110"/>
      <c r="F237" s="57">
        <v>3</v>
      </c>
      <c r="G237" s="48">
        <v>22</v>
      </c>
      <c r="H237" s="89">
        <f t="shared" si="102"/>
        <v>84871</v>
      </c>
      <c r="I237" s="89">
        <f t="shared" si="101"/>
        <v>595</v>
      </c>
      <c r="J237" s="48">
        <v>-3</v>
      </c>
      <c r="K237" s="56">
        <f t="shared" si="103"/>
        <v>27</v>
      </c>
      <c r="L237" s="48">
        <v>0</v>
      </c>
      <c r="M237" s="89">
        <f t="shared" si="104"/>
        <v>4634</v>
      </c>
      <c r="N237" s="48">
        <v>39</v>
      </c>
      <c r="O237" s="89">
        <f t="shared" si="105"/>
        <v>79642</v>
      </c>
      <c r="P237" s="111">
        <f t="shared" si="106"/>
        <v>734</v>
      </c>
      <c r="Q237" s="57">
        <v>807383</v>
      </c>
      <c r="R237" s="48">
        <v>1464</v>
      </c>
      <c r="S237" s="118"/>
      <c r="T237" s="57">
        <v>18473</v>
      </c>
      <c r="U237" s="78"/>
      <c r="W237" s="121">
        <f t="shared" si="89"/>
        <v>44060</v>
      </c>
      <c r="X237" s="122">
        <f t="shared" si="90"/>
        <v>22</v>
      </c>
      <c r="Y237" s="97">
        <f t="shared" si="91"/>
        <v>84871</v>
      </c>
      <c r="Z237" s="123">
        <f t="shared" si="92"/>
        <v>44060</v>
      </c>
      <c r="AA237" s="97">
        <f t="shared" si="93"/>
        <v>0</v>
      </c>
      <c r="AB237" s="97">
        <f t="shared" si="94"/>
        <v>4634</v>
      </c>
    </row>
    <row r="238" spans="2:28" x14ac:dyDescent="0.55000000000000004">
      <c r="B238" s="77">
        <v>44061</v>
      </c>
      <c r="C238" s="48">
        <v>0</v>
      </c>
      <c r="D238" s="84"/>
      <c r="E238" s="110"/>
      <c r="F238" s="57">
        <v>2</v>
      </c>
      <c r="G238" s="48">
        <v>17</v>
      </c>
      <c r="H238" s="89">
        <f>+H237+G238</f>
        <v>84888</v>
      </c>
      <c r="I238" s="89">
        <f t="shared" si="101"/>
        <v>569</v>
      </c>
      <c r="J238" s="48">
        <v>-1</v>
      </c>
      <c r="K238" s="56">
        <f t="shared" si="103"/>
        <v>26</v>
      </c>
      <c r="L238" s="48">
        <v>0</v>
      </c>
      <c r="M238" s="89">
        <f>+L238+M237</f>
        <v>4634</v>
      </c>
      <c r="N238" s="48">
        <v>43</v>
      </c>
      <c r="O238" s="89">
        <f>+N238+O237</f>
        <v>79685</v>
      </c>
      <c r="P238" s="111">
        <f>+Q238-Q237</f>
        <v>622</v>
      </c>
      <c r="Q238" s="57">
        <v>808005</v>
      </c>
      <c r="R238" s="48">
        <v>2002</v>
      </c>
      <c r="S238" s="118"/>
      <c r="T238" s="57">
        <v>17093</v>
      </c>
      <c r="U238" s="78"/>
      <c r="W238" s="121">
        <f t="shared" si="89"/>
        <v>44061</v>
      </c>
      <c r="X238" s="122">
        <f t="shared" si="90"/>
        <v>17</v>
      </c>
      <c r="Y238" s="97">
        <f t="shared" si="91"/>
        <v>84888</v>
      </c>
      <c r="Z238" s="123">
        <f t="shared" si="92"/>
        <v>44061</v>
      </c>
      <c r="AA238" s="97">
        <f t="shared" si="93"/>
        <v>0</v>
      </c>
      <c r="AB238" s="97">
        <f t="shared" si="94"/>
        <v>4634</v>
      </c>
    </row>
    <row r="239" spans="2:28" x14ac:dyDescent="0.55000000000000004">
      <c r="B239" s="77">
        <v>44062</v>
      </c>
      <c r="C239" s="48">
        <v>0</v>
      </c>
      <c r="D239" s="84"/>
      <c r="E239" s="110"/>
      <c r="F239" s="57">
        <v>2</v>
      </c>
      <c r="G239" s="48">
        <v>7</v>
      </c>
      <c r="H239" s="89">
        <f>+H238+G239</f>
        <v>84895</v>
      </c>
      <c r="I239" s="89">
        <f t="shared" si="101"/>
        <v>516</v>
      </c>
      <c r="J239" s="48">
        <v>-2</v>
      </c>
      <c r="K239" s="56">
        <f>+J239+K238</f>
        <v>24</v>
      </c>
      <c r="L239" s="48">
        <v>0</v>
      </c>
      <c r="M239" s="89">
        <f>+L239+M238</f>
        <v>4634</v>
      </c>
      <c r="N239" s="48">
        <v>60</v>
      </c>
      <c r="O239" s="89">
        <f>+N239+O238</f>
        <v>79745</v>
      </c>
      <c r="P239" s="111">
        <f>+Q239-Q238</f>
        <v>710</v>
      </c>
      <c r="Q239" s="57">
        <v>808715</v>
      </c>
      <c r="R239" s="48">
        <v>1430</v>
      </c>
      <c r="S239" s="118"/>
      <c r="T239" s="57">
        <v>16369</v>
      </c>
      <c r="U239" s="78"/>
      <c r="W239" s="121">
        <f t="shared" si="89"/>
        <v>44062</v>
      </c>
      <c r="X239" s="122">
        <f t="shared" si="90"/>
        <v>7</v>
      </c>
      <c r="Y239" s="97">
        <f t="shared" si="91"/>
        <v>84895</v>
      </c>
      <c r="Z239" s="123">
        <f t="shared" si="92"/>
        <v>44062</v>
      </c>
      <c r="AA239" s="97">
        <f t="shared" si="93"/>
        <v>0</v>
      </c>
      <c r="AB239" s="97">
        <f t="shared" si="94"/>
        <v>4634</v>
      </c>
    </row>
    <row r="240" spans="2:28" x14ac:dyDescent="0.55000000000000004">
      <c r="B240" s="77">
        <v>44063</v>
      </c>
      <c r="C240" s="48">
        <v>0</v>
      </c>
      <c r="D240" s="84"/>
      <c r="E240" s="110"/>
      <c r="F240" s="57">
        <v>0</v>
      </c>
      <c r="G240" s="48">
        <v>22</v>
      </c>
      <c r="H240" s="89">
        <f t="shared" ref="H240:H245" si="107">+H239+G240</f>
        <v>84917</v>
      </c>
      <c r="I240" s="89">
        <f t="shared" si="101"/>
        <v>491</v>
      </c>
      <c r="J240" s="48">
        <v>-4</v>
      </c>
      <c r="K240" s="56">
        <f t="shared" ref="K240:K245" si="108">+J240+K239</f>
        <v>20</v>
      </c>
      <c r="L240" s="48">
        <v>0</v>
      </c>
      <c r="M240" s="89">
        <f t="shared" ref="M240:M245" si="109">+L240+M239</f>
        <v>4634</v>
      </c>
      <c r="N240" s="48">
        <v>47</v>
      </c>
      <c r="O240" s="89">
        <f t="shared" ref="O240:O245" si="110">+N240+O239</f>
        <v>79792</v>
      </c>
      <c r="P240" s="111">
        <f t="shared" ref="P240:P246" si="111">+Q240-Q239</f>
        <v>494</v>
      </c>
      <c r="Q240" s="57">
        <v>809209</v>
      </c>
      <c r="R240" s="48">
        <v>2264</v>
      </c>
      <c r="S240" s="118"/>
      <c r="T240" s="57">
        <v>14599</v>
      </c>
      <c r="U240" s="78"/>
      <c r="W240" s="121">
        <f t="shared" si="89"/>
        <v>44063</v>
      </c>
      <c r="X240" s="122">
        <f t="shared" si="90"/>
        <v>22</v>
      </c>
      <c r="Y240" s="97">
        <f t="shared" si="91"/>
        <v>84917</v>
      </c>
      <c r="Z240" s="123">
        <f t="shared" si="92"/>
        <v>44063</v>
      </c>
      <c r="AA240" s="97">
        <f t="shared" si="93"/>
        <v>0</v>
      </c>
      <c r="AB240" s="97">
        <f t="shared" si="94"/>
        <v>4634</v>
      </c>
    </row>
    <row r="241" spans="2:28" x14ac:dyDescent="0.55000000000000004">
      <c r="B241" s="77">
        <v>44064</v>
      </c>
      <c r="C241" s="48">
        <v>1</v>
      </c>
      <c r="D241" s="84"/>
      <c r="E241" s="110"/>
      <c r="F241" s="57">
        <v>1</v>
      </c>
      <c r="G241" s="48">
        <v>22</v>
      </c>
      <c r="H241" s="89">
        <f t="shared" si="107"/>
        <v>84939</v>
      </c>
      <c r="I241" s="89">
        <f t="shared" si="101"/>
        <v>454</v>
      </c>
      <c r="J241" s="48">
        <v>-1</v>
      </c>
      <c r="K241" s="56">
        <f t="shared" si="108"/>
        <v>19</v>
      </c>
      <c r="L241" s="48">
        <v>0</v>
      </c>
      <c r="M241" s="89">
        <f t="shared" si="109"/>
        <v>4634</v>
      </c>
      <c r="N241" s="48">
        <v>59</v>
      </c>
      <c r="O241" s="89">
        <f t="shared" si="110"/>
        <v>79851</v>
      </c>
      <c r="P241" s="111">
        <f t="shared" si="111"/>
        <v>847</v>
      </c>
      <c r="Q241" s="57">
        <v>810056</v>
      </c>
      <c r="R241" s="48">
        <v>1141</v>
      </c>
      <c r="S241" s="118"/>
      <c r="T241" s="57">
        <v>14305</v>
      </c>
      <c r="U241" s="78"/>
      <c r="W241" s="121">
        <f t="shared" si="89"/>
        <v>44064</v>
      </c>
      <c r="X241" s="122">
        <f t="shared" si="90"/>
        <v>22</v>
      </c>
      <c r="Y241" s="97">
        <f t="shared" si="91"/>
        <v>84939</v>
      </c>
      <c r="Z241" s="123">
        <f t="shared" si="92"/>
        <v>44064</v>
      </c>
      <c r="AA241" s="97">
        <f t="shared" si="93"/>
        <v>0</v>
      </c>
      <c r="AB241" s="97">
        <f t="shared" si="94"/>
        <v>4634</v>
      </c>
    </row>
    <row r="242" spans="2:28" x14ac:dyDescent="0.55000000000000004">
      <c r="B242" s="77">
        <v>44065</v>
      </c>
      <c r="C242" s="48">
        <v>2</v>
      </c>
      <c r="D242" s="84"/>
      <c r="E242" s="110"/>
      <c r="F242" s="57">
        <v>3</v>
      </c>
      <c r="G242" s="48">
        <v>12</v>
      </c>
      <c r="H242" s="89">
        <f t="shared" si="107"/>
        <v>84951</v>
      </c>
      <c r="I242" s="89">
        <f t="shared" si="101"/>
        <v>422</v>
      </c>
      <c r="J242" s="48">
        <v>-3</v>
      </c>
      <c r="K242" s="56">
        <f t="shared" si="108"/>
        <v>16</v>
      </c>
      <c r="L242" s="48">
        <v>0</v>
      </c>
      <c r="M242" s="89">
        <f t="shared" si="109"/>
        <v>4634</v>
      </c>
      <c r="N242" s="48">
        <v>44</v>
      </c>
      <c r="O242" s="89">
        <f t="shared" si="110"/>
        <v>79895</v>
      </c>
      <c r="P242" s="111">
        <f t="shared" si="111"/>
        <v>903</v>
      </c>
      <c r="Q242" s="57">
        <v>810959</v>
      </c>
      <c r="R242" s="48">
        <v>1478</v>
      </c>
      <c r="S242" s="118"/>
      <c r="T242" s="57">
        <v>13730</v>
      </c>
      <c r="U242" s="78"/>
      <c r="W242" s="121">
        <f t="shared" si="89"/>
        <v>44065</v>
      </c>
      <c r="X242" s="122">
        <f t="shared" si="90"/>
        <v>12</v>
      </c>
      <c r="Y242" s="97">
        <f t="shared" si="91"/>
        <v>84951</v>
      </c>
      <c r="Z242" s="123">
        <f t="shared" si="92"/>
        <v>44065</v>
      </c>
      <c r="AA242" s="97">
        <f t="shared" si="93"/>
        <v>0</v>
      </c>
      <c r="AB242" s="97">
        <f t="shared" si="94"/>
        <v>4634</v>
      </c>
    </row>
    <row r="243" spans="2:28" x14ac:dyDescent="0.55000000000000004">
      <c r="B243" s="77">
        <v>44066</v>
      </c>
      <c r="C243" s="48">
        <v>1</v>
      </c>
      <c r="D243" s="84"/>
      <c r="E243" s="110"/>
      <c r="F243" s="57">
        <v>2</v>
      </c>
      <c r="G243" s="48">
        <v>16</v>
      </c>
      <c r="H243" s="89">
        <f t="shared" si="107"/>
        <v>84967</v>
      </c>
      <c r="I243" s="89">
        <f t="shared" si="101"/>
        <v>408</v>
      </c>
      <c r="J243" s="48">
        <v>-2</v>
      </c>
      <c r="K243" s="56">
        <f t="shared" si="108"/>
        <v>14</v>
      </c>
      <c r="L243" s="48">
        <v>0</v>
      </c>
      <c r="M243" s="89">
        <f t="shared" si="109"/>
        <v>4634</v>
      </c>
      <c r="N243" s="48">
        <v>30</v>
      </c>
      <c r="O243" s="89">
        <f t="shared" si="110"/>
        <v>79925</v>
      </c>
      <c r="P243" s="111">
        <f t="shared" si="111"/>
        <v>865</v>
      </c>
      <c r="Q243" s="57">
        <v>811824</v>
      </c>
      <c r="R243" s="48">
        <v>1375</v>
      </c>
      <c r="S243" s="118"/>
      <c r="T243" s="57">
        <v>13220</v>
      </c>
      <c r="U243" s="78"/>
      <c r="W243" s="121">
        <f t="shared" si="89"/>
        <v>44066</v>
      </c>
      <c r="X243" s="122">
        <f t="shared" si="90"/>
        <v>16</v>
      </c>
      <c r="Y243" s="97">
        <f t="shared" si="91"/>
        <v>84967</v>
      </c>
      <c r="Z243" s="123">
        <f t="shared" si="92"/>
        <v>44066</v>
      </c>
      <c r="AA243" s="97">
        <f t="shared" si="93"/>
        <v>0</v>
      </c>
      <c r="AB243" s="97">
        <f t="shared" si="94"/>
        <v>4634</v>
      </c>
    </row>
    <row r="244" spans="2:28" x14ac:dyDescent="0.55000000000000004">
      <c r="B244" s="77">
        <v>44067</v>
      </c>
      <c r="C244" s="48">
        <v>0</v>
      </c>
      <c r="D244" s="84"/>
      <c r="E244" s="110"/>
      <c r="F244" s="57">
        <v>2</v>
      </c>
      <c r="G244" s="48">
        <v>14</v>
      </c>
      <c r="H244" s="89">
        <f t="shared" si="107"/>
        <v>84981</v>
      </c>
      <c r="I244" s="89">
        <f t="shared" si="101"/>
        <v>386</v>
      </c>
      <c r="J244" s="48">
        <v>-4</v>
      </c>
      <c r="K244" s="56">
        <f t="shared" si="108"/>
        <v>10</v>
      </c>
      <c r="L244" s="48">
        <v>0</v>
      </c>
      <c r="M244" s="89">
        <f t="shared" si="109"/>
        <v>4634</v>
      </c>
      <c r="N244" s="48">
        <v>36</v>
      </c>
      <c r="O244" s="89">
        <f t="shared" si="110"/>
        <v>79961</v>
      </c>
      <c r="P244" s="111">
        <f t="shared" si="111"/>
        <v>444</v>
      </c>
      <c r="Q244" s="57">
        <v>812268</v>
      </c>
      <c r="R244" s="48">
        <v>1294</v>
      </c>
      <c r="S244" s="118"/>
      <c r="T244" s="57">
        <v>12370</v>
      </c>
      <c r="U244" s="78"/>
      <c r="W244" s="121">
        <f t="shared" si="89"/>
        <v>44067</v>
      </c>
      <c r="X244" s="122">
        <f t="shared" si="90"/>
        <v>14</v>
      </c>
      <c r="Y244" s="97">
        <f t="shared" si="91"/>
        <v>84981</v>
      </c>
      <c r="Z244" s="123">
        <f t="shared" si="92"/>
        <v>44067</v>
      </c>
      <c r="AA244" s="97">
        <f t="shared" si="93"/>
        <v>0</v>
      </c>
      <c r="AB244" s="97">
        <f t="shared" si="94"/>
        <v>4634</v>
      </c>
    </row>
    <row r="245" spans="2:28" x14ac:dyDescent="0.55000000000000004">
      <c r="B245" s="77">
        <v>44068</v>
      </c>
      <c r="C245" s="48">
        <v>0</v>
      </c>
      <c r="D245" s="84"/>
      <c r="E245" s="110"/>
      <c r="F245" s="57">
        <v>0</v>
      </c>
      <c r="G245" s="48">
        <v>15</v>
      </c>
      <c r="H245" s="89">
        <f t="shared" si="107"/>
        <v>84996</v>
      </c>
      <c r="I245" s="89">
        <f t="shared" si="101"/>
        <v>347</v>
      </c>
      <c r="J245" s="48">
        <v>-3</v>
      </c>
      <c r="K245" s="56">
        <f t="shared" si="108"/>
        <v>7</v>
      </c>
      <c r="L245" s="48">
        <v>0</v>
      </c>
      <c r="M245" s="89">
        <f t="shared" si="109"/>
        <v>4634</v>
      </c>
      <c r="N245" s="48">
        <v>54</v>
      </c>
      <c r="O245" s="89">
        <f t="shared" si="110"/>
        <v>80015</v>
      </c>
      <c r="P245" s="111">
        <f t="shared" si="111"/>
        <v>794</v>
      </c>
      <c r="Q245" s="57">
        <v>813062</v>
      </c>
      <c r="R245" s="48">
        <v>1249</v>
      </c>
      <c r="S245" s="118"/>
      <c r="T245" s="57">
        <v>11915</v>
      </c>
      <c r="U245" s="78"/>
      <c r="W245" s="121">
        <f t="shared" si="89"/>
        <v>44068</v>
      </c>
      <c r="X245" s="122">
        <f t="shared" si="90"/>
        <v>15</v>
      </c>
      <c r="Y245" s="97">
        <f t="shared" si="91"/>
        <v>84996</v>
      </c>
      <c r="Z245" s="123">
        <f t="shared" si="92"/>
        <v>44068</v>
      </c>
      <c r="AA245" s="97">
        <f t="shared" si="93"/>
        <v>0</v>
      </c>
      <c r="AB245" s="97">
        <f t="shared" si="94"/>
        <v>4634</v>
      </c>
    </row>
    <row r="246" spans="2:28" x14ac:dyDescent="0.55000000000000004">
      <c r="B246" s="77">
        <v>44069</v>
      </c>
      <c r="C246" s="48">
        <v>1</v>
      </c>
      <c r="D246" s="84"/>
      <c r="E246" s="110"/>
      <c r="F246" s="57">
        <v>1</v>
      </c>
      <c r="G246" s="48">
        <v>8</v>
      </c>
      <c r="H246" s="89">
        <f t="shared" ref="H246:H280" si="112">+H245+G246</f>
        <v>85004</v>
      </c>
      <c r="I246" s="89">
        <f t="shared" si="101"/>
        <v>324</v>
      </c>
      <c r="J246" s="48">
        <v>-3</v>
      </c>
      <c r="K246" s="56">
        <f t="shared" ref="K246:K280" si="113">+J246+K245</f>
        <v>4</v>
      </c>
      <c r="L246" s="48">
        <v>0</v>
      </c>
      <c r="M246" s="89">
        <f t="shared" ref="M246:M280" si="114">+L246+M245</f>
        <v>4634</v>
      </c>
      <c r="N246" s="48">
        <v>31</v>
      </c>
      <c r="O246" s="89">
        <f t="shared" ref="O246:O280" si="115">+N246+O245</f>
        <v>80046</v>
      </c>
      <c r="P246" s="111">
        <f t="shared" si="111"/>
        <v>509</v>
      </c>
      <c r="Q246" s="57">
        <v>813571</v>
      </c>
      <c r="R246" s="48">
        <v>1189</v>
      </c>
      <c r="S246" s="118"/>
      <c r="T246" s="57">
        <v>11227</v>
      </c>
      <c r="U246" s="78"/>
      <c r="W246" s="121">
        <f t="shared" si="89"/>
        <v>44069</v>
      </c>
      <c r="X246" s="122">
        <f t="shared" si="90"/>
        <v>8</v>
      </c>
      <c r="Y246" s="97">
        <f t="shared" si="91"/>
        <v>85004</v>
      </c>
      <c r="Z246" s="123">
        <f t="shared" si="92"/>
        <v>44069</v>
      </c>
      <c r="AA246" s="97">
        <f t="shared" si="93"/>
        <v>0</v>
      </c>
      <c r="AB246" s="97">
        <f t="shared" si="94"/>
        <v>4634</v>
      </c>
    </row>
    <row r="247" spans="2:28" x14ac:dyDescent="0.55000000000000004">
      <c r="B247" s="77">
        <v>44070</v>
      </c>
      <c r="C247" s="48">
        <v>2</v>
      </c>
      <c r="D247" s="84"/>
      <c r="E247" s="110"/>
      <c r="F247" s="57">
        <v>3</v>
      </c>
      <c r="G247" s="48">
        <v>9</v>
      </c>
      <c r="H247" s="89">
        <f t="shared" si="112"/>
        <v>85013</v>
      </c>
      <c r="I247" s="89">
        <f t="shared" si="101"/>
        <v>288</v>
      </c>
      <c r="J247" s="48">
        <v>0</v>
      </c>
      <c r="K247" s="56">
        <f t="shared" si="113"/>
        <v>4</v>
      </c>
      <c r="L247" s="48">
        <v>0</v>
      </c>
      <c r="M247" s="89">
        <f t="shared" si="114"/>
        <v>4634</v>
      </c>
      <c r="N247" s="48">
        <v>45</v>
      </c>
      <c r="O247" s="89">
        <f t="shared" si="115"/>
        <v>80091</v>
      </c>
      <c r="P247" s="111">
        <f t="shared" ref="P247:P280" si="116">+Q247-Q246</f>
        <v>468</v>
      </c>
      <c r="Q247" s="57">
        <v>814039</v>
      </c>
      <c r="R247" s="48">
        <v>1654</v>
      </c>
      <c r="S247" s="118"/>
      <c r="T247" s="57">
        <v>10040</v>
      </c>
      <c r="U247" s="78"/>
      <c r="W247" s="121">
        <f t="shared" si="89"/>
        <v>44070</v>
      </c>
      <c r="X247" s="122">
        <f t="shared" si="90"/>
        <v>9</v>
      </c>
      <c r="Y247" s="97">
        <f t="shared" si="91"/>
        <v>85013</v>
      </c>
      <c r="Z247" s="123">
        <f t="shared" si="92"/>
        <v>44070</v>
      </c>
      <c r="AA247" s="97">
        <f t="shared" si="93"/>
        <v>0</v>
      </c>
      <c r="AB247" s="97">
        <f t="shared" si="94"/>
        <v>4634</v>
      </c>
    </row>
    <row r="248" spans="2:28" x14ac:dyDescent="0.55000000000000004">
      <c r="B248" s="77">
        <v>44071</v>
      </c>
      <c r="C248" s="48">
        <v>0</v>
      </c>
      <c r="D248" s="84"/>
      <c r="E248" s="110"/>
      <c r="F248" s="57">
        <v>0</v>
      </c>
      <c r="G248" s="48">
        <v>9</v>
      </c>
      <c r="H248" s="89">
        <f t="shared" si="112"/>
        <v>85022</v>
      </c>
      <c r="I248" s="89">
        <f t="shared" si="101"/>
        <v>262</v>
      </c>
      <c r="J248" s="48">
        <v>0</v>
      </c>
      <c r="K248" s="56">
        <f t="shared" si="113"/>
        <v>4</v>
      </c>
      <c r="L248" s="48">
        <v>0</v>
      </c>
      <c r="M248" s="89">
        <f t="shared" si="114"/>
        <v>4634</v>
      </c>
      <c r="N248" s="48">
        <v>35</v>
      </c>
      <c r="O248" s="89">
        <f t="shared" si="115"/>
        <v>80126</v>
      </c>
      <c r="P248" s="111">
        <f t="shared" si="116"/>
        <v>394</v>
      </c>
      <c r="Q248" s="57">
        <v>814433</v>
      </c>
      <c r="R248" s="48">
        <v>1286</v>
      </c>
      <c r="S248" s="118"/>
      <c r="T248" s="57">
        <v>9148</v>
      </c>
      <c r="U248" s="78"/>
      <c r="W248" s="121">
        <f t="shared" ref="W248:W279" si="117">+B248</f>
        <v>44071</v>
      </c>
      <c r="X248" s="122">
        <f t="shared" ref="X248:X279" si="118">+G248</f>
        <v>9</v>
      </c>
      <c r="Y248" s="97">
        <f t="shared" ref="Y248:Y279" si="119">+H248</f>
        <v>85022</v>
      </c>
      <c r="Z248" s="123">
        <f t="shared" ref="Z248:Z279" si="120">+B248</f>
        <v>44071</v>
      </c>
      <c r="AA248" s="97">
        <f t="shared" ref="AA248:AA279" si="121">+L248</f>
        <v>0</v>
      </c>
      <c r="AB248" s="97">
        <f t="shared" ref="AB248:AB279" si="122">+M248</f>
        <v>4634</v>
      </c>
    </row>
    <row r="249" spans="2:28" x14ac:dyDescent="0.55000000000000004">
      <c r="B249" s="77">
        <v>44072</v>
      </c>
      <c r="C249" s="48">
        <v>0</v>
      </c>
      <c r="D249" s="84"/>
      <c r="E249" s="110"/>
      <c r="F249" s="57">
        <v>0</v>
      </c>
      <c r="G249" s="48">
        <v>9</v>
      </c>
      <c r="H249" s="89">
        <f t="shared" si="112"/>
        <v>85031</v>
      </c>
      <c r="I249" s="89">
        <f t="shared" si="101"/>
        <v>244</v>
      </c>
      <c r="J249" s="48">
        <v>0</v>
      </c>
      <c r="K249" s="56">
        <f t="shared" si="113"/>
        <v>4</v>
      </c>
      <c r="L249" s="48">
        <v>0</v>
      </c>
      <c r="M249" s="89">
        <f t="shared" si="114"/>
        <v>4634</v>
      </c>
      <c r="N249" s="48">
        <v>27</v>
      </c>
      <c r="O249" s="89">
        <f t="shared" si="115"/>
        <v>80153</v>
      </c>
      <c r="P249" s="111">
        <f t="shared" si="116"/>
        <v>202</v>
      </c>
      <c r="Q249" s="57">
        <v>814635</v>
      </c>
      <c r="R249" s="48">
        <v>1559</v>
      </c>
      <c r="S249" s="118"/>
      <c r="T249" s="57">
        <v>7787</v>
      </c>
      <c r="U249" s="78"/>
      <c r="W249" s="121">
        <f t="shared" si="117"/>
        <v>44072</v>
      </c>
      <c r="X249" s="122">
        <f t="shared" si="118"/>
        <v>9</v>
      </c>
      <c r="Y249" s="97">
        <f t="shared" si="119"/>
        <v>85031</v>
      </c>
      <c r="Z249" s="123">
        <f t="shared" si="120"/>
        <v>44072</v>
      </c>
      <c r="AA249" s="97">
        <f t="shared" si="121"/>
        <v>0</v>
      </c>
      <c r="AB249" s="97">
        <f t="shared" si="122"/>
        <v>4634</v>
      </c>
    </row>
    <row r="250" spans="2:28" x14ac:dyDescent="0.55000000000000004">
      <c r="B250" s="77">
        <v>44073</v>
      </c>
      <c r="C250" s="48">
        <v>0</v>
      </c>
      <c r="D250" s="84"/>
      <c r="E250" s="110"/>
      <c r="F250" s="57">
        <v>0</v>
      </c>
      <c r="G250" s="48">
        <v>17</v>
      </c>
      <c r="H250" s="89">
        <f t="shared" si="112"/>
        <v>85048</v>
      </c>
      <c r="I250" s="89">
        <f t="shared" si="101"/>
        <v>237</v>
      </c>
      <c r="J250" s="48">
        <v>0</v>
      </c>
      <c r="K250" s="56">
        <f t="shared" si="113"/>
        <v>4</v>
      </c>
      <c r="L250" s="48">
        <v>0</v>
      </c>
      <c r="M250" s="89">
        <f t="shared" si="114"/>
        <v>4634</v>
      </c>
      <c r="N250" s="48">
        <v>24</v>
      </c>
      <c r="O250" s="89">
        <f t="shared" si="115"/>
        <v>80177</v>
      </c>
      <c r="P250" s="111">
        <f t="shared" si="116"/>
        <v>217</v>
      </c>
      <c r="Q250" s="57">
        <v>814852</v>
      </c>
      <c r="R250" s="48">
        <v>814</v>
      </c>
      <c r="S250" s="118"/>
      <c r="T250" s="57">
        <v>7190</v>
      </c>
      <c r="U250" s="78"/>
      <c r="W250" s="121">
        <f t="shared" si="117"/>
        <v>44073</v>
      </c>
      <c r="X250" s="122">
        <f t="shared" si="118"/>
        <v>17</v>
      </c>
      <c r="Y250" s="97">
        <f t="shared" si="119"/>
        <v>85048</v>
      </c>
      <c r="Z250" s="123">
        <f t="shared" si="120"/>
        <v>44073</v>
      </c>
      <c r="AA250" s="97">
        <f t="shared" si="121"/>
        <v>0</v>
      </c>
      <c r="AB250" s="97">
        <f t="shared" si="122"/>
        <v>4634</v>
      </c>
    </row>
    <row r="251" spans="2:28" x14ac:dyDescent="0.55000000000000004">
      <c r="B251" s="77">
        <v>44074</v>
      </c>
      <c r="C251" s="48">
        <v>0</v>
      </c>
      <c r="D251" s="84"/>
      <c r="E251" s="110"/>
      <c r="F251" s="57">
        <v>0</v>
      </c>
      <c r="G251" s="48">
        <v>10</v>
      </c>
      <c r="H251" s="89">
        <f t="shared" si="112"/>
        <v>85058</v>
      </c>
      <c r="I251" s="89">
        <f t="shared" si="101"/>
        <v>216</v>
      </c>
      <c r="J251" s="48">
        <v>-1</v>
      </c>
      <c r="K251" s="56">
        <f t="shared" si="113"/>
        <v>3</v>
      </c>
      <c r="L251" s="48">
        <v>0</v>
      </c>
      <c r="M251" s="89">
        <f t="shared" si="114"/>
        <v>4634</v>
      </c>
      <c r="N251" s="48">
        <v>31</v>
      </c>
      <c r="O251" s="89">
        <f t="shared" si="115"/>
        <v>80208</v>
      </c>
      <c r="P251" s="111">
        <f t="shared" si="116"/>
        <v>888</v>
      </c>
      <c r="Q251" s="57">
        <v>815740</v>
      </c>
      <c r="R251" s="48">
        <v>532</v>
      </c>
      <c r="S251" s="118"/>
      <c r="T251" s="57">
        <v>7546</v>
      </c>
      <c r="U251" s="78"/>
      <c r="W251" s="121">
        <f t="shared" si="117"/>
        <v>44074</v>
      </c>
      <c r="X251" s="122">
        <f t="shared" si="118"/>
        <v>10</v>
      </c>
      <c r="Y251" s="97">
        <f t="shared" si="119"/>
        <v>85058</v>
      </c>
      <c r="Z251" s="123">
        <f t="shared" si="120"/>
        <v>44074</v>
      </c>
      <c r="AA251" s="97">
        <f t="shared" si="121"/>
        <v>0</v>
      </c>
      <c r="AB251" s="97">
        <f t="shared" si="122"/>
        <v>4634</v>
      </c>
    </row>
    <row r="252" spans="2:28" x14ac:dyDescent="0.55000000000000004">
      <c r="B252" s="77">
        <v>44075</v>
      </c>
      <c r="C252" s="48">
        <v>0</v>
      </c>
      <c r="D252" s="84"/>
      <c r="E252" s="110"/>
      <c r="F252" s="57">
        <v>0</v>
      </c>
      <c r="G252" s="48">
        <v>8</v>
      </c>
      <c r="H252" s="89">
        <f t="shared" si="112"/>
        <v>85066</v>
      </c>
      <c r="I252" s="89">
        <f t="shared" si="101"/>
        <v>198</v>
      </c>
      <c r="J252" s="48">
        <v>0</v>
      </c>
      <c r="K252" s="56">
        <f t="shared" si="113"/>
        <v>3</v>
      </c>
      <c r="L252" s="48">
        <v>0</v>
      </c>
      <c r="M252" s="89">
        <f t="shared" si="114"/>
        <v>4634</v>
      </c>
      <c r="N252" s="48">
        <v>26</v>
      </c>
      <c r="O252" s="89">
        <f t="shared" si="115"/>
        <v>80234</v>
      </c>
      <c r="P252" s="111">
        <f t="shared" si="116"/>
        <v>567</v>
      </c>
      <c r="Q252" s="57">
        <v>816307</v>
      </c>
      <c r="R252" s="48">
        <v>525</v>
      </c>
      <c r="S252" s="118"/>
      <c r="T252" s="57">
        <v>7587</v>
      </c>
      <c r="U252" s="78"/>
      <c r="W252" s="121">
        <f t="shared" si="117"/>
        <v>44075</v>
      </c>
      <c r="X252" s="122">
        <f t="shared" si="118"/>
        <v>8</v>
      </c>
      <c r="Y252" s="97">
        <f t="shared" si="119"/>
        <v>85066</v>
      </c>
      <c r="Z252" s="123">
        <f t="shared" si="120"/>
        <v>44075</v>
      </c>
      <c r="AA252" s="97">
        <f t="shared" si="121"/>
        <v>0</v>
      </c>
      <c r="AB252" s="97">
        <f t="shared" si="122"/>
        <v>4634</v>
      </c>
    </row>
    <row r="253" spans="2:28" x14ac:dyDescent="0.55000000000000004">
      <c r="B253" s="77">
        <v>44076</v>
      </c>
      <c r="C253" s="48">
        <v>0</v>
      </c>
      <c r="D253" s="84"/>
      <c r="E253" s="110"/>
      <c r="F253" s="57">
        <v>0</v>
      </c>
      <c r="G253" s="48">
        <v>11</v>
      </c>
      <c r="H253" s="89">
        <f t="shared" si="112"/>
        <v>85077</v>
      </c>
      <c r="I253" s="89">
        <f t="shared" si="101"/>
        <v>192</v>
      </c>
      <c r="J253" s="48">
        <v>0</v>
      </c>
      <c r="K253" s="56">
        <f t="shared" si="113"/>
        <v>3</v>
      </c>
      <c r="L253" s="48">
        <v>0</v>
      </c>
      <c r="M253" s="89">
        <f t="shared" si="114"/>
        <v>4634</v>
      </c>
      <c r="N253" s="48">
        <v>17</v>
      </c>
      <c r="O253" s="89">
        <f t="shared" si="115"/>
        <v>80251</v>
      </c>
      <c r="P253" s="111">
        <f t="shared" si="116"/>
        <v>561</v>
      </c>
      <c r="Q253" s="57">
        <v>816868</v>
      </c>
      <c r="R253" s="48">
        <v>889</v>
      </c>
      <c r="S253" s="118"/>
      <c r="T253" s="57">
        <v>7259</v>
      </c>
      <c r="U253" s="78"/>
      <c r="W253" s="121">
        <f t="shared" si="117"/>
        <v>44076</v>
      </c>
      <c r="X253" s="122">
        <f t="shared" si="118"/>
        <v>11</v>
      </c>
      <c r="Y253" s="97">
        <f t="shared" si="119"/>
        <v>85077</v>
      </c>
      <c r="Z253" s="123">
        <f t="shared" si="120"/>
        <v>44076</v>
      </c>
      <c r="AA253" s="97">
        <f t="shared" si="121"/>
        <v>0</v>
      </c>
      <c r="AB253" s="97">
        <f t="shared" si="122"/>
        <v>4634</v>
      </c>
    </row>
    <row r="254" spans="2:28" x14ac:dyDescent="0.55000000000000004">
      <c r="B254" s="77">
        <v>44077</v>
      </c>
      <c r="C254" s="48">
        <v>1</v>
      </c>
      <c r="D254" s="84"/>
      <c r="E254" s="110"/>
      <c r="F254" s="57">
        <v>0</v>
      </c>
      <c r="G254" s="48">
        <v>25</v>
      </c>
      <c r="H254" s="89">
        <f t="shared" si="112"/>
        <v>85102</v>
      </c>
      <c r="I254" s="89">
        <f t="shared" si="101"/>
        <v>205</v>
      </c>
      <c r="J254" s="48">
        <v>0</v>
      </c>
      <c r="K254" s="56">
        <f t="shared" si="113"/>
        <v>3</v>
      </c>
      <c r="L254" s="48">
        <v>0</v>
      </c>
      <c r="M254" s="89">
        <f t="shared" si="114"/>
        <v>4634</v>
      </c>
      <c r="N254" s="48">
        <v>12</v>
      </c>
      <c r="O254" s="89">
        <f t="shared" si="115"/>
        <v>80263</v>
      </c>
      <c r="P254" s="111">
        <f t="shared" si="116"/>
        <v>828</v>
      </c>
      <c r="Q254" s="57">
        <v>817696</v>
      </c>
      <c r="R254" s="48">
        <v>477</v>
      </c>
      <c r="S254" s="118"/>
      <c r="T254" s="57">
        <v>7610</v>
      </c>
      <c r="U254" s="78"/>
      <c r="W254" s="121">
        <f t="shared" si="117"/>
        <v>44077</v>
      </c>
      <c r="X254" s="122">
        <f t="shared" si="118"/>
        <v>25</v>
      </c>
      <c r="Y254" s="97">
        <f t="shared" si="119"/>
        <v>85102</v>
      </c>
      <c r="Z254" s="123">
        <f t="shared" si="120"/>
        <v>44077</v>
      </c>
      <c r="AA254" s="97">
        <f t="shared" si="121"/>
        <v>0</v>
      </c>
      <c r="AB254" s="97">
        <f t="shared" si="122"/>
        <v>4634</v>
      </c>
    </row>
    <row r="255" spans="2:28" x14ac:dyDescent="0.55000000000000004">
      <c r="B255" s="77">
        <v>44078</v>
      </c>
      <c r="C255" s="48">
        <v>0</v>
      </c>
      <c r="D255" s="84"/>
      <c r="E255" s="110"/>
      <c r="F255" s="57">
        <v>0</v>
      </c>
      <c r="G255" s="48">
        <v>10</v>
      </c>
      <c r="H255" s="89">
        <f t="shared" si="112"/>
        <v>85112</v>
      </c>
      <c r="I255" s="89">
        <f t="shared" si="101"/>
        <v>194</v>
      </c>
      <c r="J255" s="48">
        <v>-1</v>
      </c>
      <c r="K255" s="56">
        <f t="shared" si="113"/>
        <v>2</v>
      </c>
      <c r="L255" s="48">
        <v>0</v>
      </c>
      <c r="M255" s="89">
        <f t="shared" si="114"/>
        <v>4634</v>
      </c>
      <c r="N255" s="48">
        <v>21</v>
      </c>
      <c r="O255" s="89">
        <f t="shared" si="115"/>
        <v>80284</v>
      </c>
      <c r="P255" s="111">
        <f t="shared" si="116"/>
        <v>507</v>
      </c>
      <c r="Q255" s="57">
        <v>818203</v>
      </c>
      <c r="R255" s="48">
        <v>931</v>
      </c>
      <c r="S255" s="118"/>
      <c r="T255" s="57">
        <v>7180</v>
      </c>
      <c r="U255" s="78"/>
      <c r="W255" s="121">
        <f t="shared" si="117"/>
        <v>44078</v>
      </c>
      <c r="X255" s="122">
        <f t="shared" si="118"/>
        <v>10</v>
      </c>
      <c r="Y255" s="97">
        <f t="shared" si="119"/>
        <v>85112</v>
      </c>
      <c r="Z255" s="123">
        <f t="shared" si="120"/>
        <v>44078</v>
      </c>
      <c r="AA255" s="97">
        <f t="shared" si="121"/>
        <v>0</v>
      </c>
      <c r="AB255" s="97">
        <f t="shared" si="122"/>
        <v>4634</v>
      </c>
    </row>
    <row r="256" spans="2:28" x14ac:dyDescent="0.55000000000000004">
      <c r="B256" s="77">
        <v>44079</v>
      </c>
      <c r="C256" s="48">
        <v>2</v>
      </c>
      <c r="D256" s="84"/>
      <c r="E256" s="110"/>
      <c r="F256" s="57">
        <v>2</v>
      </c>
      <c r="G256" s="48">
        <v>10</v>
      </c>
      <c r="H256" s="89">
        <f t="shared" si="112"/>
        <v>85122</v>
      </c>
      <c r="I256" s="89">
        <f t="shared" si="101"/>
        <v>186</v>
      </c>
      <c r="J256" s="48">
        <v>0</v>
      </c>
      <c r="K256" s="56">
        <f t="shared" si="113"/>
        <v>2</v>
      </c>
      <c r="L256" s="48">
        <v>0</v>
      </c>
      <c r="M256" s="89">
        <f t="shared" si="114"/>
        <v>4634</v>
      </c>
      <c r="N256" s="48">
        <v>18</v>
      </c>
      <c r="O256" s="89">
        <f t="shared" si="115"/>
        <v>80302</v>
      </c>
      <c r="P256" s="111">
        <f t="shared" si="116"/>
        <v>377</v>
      </c>
      <c r="Q256" s="57">
        <v>818580</v>
      </c>
      <c r="R256" s="48">
        <v>1445</v>
      </c>
      <c r="S256" s="118"/>
      <c r="T256" s="57">
        <v>6110</v>
      </c>
      <c r="U256" s="78"/>
      <c r="W256" s="121">
        <f t="shared" si="117"/>
        <v>44079</v>
      </c>
      <c r="X256" s="122">
        <f t="shared" si="118"/>
        <v>10</v>
      </c>
      <c r="Y256" s="97">
        <f t="shared" si="119"/>
        <v>85122</v>
      </c>
      <c r="Z256" s="123">
        <f t="shared" si="120"/>
        <v>44079</v>
      </c>
      <c r="AA256" s="97">
        <f t="shared" si="121"/>
        <v>0</v>
      </c>
      <c r="AB256" s="97">
        <f t="shared" si="122"/>
        <v>4634</v>
      </c>
    </row>
    <row r="257" spans="2:28" x14ac:dyDescent="0.55000000000000004">
      <c r="B257" s="77">
        <v>44080</v>
      </c>
      <c r="C257" s="48">
        <v>0</v>
      </c>
      <c r="D257" s="84"/>
      <c r="E257" s="110"/>
      <c r="F257" s="57">
        <v>1</v>
      </c>
      <c r="G257" s="48">
        <v>12</v>
      </c>
      <c r="H257" s="89">
        <f t="shared" si="112"/>
        <v>85134</v>
      </c>
      <c r="I257" s="89">
        <f t="shared" si="101"/>
        <v>180</v>
      </c>
      <c r="J257" s="48">
        <v>0</v>
      </c>
      <c r="K257" s="56">
        <f t="shared" si="113"/>
        <v>2</v>
      </c>
      <c r="L257" s="48">
        <v>0</v>
      </c>
      <c r="M257" s="89">
        <f t="shared" si="114"/>
        <v>4634</v>
      </c>
      <c r="N257" s="48">
        <v>18</v>
      </c>
      <c r="O257" s="89">
        <f t="shared" si="115"/>
        <v>80320</v>
      </c>
      <c r="P257" s="111">
        <f t="shared" si="116"/>
        <v>495</v>
      </c>
      <c r="Q257" s="57">
        <v>819075</v>
      </c>
      <c r="R257" s="48">
        <v>646</v>
      </c>
      <c r="S257" s="118"/>
      <c r="T257" s="57">
        <v>5959</v>
      </c>
      <c r="U257" s="78"/>
      <c r="W257" s="121">
        <f t="shared" si="117"/>
        <v>44080</v>
      </c>
      <c r="X257" s="122">
        <f t="shared" si="118"/>
        <v>12</v>
      </c>
      <c r="Y257" s="97">
        <f t="shared" si="119"/>
        <v>85134</v>
      </c>
      <c r="Z257" s="123">
        <f t="shared" si="120"/>
        <v>44080</v>
      </c>
      <c r="AA257" s="97">
        <f t="shared" si="121"/>
        <v>0</v>
      </c>
      <c r="AB257" s="97">
        <f t="shared" si="122"/>
        <v>4634</v>
      </c>
    </row>
    <row r="258" spans="2:28" x14ac:dyDescent="0.55000000000000004">
      <c r="B258" s="77">
        <v>44081</v>
      </c>
      <c r="C258" s="48">
        <v>0</v>
      </c>
      <c r="D258" s="84"/>
      <c r="E258" s="110"/>
      <c r="F258" s="57">
        <v>1</v>
      </c>
      <c r="G258" s="48">
        <v>10</v>
      </c>
      <c r="H258" s="89">
        <f t="shared" si="112"/>
        <v>85144</v>
      </c>
      <c r="I258" s="89">
        <f t="shared" si="101"/>
        <v>175</v>
      </c>
      <c r="J258" s="48">
        <v>0</v>
      </c>
      <c r="K258" s="56">
        <f t="shared" si="113"/>
        <v>2</v>
      </c>
      <c r="L258" s="48">
        <v>0</v>
      </c>
      <c r="M258" s="89">
        <f t="shared" si="114"/>
        <v>4634</v>
      </c>
      <c r="N258" s="48">
        <v>15</v>
      </c>
      <c r="O258" s="89">
        <f t="shared" si="115"/>
        <v>80335</v>
      </c>
      <c r="P258" s="111">
        <f t="shared" si="116"/>
        <v>932</v>
      </c>
      <c r="Q258" s="57">
        <v>820007</v>
      </c>
      <c r="R258" s="48">
        <v>336</v>
      </c>
      <c r="S258" s="118"/>
      <c r="T258" s="57">
        <v>6552</v>
      </c>
      <c r="U258" s="78"/>
      <c r="W258" s="121">
        <f t="shared" si="117"/>
        <v>44081</v>
      </c>
      <c r="X258" s="122">
        <f t="shared" si="118"/>
        <v>10</v>
      </c>
      <c r="Y258" s="97">
        <f t="shared" si="119"/>
        <v>85144</v>
      </c>
      <c r="Z258" s="123">
        <f t="shared" si="120"/>
        <v>44081</v>
      </c>
      <c r="AA258" s="97">
        <f t="shared" si="121"/>
        <v>0</v>
      </c>
      <c r="AB258" s="97">
        <f t="shared" si="122"/>
        <v>4634</v>
      </c>
    </row>
    <row r="259" spans="2:28" x14ac:dyDescent="0.55000000000000004">
      <c r="B259" s="77">
        <v>44082</v>
      </c>
      <c r="C259" s="48">
        <v>5</v>
      </c>
      <c r="D259" s="84"/>
      <c r="E259" s="110"/>
      <c r="F259" s="57">
        <v>6</v>
      </c>
      <c r="G259" s="48">
        <v>2</v>
      </c>
      <c r="H259" s="89">
        <f t="shared" si="112"/>
        <v>85146</v>
      </c>
      <c r="I259" s="89">
        <f t="shared" ref="I259:I290" si="123">+H259-M259-O259</f>
        <v>165</v>
      </c>
      <c r="J259" s="48">
        <v>0</v>
      </c>
      <c r="K259" s="56">
        <f t="shared" si="113"/>
        <v>2</v>
      </c>
      <c r="L259" s="48">
        <v>0</v>
      </c>
      <c r="M259" s="89">
        <f t="shared" si="114"/>
        <v>4634</v>
      </c>
      <c r="N259" s="48">
        <v>12</v>
      </c>
      <c r="O259" s="89">
        <f t="shared" si="115"/>
        <v>80347</v>
      </c>
      <c r="P259" s="111">
        <f t="shared" si="116"/>
        <v>390</v>
      </c>
      <c r="Q259" s="57">
        <v>820397</v>
      </c>
      <c r="R259" s="48">
        <v>336</v>
      </c>
      <c r="S259" s="118"/>
      <c r="T259" s="57">
        <v>6606</v>
      </c>
      <c r="U259" s="78"/>
      <c r="W259" s="121">
        <f t="shared" si="117"/>
        <v>44082</v>
      </c>
      <c r="X259" s="122">
        <f t="shared" si="118"/>
        <v>2</v>
      </c>
      <c r="Y259" s="97">
        <f t="shared" si="119"/>
        <v>85146</v>
      </c>
      <c r="Z259" s="123">
        <f t="shared" si="120"/>
        <v>44082</v>
      </c>
      <c r="AA259" s="97">
        <f t="shared" si="121"/>
        <v>0</v>
      </c>
      <c r="AB259" s="97">
        <f t="shared" si="122"/>
        <v>4634</v>
      </c>
    </row>
    <row r="260" spans="2:28" x14ac:dyDescent="0.55000000000000004">
      <c r="B260" s="77">
        <v>44083</v>
      </c>
      <c r="C260" s="48">
        <v>0</v>
      </c>
      <c r="D260" s="84"/>
      <c r="E260" s="110"/>
      <c r="F260" s="57">
        <v>1</v>
      </c>
      <c r="G260" s="48">
        <v>7</v>
      </c>
      <c r="H260" s="89">
        <f t="shared" si="112"/>
        <v>85153</v>
      </c>
      <c r="I260" s="89">
        <f t="shared" si="123"/>
        <v>161</v>
      </c>
      <c r="J260" s="48">
        <v>0</v>
      </c>
      <c r="K260" s="56">
        <f t="shared" si="113"/>
        <v>2</v>
      </c>
      <c r="L260" s="48">
        <v>0</v>
      </c>
      <c r="M260" s="89">
        <f t="shared" si="114"/>
        <v>4634</v>
      </c>
      <c r="N260" s="48">
        <v>11</v>
      </c>
      <c r="O260" s="89">
        <f t="shared" si="115"/>
        <v>80358</v>
      </c>
      <c r="P260" s="111">
        <f t="shared" si="116"/>
        <v>364</v>
      </c>
      <c r="Q260" s="57">
        <v>820761</v>
      </c>
      <c r="R260" s="48">
        <v>412</v>
      </c>
      <c r="S260" s="118"/>
      <c r="T260" s="57">
        <v>6558</v>
      </c>
      <c r="U260" s="78"/>
      <c r="W260" s="121">
        <f t="shared" si="117"/>
        <v>44083</v>
      </c>
      <c r="X260" s="122">
        <f t="shared" si="118"/>
        <v>7</v>
      </c>
      <c r="Y260" s="97">
        <f t="shared" si="119"/>
        <v>85153</v>
      </c>
      <c r="Z260" s="123">
        <f t="shared" si="120"/>
        <v>44083</v>
      </c>
      <c r="AA260" s="97">
        <f t="shared" si="121"/>
        <v>0</v>
      </c>
      <c r="AB260" s="97">
        <f t="shared" si="122"/>
        <v>4634</v>
      </c>
    </row>
    <row r="261" spans="2:28" x14ac:dyDescent="0.55000000000000004">
      <c r="B261" s="77">
        <v>44084</v>
      </c>
      <c r="C261" s="48">
        <v>0</v>
      </c>
      <c r="D261" s="84"/>
      <c r="E261" s="110"/>
      <c r="F261" s="57">
        <v>1</v>
      </c>
      <c r="G261" s="48">
        <v>15</v>
      </c>
      <c r="H261" s="89">
        <f t="shared" si="112"/>
        <v>85168</v>
      </c>
      <c r="I261" s="89">
        <f t="shared" si="123"/>
        <v>157</v>
      </c>
      <c r="J261" s="48">
        <v>-1</v>
      </c>
      <c r="K261" s="56">
        <f t="shared" si="113"/>
        <v>1</v>
      </c>
      <c r="L261" s="48">
        <v>0</v>
      </c>
      <c r="M261" s="89">
        <f t="shared" si="114"/>
        <v>4634</v>
      </c>
      <c r="N261" s="48">
        <v>19</v>
      </c>
      <c r="O261" s="89">
        <f t="shared" si="115"/>
        <v>80377</v>
      </c>
      <c r="P261" s="111">
        <f t="shared" si="116"/>
        <v>459</v>
      </c>
      <c r="Q261" s="57">
        <v>821220</v>
      </c>
      <c r="R261" s="48">
        <v>308</v>
      </c>
      <c r="S261" s="118"/>
      <c r="T261" s="57">
        <v>6709</v>
      </c>
      <c r="U261" s="78"/>
      <c r="W261" s="121">
        <f t="shared" si="117"/>
        <v>44084</v>
      </c>
      <c r="X261" s="122">
        <f t="shared" si="118"/>
        <v>15</v>
      </c>
      <c r="Y261" s="97">
        <f t="shared" si="119"/>
        <v>85168</v>
      </c>
      <c r="Z261" s="123">
        <f t="shared" si="120"/>
        <v>44084</v>
      </c>
      <c r="AA261" s="97">
        <f t="shared" si="121"/>
        <v>0</v>
      </c>
      <c r="AB261" s="97">
        <f t="shared" si="122"/>
        <v>4634</v>
      </c>
    </row>
    <row r="262" spans="2:28" x14ac:dyDescent="0.55000000000000004">
      <c r="B262" s="77">
        <v>44085</v>
      </c>
      <c r="C262" s="48">
        <v>1</v>
      </c>
      <c r="D262" s="84"/>
      <c r="E262" s="110"/>
      <c r="F262" s="57">
        <v>1</v>
      </c>
      <c r="G262" s="48">
        <v>6</v>
      </c>
      <c r="H262" s="89">
        <f t="shared" si="112"/>
        <v>85174</v>
      </c>
      <c r="I262" s="89">
        <f t="shared" si="123"/>
        <v>154</v>
      </c>
      <c r="J262" s="48">
        <v>0</v>
      </c>
      <c r="K262" s="56">
        <f t="shared" si="113"/>
        <v>1</v>
      </c>
      <c r="L262" s="48">
        <v>0</v>
      </c>
      <c r="M262" s="89">
        <f t="shared" si="114"/>
        <v>4634</v>
      </c>
      <c r="N262" s="48">
        <v>9</v>
      </c>
      <c r="O262" s="89">
        <f t="shared" si="115"/>
        <v>80386</v>
      </c>
      <c r="P262" s="111">
        <f t="shared" si="116"/>
        <v>442</v>
      </c>
      <c r="Q262" s="57">
        <v>821662</v>
      </c>
      <c r="R262" s="48">
        <v>351</v>
      </c>
      <c r="S262" s="118"/>
      <c r="T262" s="57">
        <v>6800</v>
      </c>
      <c r="U262" s="78"/>
      <c r="W262" s="121">
        <f t="shared" si="117"/>
        <v>44085</v>
      </c>
      <c r="X262" s="122">
        <f t="shared" si="118"/>
        <v>6</v>
      </c>
      <c r="Y262" s="97">
        <f t="shared" si="119"/>
        <v>85174</v>
      </c>
      <c r="Z262" s="123">
        <f t="shared" si="120"/>
        <v>44085</v>
      </c>
      <c r="AA262" s="97">
        <f t="shared" si="121"/>
        <v>0</v>
      </c>
      <c r="AB262" s="97">
        <f t="shared" si="122"/>
        <v>4634</v>
      </c>
    </row>
    <row r="263" spans="2:28" x14ac:dyDescent="0.55000000000000004">
      <c r="B263" s="77">
        <v>44086</v>
      </c>
      <c r="C263" s="48">
        <v>0</v>
      </c>
      <c r="D263" s="84"/>
      <c r="E263" s="110"/>
      <c r="F263" s="57">
        <v>0</v>
      </c>
      <c r="G263" s="48">
        <v>10</v>
      </c>
      <c r="H263" s="89">
        <f t="shared" si="112"/>
        <v>85184</v>
      </c>
      <c r="I263" s="89">
        <f t="shared" si="123"/>
        <v>151</v>
      </c>
      <c r="J263" s="48">
        <v>0</v>
      </c>
      <c r="K263" s="56">
        <f t="shared" si="113"/>
        <v>1</v>
      </c>
      <c r="L263" s="48">
        <v>0</v>
      </c>
      <c r="M263" s="89">
        <f t="shared" si="114"/>
        <v>4634</v>
      </c>
      <c r="N263" s="48">
        <v>13</v>
      </c>
      <c r="O263" s="89">
        <f t="shared" si="115"/>
        <v>80399</v>
      </c>
      <c r="P263" s="111">
        <f t="shared" si="116"/>
        <v>892</v>
      </c>
      <c r="Q263" s="57">
        <v>822554</v>
      </c>
      <c r="R263" s="48">
        <v>963</v>
      </c>
      <c r="S263" s="118"/>
      <c r="T263" s="57">
        <v>6729</v>
      </c>
      <c r="U263" s="78"/>
      <c r="W263" s="121">
        <f t="shared" si="117"/>
        <v>44086</v>
      </c>
      <c r="X263" s="122">
        <f t="shared" si="118"/>
        <v>10</v>
      </c>
      <c r="Y263" s="97">
        <f t="shared" si="119"/>
        <v>85184</v>
      </c>
      <c r="Z263" s="123">
        <f t="shared" si="120"/>
        <v>44086</v>
      </c>
      <c r="AA263" s="97">
        <f t="shared" si="121"/>
        <v>0</v>
      </c>
      <c r="AB263" s="97">
        <f t="shared" si="122"/>
        <v>4634</v>
      </c>
    </row>
    <row r="264" spans="2:28" x14ac:dyDescent="0.55000000000000004">
      <c r="B264" s="77">
        <v>44087</v>
      </c>
      <c r="C264" s="48">
        <v>3</v>
      </c>
      <c r="D264" s="84"/>
      <c r="E264" s="110"/>
      <c r="F264" s="57">
        <v>3</v>
      </c>
      <c r="G264" s="48">
        <v>10</v>
      </c>
      <c r="H264" s="89">
        <f t="shared" si="112"/>
        <v>85194</v>
      </c>
      <c r="I264" s="89">
        <f t="shared" si="123"/>
        <v>145</v>
      </c>
      <c r="J264" s="48">
        <v>0</v>
      </c>
      <c r="K264" s="56">
        <f t="shared" si="113"/>
        <v>1</v>
      </c>
      <c r="L264" s="48">
        <v>0</v>
      </c>
      <c r="M264" s="89">
        <f t="shared" si="114"/>
        <v>4634</v>
      </c>
      <c r="N264" s="48">
        <v>16</v>
      </c>
      <c r="O264" s="89">
        <f t="shared" si="115"/>
        <v>80415</v>
      </c>
      <c r="P264" s="111">
        <f t="shared" si="116"/>
        <v>448</v>
      </c>
      <c r="Q264" s="57">
        <v>823002</v>
      </c>
      <c r="R264" s="48">
        <v>650</v>
      </c>
      <c r="S264" s="118"/>
      <c r="T264" s="57">
        <v>6527</v>
      </c>
      <c r="U264" s="78"/>
      <c r="W264" s="121">
        <f t="shared" si="117"/>
        <v>44087</v>
      </c>
      <c r="X264" s="122">
        <f t="shared" si="118"/>
        <v>10</v>
      </c>
      <c r="Y264" s="97">
        <f t="shared" si="119"/>
        <v>85194</v>
      </c>
      <c r="Z264" s="123">
        <f t="shared" si="120"/>
        <v>44087</v>
      </c>
      <c r="AA264" s="97">
        <f t="shared" si="121"/>
        <v>0</v>
      </c>
      <c r="AB264" s="97">
        <f t="shared" si="122"/>
        <v>4634</v>
      </c>
    </row>
    <row r="265" spans="2:28" x14ac:dyDescent="0.55000000000000004">
      <c r="B265" s="77">
        <v>44088</v>
      </c>
      <c r="C265" s="48">
        <v>0</v>
      </c>
      <c r="D265" s="84"/>
      <c r="E265" s="110"/>
      <c r="F265" s="57">
        <v>2</v>
      </c>
      <c r="G265" s="48">
        <v>8</v>
      </c>
      <c r="H265" s="89">
        <f t="shared" si="112"/>
        <v>85202</v>
      </c>
      <c r="I265" s="89">
        <f t="shared" si="123"/>
        <v>142</v>
      </c>
      <c r="J265" s="48">
        <v>0</v>
      </c>
      <c r="K265" s="56">
        <f t="shared" si="113"/>
        <v>1</v>
      </c>
      <c r="L265" s="48">
        <v>0</v>
      </c>
      <c r="M265" s="89">
        <f t="shared" si="114"/>
        <v>4634</v>
      </c>
      <c r="N265" s="48">
        <v>11</v>
      </c>
      <c r="O265" s="89">
        <f t="shared" si="115"/>
        <v>80426</v>
      </c>
      <c r="P265" s="111">
        <f t="shared" si="116"/>
        <v>457</v>
      </c>
      <c r="Q265" s="57">
        <v>823459</v>
      </c>
      <c r="R265" s="48">
        <v>471</v>
      </c>
      <c r="S265" s="118"/>
      <c r="T265" s="57">
        <v>6513</v>
      </c>
      <c r="U265" s="78"/>
      <c r="W265" s="121">
        <f t="shared" si="117"/>
        <v>44088</v>
      </c>
      <c r="X265" s="122">
        <f t="shared" si="118"/>
        <v>8</v>
      </c>
      <c r="Y265" s="97">
        <f t="shared" si="119"/>
        <v>85202</v>
      </c>
      <c r="Z265" s="123">
        <f t="shared" si="120"/>
        <v>44088</v>
      </c>
      <c r="AA265" s="97">
        <f t="shared" si="121"/>
        <v>0</v>
      </c>
      <c r="AB265" s="97">
        <f t="shared" si="122"/>
        <v>4634</v>
      </c>
    </row>
    <row r="266" spans="2:28" x14ac:dyDescent="0.55000000000000004">
      <c r="B266" s="77">
        <v>44089</v>
      </c>
      <c r="C266" s="48">
        <v>0</v>
      </c>
      <c r="D266" s="84"/>
      <c r="E266" s="110"/>
      <c r="F266" s="57">
        <v>0</v>
      </c>
      <c r="G266" s="48">
        <v>12</v>
      </c>
      <c r="H266" s="89">
        <f t="shared" si="112"/>
        <v>85214</v>
      </c>
      <c r="I266" s="89">
        <f t="shared" si="123"/>
        <v>143</v>
      </c>
      <c r="J266" s="48">
        <v>-1</v>
      </c>
      <c r="K266" s="56">
        <f t="shared" si="113"/>
        <v>0</v>
      </c>
      <c r="L266" s="48">
        <v>0</v>
      </c>
      <c r="M266" s="89">
        <f t="shared" si="114"/>
        <v>4634</v>
      </c>
      <c r="N266" s="48">
        <v>11</v>
      </c>
      <c r="O266" s="89">
        <f t="shared" si="115"/>
        <v>80437</v>
      </c>
      <c r="P266" s="111">
        <f t="shared" si="116"/>
        <v>633</v>
      </c>
      <c r="Q266" s="57">
        <v>824092</v>
      </c>
      <c r="R266" s="48">
        <v>569</v>
      </c>
      <c r="S266" s="118"/>
      <c r="T266" s="57">
        <v>6576</v>
      </c>
      <c r="U266" s="78"/>
      <c r="W266" s="121">
        <f t="shared" si="117"/>
        <v>44089</v>
      </c>
      <c r="X266" s="122">
        <f t="shared" si="118"/>
        <v>12</v>
      </c>
      <c r="Y266" s="97">
        <f t="shared" si="119"/>
        <v>85214</v>
      </c>
      <c r="Z266" s="123">
        <f t="shared" si="120"/>
        <v>44089</v>
      </c>
      <c r="AA266" s="97">
        <f t="shared" si="121"/>
        <v>0</v>
      </c>
      <c r="AB266" s="97">
        <f t="shared" si="122"/>
        <v>4634</v>
      </c>
    </row>
    <row r="267" spans="2:28" x14ac:dyDescent="0.55000000000000004">
      <c r="B267" s="77">
        <v>44090</v>
      </c>
      <c r="C267" s="48">
        <v>1</v>
      </c>
      <c r="D267" s="84"/>
      <c r="E267" s="110"/>
      <c r="F267" s="57">
        <v>1</v>
      </c>
      <c r="G267" s="48">
        <v>9</v>
      </c>
      <c r="H267" s="89">
        <f t="shared" si="112"/>
        <v>85223</v>
      </c>
      <c r="I267" s="89">
        <f t="shared" si="123"/>
        <v>141</v>
      </c>
      <c r="J267" s="48">
        <v>1</v>
      </c>
      <c r="K267" s="56">
        <f t="shared" si="113"/>
        <v>1</v>
      </c>
      <c r="L267" s="48">
        <v>0</v>
      </c>
      <c r="M267" s="89">
        <f t="shared" si="114"/>
        <v>4634</v>
      </c>
      <c r="N267" s="48">
        <v>11</v>
      </c>
      <c r="O267" s="89">
        <f t="shared" si="115"/>
        <v>80448</v>
      </c>
      <c r="P267" s="111">
        <f t="shared" si="116"/>
        <v>648</v>
      </c>
      <c r="Q267" s="57">
        <v>824740</v>
      </c>
      <c r="R267" s="48">
        <v>728</v>
      </c>
      <c r="S267" s="118"/>
      <c r="T267" s="57">
        <v>6496</v>
      </c>
      <c r="U267" s="78"/>
      <c r="W267" s="121">
        <f t="shared" si="117"/>
        <v>44090</v>
      </c>
      <c r="X267" s="122">
        <f t="shared" si="118"/>
        <v>9</v>
      </c>
      <c r="Y267" s="97">
        <f t="shared" si="119"/>
        <v>85223</v>
      </c>
      <c r="Z267" s="123">
        <f t="shared" si="120"/>
        <v>44090</v>
      </c>
      <c r="AA267" s="97">
        <f t="shared" si="121"/>
        <v>0</v>
      </c>
      <c r="AB267" s="97">
        <f t="shared" si="122"/>
        <v>4634</v>
      </c>
    </row>
    <row r="268" spans="2:28" x14ac:dyDescent="0.55000000000000004">
      <c r="B268" s="77">
        <v>44091</v>
      </c>
      <c r="C268" s="48">
        <v>1</v>
      </c>
      <c r="D268" s="84"/>
      <c r="E268" s="110"/>
      <c r="F268" s="57">
        <v>2</v>
      </c>
      <c r="G268" s="48">
        <v>32</v>
      </c>
      <c r="H268" s="89">
        <f t="shared" si="112"/>
        <v>85255</v>
      </c>
      <c r="I268" s="89">
        <f t="shared" si="123"/>
        <v>165</v>
      </c>
      <c r="J268" s="48">
        <v>1</v>
      </c>
      <c r="K268" s="56">
        <f t="shared" si="113"/>
        <v>2</v>
      </c>
      <c r="L268" s="48">
        <v>0</v>
      </c>
      <c r="M268" s="89">
        <f t="shared" si="114"/>
        <v>4634</v>
      </c>
      <c r="N268" s="48">
        <v>8</v>
      </c>
      <c r="O268" s="89">
        <f t="shared" si="115"/>
        <v>80456</v>
      </c>
      <c r="P268" s="111">
        <f t="shared" si="116"/>
        <v>461</v>
      </c>
      <c r="Q268" s="57">
        <v>825201</v>
      </c>
      <c r="R268" s="48">
        <v>514</v>
      </c>
      <c r="S268" s="118"/>
      <c r="T268" s="57">
        <v>6443</v>
      </c>
      <c r="U268" s="78"/>
      <c r="W268" s="121">
        <f t="shared" si="117"/>
        <v>44091</v>
      </c>
      <c r="X268" s="122">
        <f t="shared" si="118"/>
        <v>32</v>
      </c>
      <c r="Y268" s="97">
        <f t="shared" si="119"/>
        <v>85255</v>
      </c>
      <c r="Z268" s="123">
        <f t="shared" si="120"/>
        <v>44091</v>
      </c>
      <c r="AA268" s="97">
        <f t="shared" si="121"/>
        <v>0</v>
      </c>
      <c r="AB268" s="97">
        <f t="shared" si="122"/>
        <v>4634</v>
      </c>
    </row>
    <row r="269" spans="2:28" x14ac:dyDescent="0.55000000000000004">
      <c r="B269" s="77">
        <v>44092</v>
      </c>
      <c r="C269" s="48">
        <v>1</v>
      </c>
      <c r="D269" s="84"/>
      <c r="E269" s="110"/>
      <c r="F269" s="57">
        <v>1</v>
      </c>
      <c r="G269" s="48">
        <v>14</v>
      </c>
      <c r="H269" s="89">
        <f t="shared" si="112"/>
        <v>85269</v>
      </c>
      <c r="I269" s="89">
        <f t="shared" si="123"/>
        <v>171</v>
      </c>
      <c r="J269" s="48">
        <v>0</v>
      </c>
      <c r="K269" s="56">
        <f t="shared" si="113"/>
        <v>2</v>
      </c>
      <c r="L269" s="48">
        <v>0</v>
      </c>
      <c r="M269" s="89">
        <f t="shared" si="114"/>
        <v>4634</v>
      </c>
      <c r="N269" s="48">
        <v>8</v>
      </c>
      <c r="O269" s="89">
        <f t="shared" si="115"/>
        <v>80464</v>
      </c>
      <c r="P269" s="111">
        <f t="shared" si="116"/>
        <v>867</v>
      </c>
      <c r="Q269" s="57">
        <v>826068</v>
      </c>
      <c r="R269" s="48">
        <v>796</v>
      </c>
      <c r="S269" s="118"/>
      <c r="T269" s="57">
        <v>6514</v>
      </c>
      <c r="U269" s="78"/>
      <c r="W269" s="121">
        <f t="shared" si="117"/>
        <v>44092</v>
      </c>
      <c r="X269" s="122">
        <f t="shared" si="118"/>
        <v>14</v>
      </c>
      <c r="Y269" s="97">
        <f t="shared" si="119"/>
        <v>85269</v>
      </c>
      <c r="Z269" s="123">
        <f t="shared" si="120"/>
        <v>44092</v>
      </c>
      <c r="AA269" s="97">
        <f t="shared" si="121"/>
        <v>0</v>
      </c>
      <c r="AB269" s="97">
        <f t="shared" si="122"/>
        <v>4634</v>
      </c>
    </row>
    <row r="270" spans="2:28" x14ac:dyDescent="0.55000000000000004">
      <c r="B270" s="77">
        <v>44093</v>
      </c>
      <c r="C270" s="48">
        <v>1</v>
      </c>
      <c r="D270" s="84"/>
      <c r="E270" s="110"/>
      <c r="F270" s="57">
        <v>2</v>
      </c>
      <c r="G270" s="48">
        <v>10</v>
      </c>
      <c r="H270" s="89">
        <f t="shared" si="112"/>
        <v>85279</v>
      </c>
      <c r="I270" s="89">
        <f t="shared" si="123"/>
        <v>168</v>
      </c>
      <c r="J270" s="48">
        <v>0</v>
      </c>
      <c r="K270" s="56">
        <f t="shared" si="113"/>
        <v>2</v>
      </c>
      <c r="L270" s="48">
        <v>0</v>
      </c>
      <c r="M270" s="89">
        <f t="shared" si="114"/>
        <v>4634</v>
      </c>
      <c r="N270" s="48">
        <v>13</v>
      </c>
      <c r="O270" s="89">
        <f t="shared" si="115"/>
        <v>80477</v>
      </c>
      <c r="P270" s="111">
        <f t="shared" si="116"/>
        <v>609</v>
      </c>
      <c r="Q270" s="57">
        <v>826677</v>
      </c>
      <c r="R270" s="48">
        <v>439</v>
      </c>
      <c r="S270" s="118"/>
      <c r="T270" s="57">
        <v>6684</v>
      </c>
      <c r="U270" s="78"/>
      <c r="W270" s="121">
        <f t="shared" si="117"/>
        <v>44093</v>
      </c>
      <c r="X270" s="122">
        <f t="shared" si="118"/>
        <v>10</v>
      </c>
      <c r="Y270" s="97">
        <f t="shared" si="119"/>
        <v>85279</v>
      </c>
      <c r="Z270" s="123">
        <f t="shared" si="120"/>
        <v>44093</v>
      </c>
      <c r="AA270" s="97">
        <f t="shared" si="121"/>
        <v>0</v>
      </c>
      <c r="AB270" s="97">
        <f t="shared" si="122"/>
        <v>4634</v>
      </c>
    </row>
    <row r="271" spans="2:28" x14ac:dyDescent="0.55000000000000004">
      <c r="B271" s="77">
        <v>44094</v>
      </c>
      <c r="C271" s="48">
        <v>0</v>
      </c>
      <c r="D271" s="84"/>
      <c r="E271" s="110"/>
      <c r="F271" s="57">
        <v>1</v>
      </c>
      <c r="G271" s="48">
        <v>12</v>
      </c>
      <c r="H271" s="89">
        <f t="shared" si="112"/>
        <v>85291</v>
      </c>
      <c r="I271" s="89">
        <f t="shared" si="123"/>
        <v>173</v>
      </c>
      <c r="J271" s="48">
        <v>0</v>
      </c>
      <c r="K271" s="56">
        <f t="shared" si="113"/>
        <v>2</v>
      </c>
      <c r="L271" s="48">
        <v>0</v>
      </c>
      <c r="M271" s="89">
        <f t="shared" si="114"/>
        <v>4634</v>
      </c>
      <c r="N271" s="48">
        <v>7</v>
      </c>
      <c r="O271" s="89">
        <f t="shared" si="115"/>
        <v>80484</v>
      </c>
      <c r="P271" s="111">
        <f t="shared" si="116"/>
        <v>198</v>
      </c>
      <c r="Q271" s="57">
        <v>826875</v>
      </c>
      <c r="R271" s="48">
        <v>649</v>
      </c>
      <c r="S271" s="118"/>
      <c r="T271" s="57">
        <v>6233</v>
      </c>
      <c r="U271" s="78"/>
      <c r="W271" s="121">
        <f t="shared" si="117"/>
        <v>44094</v>
      </c>
      <c r="X271" s="122">
        <f t="shared" si="118"/>
        <v>12</v>
      </c>
      <c r="Y271" s="97">
        <f t="shared" si="119"/>
        <v>85291</v>
      </c>
      <c r="Z271" s="123">
        <f t="shared" si="120"/>
        <v>44094</v>
      </c>
      <c r="AA271" s="97">
        <f t="shared" si="121"/>
        <v>0</v>
      </c>
      <c r="AB271" s="97">
        <f t="shared" si="122"/>
        <v>4634</v>
      </c>
    </row>
    <row r="272" spans="2:28" x14ac:dyDescent="0.55000000000000004">
      <c r="B272" s="77">
        <v>44095</v>
      </c>
      <c r="C272" s="48">
        <v>0</v>
      </c>
      <c r="D272" s="84"/>
      <c r="E272" s="110"/>
      <c r="F272" s="57">
        <v>0</v>
      </c>
      <c r="G272" s="48">
        <v>6</v>
      </c>
      <c r="H272" s="89">
        <f t="shared" si="112"/>
        <v>85297</v>
      </c>
      <c r="I272" s="89">
        <f t="shared" si="123"/>
        <v>166</v>
      </c>
      <c r="J272" s="48">
        <v>1</v>
      </c>
      <c r="K272" s="56">
        <f t="shared" si="113"/>
        <v>3</v>
      </c>
      <c r="L272" s="48">
        <v>0</v>
      </c>
      <c r="M272" s="89">
        <f t="shared" si="114"/>
        <v>4634</v>
      </c>
      <c r="N272" s="48">
        <v>13</v>
      </c>
      <c r="O272" s="89">
        <f t="shared" si="115"/>
        <v>80497</v>
      </c>
      <c r="P272" s="111">
        <f t="shared" si="116"/>
        <v>841</v>
      </c>
      <c r="Q272" s="57">
        <v>827716</v>
      </c>
      <c r="R272" s="48">
        <v>421</v>
      </c>
      <c r="S272" s="118"/>
      <c r="T272" s="57">
        <v>6653</v>
      </c>
      <c r="U272" s="78"/>
      <c r="W272" s="121">
        <f t="shared" si="117"/>
        <v>44095</v>
      </c>
      <c r="X272" s="122">
        <f t="shared" si="118"/>
        <v>6</v>
      </c>
      <c r="Y272" s="97">
        <f t="shared" si="119"/>
        <v>85297</v>
      </c>
      <c r="Z272" s="123">
        <f t="shared" si="120"/>
        <v>44095</v>
      </c>
      <c r="AA272" s="97">
        <f t="shared" si="121"/>
        <v>0</v>
      </c>
      <c r="AB272" s="97">
        <f t="shared" si="122"/>
        <v>4634</v>
      </c>
    </row>
    <row r="273" spans="2:28" x14ac:dyDescent="0.55000000000000004">
      <c r="B273" s="77">
        <v>44096</v>
      </c>
      <c r="C273" s="48">
        <v>0</v>
      </c>
      <c r="D273" s="84"/>
      <c r="E273" s="110"/>
      <c r="F273" s="57">
        <v>0</v>
      </c>
      <c r="G273" s="48">
        <v>10</v>
      </c>
      <c r="H273" s="89">
        <f t="shared" si="112"/>
        <v>85307</v>
      </c>
      <c r="I273" s="89">
        <f t="shared" si="123"/>
        <v>168</v>
      </c>
      <c r="J273" s="48">
        <v>0</v>
      </c>
      <c r="K273" s="56">
        <f t="shared" si="113"/>
        <v>3</v>
      </c>
      <c r="L273" s="48">
        <v>0</v>
      </c>
      <c r="M273" s="89">
        <f t="shared" si="114"/>
        <v>4634</v>
      </c>
      <c r="N273" s="48">
        <v>8</v>
      </c>
      <c r="O273" s="89">
        <f t="shared" si="115"/>
        <v>80505</v>
      </c>
      <c r="P273" s="111">
        <f t="shared" si="116"/>
        <v>488</v>
      </c>
      <c r="Q273" s="57">
        <v>828204</v>
      </c>
      <c r="R273" s="48">
        <v>277</v>
      </c>
      <c r="S273" s="118"/>
      <c r="T273" s="57">
        <v>6864</v>
      </c>
      <c r="U273" s="78"/>
      <c r="W273" s="121">
        <f t="shared" si="117"/>
        <v>44096</v>
      </c>
      <c r="X273" s="122">
        <f t="shared" si="118"/>
        <v>10</v>
      </c>
      <c r="Y273" s="97">
        <f t="shared" si="119"/>
        <v>85307</v>
      </c>
      <c r="Z273" s="123">
        <f t="shared" si="120"/>
        <v>44096</v>
      </c>
      <c r="AA273" s="97">
        <f t="shared" si="121"/>
        <v>0</v>
      </c>
      <c r="AB273" s="97">
        <f t="shared" si="122"/>
        <v>4634</v>
      </c>
    </row>
    <row r="274" spans="2:28" x14ac:dyDescent="0.55000000000000004">
      <c r="B274" s="77">
        <v>44097</v>
      </c>
      <c r="C274" s="48">
        <v>0</v>
      </c>
      <c r="D274" s="84"/>
      <c r="E274" s="110"/>
      <c r="F274" s="57">
        <v>0</v>
      </c>
      <c r="G274" s="48">
        <v>7</v>
      </c>
      <c r="H274" s="89">
        <f t="shared" si="112"/>
        <v>85314</v>
      </c>
      <c r="I274" s="89">
        <f t="shared" si="123"/>
        <v>167</v>
      </c>
      <c r="J274" s="48">
        <v>0</v>
      </c>
      <c r="K274" s="56">
        <f t="shared" si="113"/>
        <v>3</v>
      </c>
      <c r="L274" s="48">
        <v>0</v>
      </c>
      <c r="M274" s="89">
        <f t="shared" si="114"/>
        <v>4634</v>
      </c>
      <c r="N274" s="48">
        <v>8</v>
      </c>
      <c r="O274" s="89">
        <f t="shared" si="115"/>
        <v>80513</v>
      </c>
      <c r="P274" s="111">
        <f t="shared" si="116"/>
        <v>584</v>
      </c>
      <c r="Q274" s="57">
        <v>828788</v>
      </c>
      <c r="R274" s="48">
        <v>583</v>
      </c>
      <c r="S274" s="118"/>
      <c r="T274" s="57">
        <v>6865</v>
      </c>
      <c r="U274" s="78"/>
      <c r="W274" s="121">
        <f t="shared" si="117"/>
        <v>44097</v>
      </c>
      <c r="X274" s="122">
        <f t="shared" si="118"/>
        <v>7</v>
      </c>
      <c r="Y274" s="97">
        <f t="shared" si="119"/>
        <v>85314</v>
      </c>
      <c r="Z274" s="123">
        <f t="shared" si="120"/>
        <v>44097</v>
      </c>
      <c r="AA274" s="97">
        <f t="shared" si="121"/>
        <v>0</v>
      </c>
      <c r="AB274" s="97">
        <f t="shared" si="122"/>
        <v>4634</v>
      </c>
    </row>
    <row r="275" spans="2:28" x14ac:dyDescent="0.55000000000000004">
      <c r="B275" s="77">
        <v>44098</v>
      </c>
      <c r="C275" s="48">
        <v>1</v>
      </c>
      <c r="D275" s="84"/>
      <c r="E275" s="110"/>
      <c r="F275" s="57">
        <v>1</v>
      </c>
      <c r="G275" s="48">
        <v>8</v>
      </c>
      <c r="H275" s="89">
        <f t="shared" si="112"/>
        <v>85322</v>
      </c>
      <c r="I275" s="89">
        <f t="shared" si="123"/>
        <v>166</v>
      </c>
      <c r="J275" s="48">
        <v>0</v>
      </c>
      <c r="K275" s="56">
        <f t="shared" si="113"/>
        <v>3</v>
      </c>
      <c r="L275" s="48">
        <v>0</v>
      </c>
      <c r="M275" s="89">
        <f t="shared" si="114"/>
        <v>4634</v>
      </c>
      <c r="N275" s="48">
        <v>9</v>
      </c>
      <c r="O275" s="89">
        <f t="shared" si="115"/>
        <v>80522</v>
      </c>
      <c r="P275" s="111">
        <f t="shared" si="116"/>
        <v>514</v>
      </c>
      <c r="Q275" s="57">
        <v>829302</v>
      </c>
      <c r="R275" s="48">
        <v>468</v>
      </c>
      <c r="S275" s="118"/>
      <c r="T275" s="57">
        <v>6911</v>
      </c>
      <c r="U275" s="78"/>
      <c r="W275" s="121">
        <f t="shared" si="117"/>
        <v>44098</v>
      </c>
      <c r="X275" s="122">
        <f t="shared" si="118"/>
        <v>8</v>
      </c>
      <c r="Y275" s="97">
        <f t="shared" si="119"/>
        <v>85322</v>
      </c>
      <c r="Z275" s="123">
        <f t="shared" si="120"/>
        <v>44098</v>
      </c>
      <c r="AA275" s="97">
        <f t="shared" si="121"/>
        <v>0</v>
      </c>
      <c r="AB275" s="97">
        <f t="shared" si="122"/>
        <v>4634</v>
      </c>
    </row>
    <row r="276" spans="2:28" x14ac:dyDescent="0.55000000000000004">
      <c r="B276" s="77">
        <v>44099</v>
      </c>
      <c r="C276" s="48">
        <v>1</v>
      </c>
      <c r="D276" s="84"/>
      <c r="E276" s="110"/>
      <c r="F276" s="57">
        <v>2</v>
      </c>
      <c r="G276" s="48">
        <v>15</v>
      </c>
      <c r="H276" s="89">
        <f t="shared" si="112"/>
        <v>85337</v>
      </c>
      <c r="I276" s="89">
        <f t="shared" si="123"/>
        <v>167</v>
      </c>
      <c r="J276" s="48">
        <v>0</v>
      </c>
      <c r="K276" s="56">
        <f t="shared" si="113"/>
        <v>3</v>
      </c>
      <c r="L276" s="48">
        <v>0</v>
      </c>
      <c r="M276" s="89">
        <f t="shared" si="114"/>
        <v>4634</v>
      </c>
      <c r="N276" s="48">
        <v>14</v>
      </c>
      <c r="O276" s="89">
        <f t="shared" si="115"/>
        <v>80536</v>
      </c>
      <c r="P276" s="111">
        <f t="shared" si="116"/>
        <v>786</v>
      </c>
      <c r="Q276" s="57">
        <v>830088</v>
      </c>
      <c r="R276" s="48">
        <v>608</v>
      </c>
      <c r="S276" s="118"/>
      <c r="T276" s="57">
        <v>7085</v>
      </c>
      <c r="U276" s="78"/>
      <c r="W276" s="121">
        <f t="shared" si="117"/>
        <v>44099</v>
      </c>
      <c r="X276" s="122">
        <f t="shared" si="118"/>
        <v>15</v>
      </c>
      <c r="Y276" s="97">
        <f t="shared" si="119"/>
        <v>85337</v>
      </c>
      <c r="Z276" s="123">
        <f t="shared" si="120"/>
        <v>44099</v>
      </c>
      <c r="AA276" s="97">
        <f t="shared" si="121"/>
        <v>0</v>
      </c>
      <c r="AB276" s="97">
        <f t="shared" si="122"/>
        <v>4634</v>
      </c>
    </row>
    <row r="277" spans="2:28" x14ac:dyDescent="0.55000000000000004">
      <c r="B277" s="77">
        <v>44100</v>
      </c>
      <c r="C277" s="48">
        <v>0</v>
      </c>
      <c r="D277" s="84"/>
      <c r="E277" s="110"/>
      <c r="F277" s="57">
        <v>2</v>
      </c>
      <c r="G277" s="48">
        <v>14</v>
      </c>
      <c r="H277" s="89">
        <f t="shared" si="112"/>
        <v>85351</v>
      </c>
      <c r="I277" s="89">
        <f t="shared" si="123"/>
        <v>176</v>
      </c>
      <c r="J277" s="48">
        <v>0</v>
      </c>
      <c r="K277" s="56">
        <f t="shared" si="113"/>
        <v>3</v>
      </c>
      <c r="L277" s="48">
        <v>0</v>
      </c>
      <c r="M277" s="89">
        <f t="shared" si="114"/>
        <v>4634</v>
      </c>
      <c r="N277" s="48">
        <v>5</v>
      </c>
      <c r="O277" s="89">
        <f t="shared" si="115"/>
        <v>80541</v>
      </c>
      <c r="P277" s="111">
        <f t="shared" si="116"/>
        <v>635</v>
      </c>
      <c r="Q277" s="57">
        <v>830723</v>
      </c>
      <c r="R277" s="48">
        <v>560</v>
      </c>
      <c r="S277" s="118"/>
      <c r="T277" s="57">
        <v>7160</v>
      </c>
      <c r="U277" s="78"/>
      <c r="W277" s="121">
        <f t="shared" si="117"/>
        <v>44100</v>
      </c>
      <c r="X277" s="122">
        <f t="shared" si="118"/>
        <v>14</v>
      </c>
      <c r="Y277" s="97">
        <f t="shared" si="119"/>
        <v>85351</v>
      </c>
      <c r="Z277" s="123">
        <f t="shared" si="120"/>
        <v>44100</v>
      </c>
      <c r="AA277" s="97">
        <f t="shared" si="121"/>
        <v>0</v>
      </c>
      <c r="AB277" s="97">
        <f t="shared" si="122"/>
        <v>4634</v>
      </c>
    </row>
    <row r="278" spans="2:28" x14ac:dyDescent="0.55000000000000004">
      <c r="B278" s="77">
        <v>44101</v>
      </c>
      <c r="C278" s="48">
        <v>0</v>
      </c>
      <c r="D278" s="84"/>
      <c r="E278" s="110"/>
      <c r="F278" s="57">
        <v>0</v>
      </c>
      <c r="G278" s="48">
        <v>21</v>
      </c>
      <c r="H278" s="89">
        <f t="shared" si="112"/>
        <v>85372</v>
      </c>
      <c r="I278" s="89">
        <f t="shared" si="123"/>
        <v>185</v>
      </c>
      <c r="J278" s="48">
        <v>-1</v>
      </c>
      <c r="K278" s="56">
        <f t="shared" si="113"/>
        <v>2</v>
      </c>
      <c r="L278" s="48">
        <v>0</v>
      </c>
      <c r="M278" s="89">
        <f t="shared" si="114"/>
        <v>4634</v>
      </c>
      <c r="N278" s="48">
        <v>12</v>
      </c>
      <c r="O278" s="89">
        <f t="shared" si="115"/>
        <v>80553</v>
      </c>
      <c r="P278" s="111">
        <f t="shared" si="116"/>
        <v>646</v>
      </c>
      <c r="Q278" s="57">
        <v>831369</v>
      </c>
      <c r="R278" s="48">
        <v>786</v>
      </c>
      <c r="S278" s="118"/>
      <c r="T278" s="57">
        <v>7020</v>
      </c>
      <c r="U278" s="78"/>
      <c r="W278" s="121">
        <f t="shared" si="117"/>
        <v>44101</v>
      </c>
      <c r="X278" s="122">
        <f t="shared" si="118"/>
        <v>21</v>
      </c>
      <c r="Y278" s="97">
        <f t="shared" si="119"/>
        <v>85372</v>
      </c>
      <c r="Z278" s="123">
        <f t="shared" si="120"/>
        <v>44101</v>
      </c>
      <c r="AA278" s="97">
        <f t="shared" si="121"/>
        <v>0</v>
      </c>
      <c r="AB278" s="97">
        <f t="shared" si="122"/>
        <v>4634</v>
      </c>
    </row>
    <row r="279" spans="2:28" x14ac:dyDescent="0.55000000000000004">
      <c r="B279" s="77">
        <v>44102</v>
      </c>
      <c r="C279" s="48">
        <v>1</v>
      </c>
      <c r="D279" s="84"/>
      <c r="E279" s="110"/>
      <c r="F279" s="57">
        <v>1</v>
      </c>
      <c r="G279" s="48">
        <v>12</v>
      </c>
      <c r="H279" s="89">
        <f t="shared" si="112"/>
        <v>85384</v>
      </c>
      <c r="I279" s="89">
        <f t="shared" si="123"/>
        <v>184</v>
      </c>
      <c r="J279" s="48">
        <v>0</v>
      </c>
      <c r="K279" s="56">
        <f t="shared" si="113"/>
        <v>2</v>
      </c>
      <c r="L279" s="48">
        <v>0</v>
      </c>
      <c r="M279" s="89">
        <f t="shared" si="114"/>
        <v>4634</v>
      </c>
      <c r="N279" s="48">
        <v>13</v>
      </c>
      <c r="O279" s="89">
        <f t="shared" si="115"/>
        <v>80566</v>
      </c>
      <c r="P279" s="111">
        <f t="shared" si="116"/>
        <v>963</v>
      </c>
      <c r="Q279" s="57">
        <v>832332</v>
      </c>
      <c r="R279" s="48">
        <v>254</v>
      </c>
      <c r="S279" s="118"/>
      <c r="T279" s="57">
        <v>7729</v>
      </c>
      <c r="U279" s="78"/>
      <c r="W279" s="121">
        <f t="shared" si="117"/>
        <v>44102</v>
      </c>
      <c r="X279" s="122">
        <f t="shared" si="118"/>
        <v>12</v>
      </c>
      <c r="Y279" s="97">
        <f t="shared" si="119"/>
        <v>85384</v>
      </c>
      <c r="Z279" s="123">
        <f t="shared" si="120"/>
        <v>44102</v>
      </c>
      <c r="AA279" s="97">
        <f t="shared" si="121"/>
        <v>0</v>
      </c>
      <c r="AB279" s="97">
        <f t="shared" si="122"/>
        <v>4634</v>
      </c>
    </row>
    <row r="280" spans="2:28" x14ac:dyDescent="0.55000000000000004">
      <c r="B280" s="77">
        <v>44103</v>
      </c>
      <c r="C280" s="48">
        <v>2</v>
      </c>
      <c r="D280" s="84"/>
      <c r="E280" s="110"/>
      <c r="F280" s="57">
        <v>2</v>
      </c>
      <c r="G280" s="48">
        <v>19</v>
      </c>
      <c r="H280" s="89">
        <f t="shared" si="112"/>
        <v>85403</v>
      </c>
      <c r="I280" s="89">
        <f t="shared" si="123"/>
        <v>191</v>
      </c>
      <c r="J280" s="48">
        <v>0</v>
      </c>
      <c r="K280" s="56">
        <f t="shared" si="113"/>
        <v>2</v>
      </c>
      <c r="L280" s="48">
        <v>0</v>
      </c>
      <c r="M280" s="89">
        <f t="shared" si="114"/>
        <v>4634</v>
      </c>
      <c r="N280" s="48">
        <v>12</v>
      </c>
      <c r="O280" s="89">
        <f t="shared" si="115"/>
        <v>80578</v>
      </c>
      <c r="P280" s="111">
        <f t="shared" si="116"/>
        <v>552</v>
      </c>
      <c r="Q280" s="57">
        <v>832884</v>
      </c>
      <c r="R280" s="48">
        <v>671</v>
      </c>
      <c r="S280" s="118"/>
      <c r="T280" s="57">
        <v>7610</v>
      </c>
      <c r="U280" s="78"/>
      <c r="W280" s="121">
        <f t="shared" ref="W280:W311" si="124">+B280</f>
        <v>44103</v>
      </c>
      <c r="X280" s="122">
        <f t="shared" ref="X280:X311" si="125">+G280</f>
        <v>19</v>
      </c>
      <c r="Y280" s="97">
        <f t="shared" ref="Y280:Y311" si="126">+H280</f>
        <v>85403</v>
      </c>
      <c r="Z280" s="123">
        <f t="shared" ref="Z280:Z311" si="127">+B280</f>
        <v>44103</v>
      </c>
      <c r="AA280" s="97">
        <f t="shared" ref="AA280:AA311" si="128">+L280</f>
        <v>0</v>
      </c>
      <c r="AB280" s="97">
        <f t="shared" ref="AB280:AB311" si="129">+M280</f>
        <v>4634</v>
      </c>
    </row>
    <row r="281" spans="2:28" x14ac:dyDescent="0.55000000000000004">
      <c r="B281" s="77">
        <v>44104</v>
      </c>
      <c r="C281" s="48">
        <v>3</v>
      </c>
      <c r="D281" s="84"/>
      <c r="E281" s="110"/>
      <c r="F281" s="57">
        <v>3</v>
      </c>
      <c r="G281" s="48">
        <v>11</v>
      </c>
      <c r="H281" s="89">
        <f t="shared" ref="H281:H286" si="130">+H280+G281</f>
        <v>85414</v>
      </c>
      <c r="I281" s="89">
        <f t="shared" si="123"/>
        <v>186</v>
      </c>
      <c r="J281" s="48">
        <v>-1</v>
      </c>
      <c r="K281" s="56">
        <f t="shared" ref="K281:K286" si="131">+J281+K280</f>
        <v>1</v>
      </c>
      <c r="L281" s="48">
        <v>0</v>
      </c>
      <c r="M281" s="89">
        <f t="shared" ref="M281:M286" si="132">+L281+M280</f>
        <v>4634</v>
      </c>
      <c r="N281" s="48">
        <v>16</v>
      </c>
      <c r="O281" s="89">
        <f t="shared" ref="O281:O286" si="133">+N281+O280</f>
        <v>80594</v>
      </c>
      <c r="P281" s="111">
        <f t="shared" ref="P281:P287" si="134">+Q281-Q280</f>
        <v>427</v>
      </c>
      <c r="Q281" s="57">
        <v>833311</v>
      </c>
      <c r="R281" s="48">
        <v>796</v>
      </c>
      <c r="S281" s="118"/>
      <c r="T281" s="57">
        <v>7241</v>
      </c>
      <c r="U281" s="78"/>
      <c r="W281" s="121">
        <f t="shared" si="124"/>
        <v>44104</v>
      </c>
      <c r="X281" s="122">
        <f t="shared" si="125"/>
        <v>11</v>
      </c>
      <c r="Y281" s="97">
        <f t="shared" si="126"/>
        <v>85414</v>
      </c>
      <c r="Z281" s="123">
        <f t="shared" si="127"/>
        <v>44104</v>
      </c>
      <c r="AA281" s="97">
        <f t="shared" si="128"/>
        <v>0</v>
      </c>
      <c r="AB281" s="97">
        <f t="shared" si="129"/>
        <v>4634</v>
      </c>
    </row>
    <row r="282" spans="2:28" x14ac:dyDescent="0.55000000000000004">
      <c r="B282" s="77">
        <v>44105</v>
      </c>
      <c r="C282" s="48">
        <v>0</v>
      </c>
      <c r="D282" s="84"/>
      <c r="E282" s="110"/>
      <c r="F282" s="57">
        <v>3</v>
      </c>
      <c r="G282" s="48">
        <v>10</v>
      </c>
      <c r="H282" s="89">
        <f t="shared" si="130"/>
        <v>85424</v>
      </c>
      <c r="I282" s="89">
        <f t="shared" si="123"/>
        <v>189</v>
      </c>
      <c r="J282" s="48">
        <v>0</v>
      </c>
      <c r="K282" s="56">
        <f t="shared" si="131"/>
        <v>1</v>
      </c>
      <c r="L282" s="48">
        <v>0</v>
      </c>
      <c r="M282" s="89">
        <f t="shared" si="132"/>
        <v>4634</v>
      </c>
      <c r="N282" s="48">
        <v>7</v>
      </c>
      <c r="O282" s="89">
        <f t="shared" si="133"/>
        <v>80601</v>
      </c>
      <c r="P282" s="111">
        <f t="shared" si="134"/>
        <v>790</v>
      </c>
      <c r="Q282" s="57">
        <v>834101</v>
      </c>
      <c r="R282" s="48">
        <v>607</v>
      </c>
      <c r="S282" s="118"/>
      <c r="T282" s="57">
        <v>7424</v>
      </c>
      <c r="U282" s="78"/>
      <c r="W282" s="121">
        <f t="shared" si="124"/>
        <v>44105</v>
      </c>
      <c r="X282" s="122">
        <f t="shared" si="125"/>
        <v>10</v>
      </c>
      <c r="Y282" s="97">
        <f t="shared" si="126"/>
        <v>85424</v>
      </c>
      <c r="Z282" s="123">
        <f t="shared" si="127"/>
        <v>44105</v>
      </c>
      <c r="AA282" s="97">
        <f t="shared" si="128"/>
        <v>0</v>
      </c>
      <c r="AB282" s="97">
        <f t="shared" si="129"/>
        <v>4634</v>
      </c>
    </row>
    <row r="283" spans="2:28" x14ac:dyDescent="0.55000000000000004">
      <c r="B283" s="77">
        <v>44106</v>
      </c>
      <c r="C283" s="48">
        <v>1</v>
      </c>
      <c r="D283" s="84"/>
      <c r="E283" s="110"/>
      <c r="F283" s="57">
        <v>4</v>
      </c>
      <c r="G283" s="48">
        <v>10</v>
      </c>
      <c r="H283" s="89">
        <f t="shared" si="130"/>
        <v>85434</v>
      </c>
      <c r="I283" s="89">
        <f t="shared" si="123"/>
        <v>189</v>
      </c>
      <c r="J283" s="48">
        <v>0</v>
      </c>
      <c r="K283" s="56">
        <f t="shared" si="131"/>
        <v>1</v>
      </c>
      <c r="L283" s="48">
        <v>0</v>
      </c>
      <c r="M283" s="89">
        <f t="shared" si="132"/>
        <v>4634</v>
      </c>
      <c r="N283" s="48">
        <v>10</v>
      </c>
      <c r="O283" s="89">
        <f t="shared" si="133"/>
        <v>80611</v>
      </c>
      <c r="P283" s="111">
        <f t="shared" si="134"/>
        <v>604</v>
      </c>
      <c r="Q283" s="57">
        <v>834705</v>
      </c>
      <c r="R283" s="48">
        <v>801</v>
      </c>
      <c r="S283" s="118"/>
      <c r="T283" s="57">
        <v>7227</v>
      </c>
      <c r="U283" s="78"/>
      <c r="W283" s="121">
        <f t="shared" si="124"/>
        <v>44106</v>
      </c>
      <c r="X283" s="122">
        <f t="shared" si="125"/>
        <v>10</v>
      </c>
      <c r="Y283" s="97">
        <f t="shared" si="126"/>
        <v>85434</v>
      </c>
      <c r="Z283" s="123">
        <f t="shared" si="127"/>
        <v>44106</v>
      </c>
      <c r="AA283" s="97">
        <f t="shared" si="128"/>
        <v>0</v>
      </c>
      <c r="AB283" s="97">
        <f t="shared" si="129"/>
        <v>4634</v>
      </c>
    </row>
    <row r="284" spans="2:28" x14ac:dyDescent="0.55000000000000004">
      <c r="B284" s="77">
        <v>44107</v>
      </c>
      <c r="C284" s="48">
        <v>3</v>
      </c>
      <c r="D284" s="84"/>
      <c r="E284" s="110"/>
      <c r="F284" s="57">
        <v>7</v>
      </c>
      <c r="G284" s="48">
        <v>16</v>
      </c>
      <c r="H284" s="89">
        <f t="shared" si="130"/>
        <v>85450</v>
      </c>
      <c r="I284" s="89">
        <f t="shared" si="123"/>
        <v>195</v>
      </c>
      <c r="J284" s="48">
        <v>0</v>
      </c>
      <c r="K284" s="56">
        <f t="shared" si="131"/>
        <v>1</v>
      </c>
      <c r="L284" s="48">
        <v>0</v>
      </c>
      <c r="M284" s="89">
        <f t="shared" si="132"/>
        <v>4634</v>
      </c>
      <c r="N284" s="48">
        <v>10</v>
      </c>
      <c r="O284" s="89">
        <f t="shared" si="133"/>
        <v>80621</v>
      </c>
      <c r="P284" s="111">
        <f t="shared" si="134"/>
        <v>485</v>
      </c>
      <c r="Q284" s="57">
        <v>835190</v>
      </c>
      <c r="R284" s="48">
        <v>272</v>
      </c>
      <c r="S284" s="118"/>
      <c r="T284" s="57">
        <v>7439</v>
      </c>
      <c r="U284" s="78"/>
      <c r="W284" s="121">
        <f t="shared" si="124"/>
        <v>44107</v>
      </c>
      <c r="X284" s="122">
        <f t="shared" si="125"/>
        <v>16</v>
      </c>
      <c r="Y284" s="97">
        <f t="shared" si="126"/>
        <v>85450</v>
      </c>
      <c r="Z284" s="123">
        <f t="shared" si="127"/>
        <v>44107</v>
      </c>
      <c r="AA284" s="97">
        <f t="shared" si="128"/>
        <v>0</v>
      </c>
      <c r="AB284" s="97">
        <f t="shared" si="129"/>
        <v>4634</v>
      </c>
    </row>
    <row r="285" spans="2:28" x14ac:dyDescent="0.55000000000000004">
      <c r="B285" s="77">
        <v>44108</v>
      </c>
      <c r="C285" s="48">
        <v>0</v>
      </c>
      <c r="D285" s="84"/>
      <c r="E285" s="110"/>
      <c r="F285" s="57">
        <v>6</v>
      </c>
      <c r="G285" s="48">
        <v>20</v>
      </c>
      <c r="H285" s="89">
        <f t="shared" si="130"/>
        <v>85470</v>
      </c>
      <c r="I285" s="89">
        <f t="shared" si="123"/>
        <v>208</v>
      </c>
      <c r="J285" s="48">
        <v>0</v>
      </c>
      <c r="K285" s="56">
        <f t="shared" si="131"/>
        <v>1</v>
      </c>
      <c r="L285" s="48">
        <v>0</v>
      </c>
      <c r="M285" s="89">
        <f t="shared" si="132"/>
        <v>4634</v>
      </c>
      <c r="N285" s="48">
        <v>7</v>
      </c>
      <c r="O285" s="89">
        <f t="shared" si="133"/>
        <v>80628</v>
      </c>
      <c r="P285" s="111">
        <f t="shared" si="134"/>
        <v>1097</v>
      </c>
      <c r="Q285" s="57">
        <v>836287</v>
      </c>
      <c r="R285" s="48">
        <v>523</v>
      </c>
      <c r="S285" s="118"/>
      <c r="T285" s="57">
        <v>8013</v>
      </c>
      <c r="U285" s="78"/>
      <c r="W285" s="121">
        <f t="shared" si="124"/>
        <v>44108</v>
      </c>
      <c r="X285" s="122">
        <f t="shared" si="125"/>
        <v>20</v>
      </c>
      <c r="Y285" s="97">
        <f t="shared" si="126"/>
        <v>85470</v>
      </c>
      <c r="Z285" s="123">
        <f t="shared" si="127"/>
        <v>44108</v>
      </c>
      <c r="AA285" s="97">
        <f t="shared" si="128"/>
        <v>0</v>
      </c>
      <c r="AB285" s="97">
        <f t="shared" si="129"/>
        <v>4634</v>
      </c>
    </row>
    <row r="286" spans="2:28" x14ac:dyDescent="0.55000000000000004">
      <c r="B286" s="77">
        <v>44109</v>
      </c>
      <c r="C286" s="48">
        <v>0</v>
      </c>
      <c r="D286" s="84"/>
      <c r="E286" s="110"/>
      <c r="F286" s="57">
        <v>5</v>
      </c>
      <c r="G286" s="48">
        <v>12</v>
      </c>
      <c r="H286" s="89">
        <f t="shared" si="130"/>
        <v>85482</v>
      </c>
      <c r="I286" s="89">
        <f t="shared" si="123"/>
        <v>213</v>
      </c>
      <c r="J286" s="48">
        <v>0</v>
      </c>
      <c r="K286" s="56">
        <f t="shared" si="131"/>
        <v>1</v>
      </c>
      <c r="L286" s="48">
        <v>0</v>
      </c>
      <c r="M286" s="89">
        <f t="shared" si="132"/>
        <v>4634</v>
      </c>
      <c r="N286" s="48">
        <v>7</v>
      </c>
      <c r="O286" s="89">
        <f t="shared" si="133"/>
        <v>80635</v>
      </c>
      <c r="P286" s="111">
        <f t="shared" si="134"/>
        <v>1105</v>
      </c>
      <c r="Q286" s="57">
        <v>837392</v>
      </c>
      <c r="R286" s="48">
        <v>397</v>
      </c>
      <c r="S286" s="118"/>
      <c r="T286" s="57">
        <v>8721</v>
      </c>
      <c r="U286" s="78"/>
      <c r="W286" s="121">
        <f t="shared" si="124"/>
        <v>44109</v>
      </c>
      <c r="X286" s="122">
        <f t="shared" si="125"/>
        <v>12</v>
      </c>
      <c r="Y286" s="97">
        <f t="shared" si="126"/>
        <v>85482</v>
      </c>
      <c r="Z286" s="123">
        <f t="shared" si="127"/>
        <v>44109</v>
      </c>
      <c r="AA286" s="97">
        <f t="shared" si="128"/>
        <v>0</v>
      </c>
      <c r="AB286" s="97">
        <f t="shared" si="129"/>
        <v>4634</v>
      </c>
    </row>
    <row r="287" spans="2:28" x14ac:dyDescent="0.55000000000000004">
      <c r="B287" s="77">
        <v>44110</v>
      </c>
      <c r="C287" s="48">
        <v>0</v>
      </c>
      <c r="D287" s="84"/>
      <c r="E287" s="110"/>
      <c r="F287" s="57">
        <v>4</v>
      </c>
      <c r="G287" s="48">
        <v>7</v>
      </c>
      <c r="H287" s="89">
        <f t="shared" ref="H287:H318" si="135">+H286+G287</f>
        <v>85489</v>
      </c>
      <c r="I287" s="89">
        <f t="shared" si="123"/>
        <v>205</v>
      </c>
      <c r="J287" s="48">
        <v>0</v>
      </c>
      <c r="K287" s="56">
        <f t="shared" ref="K287:K318" si="136">+J287+K286</f>
        <v>1</v>
      </c>
      <c r="L287" s="48">
        <v>0</v>
      </c>
      <c r="M287" s="89">
        <f t="shared" ref="M287:M318" si="137">+L287+M286</f>
        <v>4634</v>
      </c>
      <c r="N287" s="48">
        <v>15</v>
      </c>
      <c r="O287" s="89">
        <f t="shared" ref="O287:O318" si="138">+N287+O286</f>
        <v>80650</v>
      </c>
      <c r="P287" s="111">
        <f t="shared" si="134"/>
        <v>543</v>
      </c>
      <c r="Q287" s="57">
        <v>837935</v>
      </c>
      <c r="R287" s="48">
        <v>467</v>
      </c>
      <c r="S287" s="118"/>
      <c r="T287" s="57">
        <v>8792</v>
      </c>
      <c r="U287" s="78"/>
      <c r="W287" s="121">
        <f t="shared" si="124"/>
        <v>44110</v>
      </c>
      <c r="X287" s="122">
        <f t="shared" si="125"/>
        <v>7</v>
      </c>
      <c r="Y287" s="97">
        <f t="shared" si="126"/>
        <v>85489</v>
      </c>
      <c r="Z287" s="123">
        <f t="shared" si="127"/>
        <v>44110</v>
      </c>
      <c r="AA287" s="97">
        <f t="shared" si="128"/>
        <v>0</v>
      </c>
      <c r="AB287" s="97">
        <f t="shared" si="129"/>
        <v>4634</v>
      </c>
    </row>
    <row r="288" spans="2:28" x14ac:dyDescent="0.55000000000000004">
      <c r="B288" s="77">
        <v>44111</v>
      </c>
      <c r="C288" s="48">
        <v>1</v>
      </c>
      <c r="D288" s="84"/>
      <c r="E288" s="110"/>
      <c r="F288" s="57">
        <v>5</v>
      </c>
      <c r="G288" s="48">
        <v>11</v>
      </c>
      <c r="H288" s="89">
        <f t="shared" si="135"/>
        <v>85500</v>
      </c>
      <c r="I288" s="89">
        <f t="shared" si="123"/>
        <v>200</v>
      </c>
      <c r="J288" s="48">
        <v>0</v>
      </c>
      <c r="K288" s="56">
        <f t="shared" si="136"/>
        <v>1</v>
      </c>
      <c r="L288" s="48">
        <v>0</v>
      </c>
      <c r="M288" s="89">
        <f t="shared" si="137"/>
        <v>4634</v>
      </c>
      <c r="N288" s="48">
        <v>16</v>
      </c>
      <c r="O288" s="89">
        <f t="shared" si="138"/>
        <v>80666</v>
      </c>
      <c r="P288" s="111">
        <f t="shared" ref="P288:P319" si="139">+Q288-Q287</f>
        <v>398</v>
      </c>
      <c r="Q288" s="57">
        <v>838333</v>
      </c>
      <c r="R288" s="48">
        <v>477</v>
      </c>
      <c r="S288" s="118"/>
      <c r="T288" s="57">
        <v>8712</v>
      </c>
      <c r="U288" s="78"/>
      <c r="W288" s="121">
        <f t="shared" si="124"/>
        <v>44111</v>
      </c>
      <c r="X288" s="122">
        <f t="shared" si="125"/>
        <v>11</v>
      </c>
      <c r="Y288" s="97">
        <f t="shared" si="126"/>
        <v>85500</v>
      </c>
      <c r="Z288" s="123">
        <f t="shared" si="127"/>
        <v>44111</v>
      </c>
      <c r="AA288" s="97">
        <f t="shared" si="128"/>
        <v>0</v>
      </c>
      <c r="AB288" s="97">
        <f t="shared" si="129"/>
        <v>4634</v>
      </c>
    </row>
    <row r="289" spans="2:28" x14ac:dyDescent="0.55000000000000004">
      <c r="B289" s="77">
        <v>44112</v>
      </c>
      <c r="C289" s="48">
        <v>0</v>
      </c>
      <c r="D289" s="84"/>
      <c r="E289" s="110"/>
      <c r="F289" s="57">
        <v>5</v>
      </c>
      <c r="G289" s="48">
        <v>21</v>
      </c>
      <c r="H289" s="89">
        <f t="shared" si="135"/>
        <v>85521</v>
      </c>
      <c r="I289" s="89">
        <f t="shared" si="123"/>
        <v>206</v>
      </c>
      <c r="J289" s="48">
        <v>0</v>
      </c>
      <c r="K289" s="56">
        <f t="shared" si="136"/>
        <v>1</v>
      </c>
      <c r="L289" s="48">
        <v>0</v>
      </c>
      <c r="M289" s="89">
        <f t="shared" si="137"/>
        <v>4634</v>
      </c>
      <c r="N289" s="48">
        <v>15</v>
      </c>
      <c r="O289" s="89">
        <f t="shared" si="138"/>
        <v>80681</v>
      </c>
      <c r="P289" s="111">
        <f t="shared" si="139"/>
        <v>335</v>
      </c>
      <c r="Q289" s="57">
        <v>838668</v>
      </c>
      <c r="R289" s="48">
        <v>1123</v>
      </c>
      <c r="S289" s="118"/>
      <c r="T289" s="57">
        <v>7924</v>
      </c>
      <c r="U289" s="78"/>
      <c r="W289" s="121">
        <f t="shared" si="124"/>
        <v>44112</v>
      </c>
      <c r="X289" s="122">
        <f t="shared" si="125"/>
        <v>21</v>
      </c>
      <c r="Y289" s="97">
        <f t="shared" si="126"/>
        <v>85521</v>
      </c>
      <c r="Z289" s="123">
        <f t="shared" si="127"/>
        <v>44112</v>
      </c>
      <c r="AA289" s="97">
        <f t="shared" si="128"/>
        <v>0</v>
      </c>
      <c r="AB289" s="97">
        <f t="shared" si="129"/>
        <v>4634</v>
      </c>
    </row>
    <row r="290" spans="2:28" x14ac:dyDescent="0.55000000000000004">
      <c r="B290" s="77">
        <v>44113</v>
      </c>
      <c r="C290" s="48">
        <v>0</v>
      </c>
      <c r="D290" s="84"/>
      <c r="E290" s="110"/>
      <c r="F290" s="57">
        <v>4</v>
      </c>
      <c r="G290" s="48">
        <v>15</v>
      </c>
      <c r="H290" s="89">
        <f t="shared" si="135"/>
        <v>85536</v>
      </c>
      <c r="I290" s="89">
        <f t="shared" si="123"/>
        <v>206</v>
      </c>
      <c r="J290" s="48">
        <v>0</v>
      </c>
      <c r="K290" s="56">
        <f t="shared" si="136"/>
        <v>1</v>
      </c>
      <c r="L290" s="48">
        <v>0</v>
      </c>
      <c r="M290" s="89">
        <f t="shared" si="137"/>
        <v>4634</v>
      </c>
      <c r="N290" s="48">
        <v>15</v>
      </c>
      <c r="O290" s="89">
        <f t="shared" si="138"/>
        <v>80696</v>
      </c>
      <c r="P290" s="111">
        <f t="shared" si="139"/>
        <v>1103</v>
      </c>
      <c r="Q290" s="57">
        <v>839771</v>
      </c>
      <c r="R290" s="48">
        <v>857</v>
      </c>
      <c r="S290" s="118"/>
      <c r="T290" s="57">
        <v>8164</v>
      </c>
      <c r="U290" s="78"/>
      <c r="W290" s="121">
        <f t="shared" si="124"/>
        <v>44113</v>
      </c>
      <c r="X290" s="122">
        <f t="shared" si="125"/>
        <v>15</v>
      </c>
      <c r="Y290" s="97">
        <f t="shared" si="126"/>
        <v>85536</v>
      </c>
      <c r="Z290" s="123">
        <f t="shared" si="127"/>
        <v>44113</v>
      </c>
      <c r="AA290" s="97">
        <f t="shared" si="128"/>
        <v>0</v>
      </c>
      <c r="AB290" s="97">
        <f t="shared" si="129"/>
        <v>4634</v>
      </c>
    </row>
    <row r="291" spans="2:28" x14ac:dyDescent="0.55000000000000004">
      <c r="B291" s="77">
        <v>44114</v>
      </c>
      <c r="C291" s="48">
        <v>5</v>
      </c>
      <c r="D291" s="84"/>
      <c r="E291" s="110"/>
      <c r="F291" s="57">
        <v>9</v>
      </c>
      <c r="G291" s="48">
        <v>21</v>
      </c>
      <c r="H291" s="89">
        <f t="shared" si="135"/>
        <v>85557</v>
      </c>
      <c r="I291" s="89">
        <f t="shared" ref="I291:I322" si="140">+H291-M291-O291</f>
        <v>218</v>
      </c>
      <c r="J291" s="48">
        <v>-1</v>
      </c>
      <c r="K291" s="56">
        <f t="shared" si="136"/>
        <v>0</v>
      </c>
      <c r="L291" s="48">
        <v>0</v>
      </c>
      <c r="M291" s="89">
        <f t="shared" si="137"/>
        <v>4634</v>
      </c>
      <c r="N291" s="48">
        <v>9</v>
      </c>
      <c r="O291" s="89">
        <f t="shared" si="138"/>
        <v>80705</v>
      </c>
      <c r="P291" s="111">
        <f t="shared" si="139"/>
        <v>609</v>
      </c>
      <c r="Q291" s="57">
        <v>840380</v>
      </c>
      <c r="R291" s="48">
        <v>864</v>
      </c>
      <c r="S291" s="118"/>
      <c r="T291" s="57">
        <v>7906</v>
      </c>
      <c r="U291" s="78"/>
      <c r="W291" s="121">
        <f t="shared" si="124"/>
        <v>44114</v>
      </c>
      <c r="X291" s="122">
        <f t="shared" si="125"/>
        <v>21</v>
      </c>
      <c r="Y291" s="97">
        <f t="shared" si="126"/>
        <v>85557</v>
      </c>
      <c r="Z291" s="123">
        <f t="shared" si="127"/>
        <v>44114</v>
      </c>
      <c r="AA291" s="97">
        <f t="shared" si="128"/>
        <v>0</v>
      </c>
      <c r="AB291" s="97">
        <f t="shared" si="129"/>
        <v>4634</v>
      </c>
    </row>
    <row r="292" spans="2:28" x14ac:dyDescent="0.55000000000000004">
      <c r="B292" s="77">
        <v>44115</v>
      </c>
      <c r="C292" s="48">
        <v>1</v>
      </c>
      <c r="D292" s="84"/>
      <c r="E292" s="110"/>
      <c r="F292" s="57">
        <v>9</v>
      </c>
      <c r="G292" s="48">
        <v>21</v>
      </c>
      <c r="H292" s="89">
        <f t="shared" si="135"/>
        <v>85578</v>
      </c>
      <c r="I292" s="89">
        <f t="shared" si="140"/>
        <v>230</v>
      </c>
      <c r="J292" s="48">
        <v>0</v>
      </c>
      <c r="K292" s="56">
        <f t="shared" si="136"/>
        <v>0</v>
      </c>
      <c r="L292" s="48">
        <v>0</v>
      </c>
      <c r="M292" s="89">
        <f t="shared" si="137"/>
        <v>4634</v>
      </c>
      <c r="N292" s="48">
        <v>9</v>
      </c>
      <c r="O292" s="89">
        <f t="shared" si="138"/>
        <v>80714</v>
      </c>
      <c r="P292" s="111">
        <f t="shared" si="139"/>
        <v>798</v>
      </c>
      <c r="Q292" s="57">
        <v>841178</v>
      </c>
      <c r="R292" s="48">
        <v>742</v>
      </c>
      <c r="S292" s="118"/>
      <c r="T292" s="57">
        <v>7961</v>
      </c>
      <c r="U292" s="78"/>
      <c r="W292" s="121">
        <f t="shared" si="124"/>
        <v>44115</v>
      </c>
      <c r="X292" s="122">
        <f t="shared" si="125"/>
        <v>21</v>
      </c>
      <c r="Y292" s="97">
        <f t="shared" si="126"/>
        <v>85578</v>
      </c>
      <c r="Z292" s="123">
        <f t="shared" si="127"/>
        <v>44115</v>
      </c>
      <c r="AA292" s="97">
        <f t="shared" si="128"/>
        <v>0</v>
      </c>
      <c r="AB292" s="97">
        <f t="shared" si="129"/>
        <v>4634</v>
      </c>
    </row>
    <row r="293" spans="2:28" x14ac:dyDescent="0.55000000000000004">
      <c r="B293" s="77">
        <v>44116</v>
      </c>
      <c r="C293" s="48">
        <v>0</v>
      </c>
      <c r="D293" s="84"/>
      <c r="E293" s="110"/>
      <c r="F293" s="57">
        <v>7</v>
      </c>
      <c r="G293" s="48">
        <v>13</v>
      </c>
      <c r="H293" s="89">
        <f t="shared" si="135"/>
        <v>85591</v>
      </c>
      <c r="I293" s="89">
        <f t="shared" si="140"/>
        <v>228</v>
      </c>
      <c r="J293" s="48">
        <v>1</v>
      </c>
      <c r="K293" s="56">
        <f t="shared" si="136"/>
        <v>1</v>
      </c>
      <c r="L293" s="48">
        <v>0</v>
      </c>
      <c r="M293" s="89">
        <f t="shared" si="137"/>
        <v>4634</v>
      </c>
      <c r="N293" s="48">
        <v>15</v>
      </c>
      <c r="O293" s="89">
        <f t="shared" si="138"/>
        <v>80729</v>
      </c>
      <c r="P293" s="111">
        <f t="shared" si="139"/>
        <v>712</v>
      </c>
      <c r="Q293" s="57">
        <v>841890</v>
      </c>
      <c r="R293" s="48">
        <v>382</v>
      </c>
      <c r="S293" s="118"/>
      <c r="T293" s="57">
        <v>8291</v>
      </c>
      <c r="U293" s="78"/>
      <c r="W293" s="121">
        <f t="shared" si="124"/>
        <v>44116</v>
      </c>
      <c r="X293" s="122">
        <f t="shared" si="125"/>
        <v>13</v>
      </c>
      <c r="Y293" s="97">
        <f t="shared" si="126"/>
        <v>85591</v>
      </c>
      <c r="Z293" s="123">
        <f t="shared" si="127"/>
        <v>44116</v>
      </c>
      <c r="AA293" s="97">
        <f t="shared" si="128"/>
        <v>0</v>
      </c>
      <c r="AB293" s="97">
        <f t="shared" si="129"/>
        <v>4634</v>
      </c>
    </row>
    <row r="294" spans="2:28" x14ac:dyDescent="0.55000000000000004">
      <c r="B294" s="77">
        <v>44117</v>
      </c>
      <c r="C294" s="48">
        <v>2</v>
      </c>
      <c r="D294" s="84"/>
      <c r="E294" s="110"/>
      <c r="F294" s="57">
        <v>5</v>
      </c>
      <c r="G294" s="48">
        <v>20</v>
      </c>
      <c r="H294" s="89">
        <f t="shared" si="135"/>
        <v>85611</v>
      </c>
      <c r="I294" s="89">
        <f t="shared" si="140"/>
        <v>241</v>
      </c>
      <c r="J294" s="48">
        <v>3</v>
      </c>
      <c r="K294" s="56">
        <f t="shared" si="136"/>
        <v>4</v>
      </c>
      <c r="L294" s="48">
        <v>0</v>
      </c>
      <c r="M294" s="89">
        <f t="shared" si="137"/>
        <v>4634</v>
      </c>
      <c r="N294" s="48">
        <v>7</v>
      </c>
      <c r="O294" s="89">
        <f t="shared" si="138"/>
        <v>80736</v>
      </c>
      <c r="P294" s="111">
        <f t="shared" si="139"/>
        <v>942</v>
      </c>
      <c r="Q294" s="57">
        <v>842832</v>
      </c>
      <c r="R294" s="48">
        <v>321</v>
      </c>
      <c r="S294" s="118"/>
      <c r="T294" s="57">
        <v>8912</v>
      </c>
      <c r="U294" s="78"/>
      <c r="W294" s="121">
        <f t="shared" si="124"/>
        <v>44117</v>
      </c>
      <c r="X294" s="122">
        <f t="shared" si="125"/>
        <v>20</v>
      </c>
      <c r="Y294" s="97">
        <f t="shared" si="126"/>
        <v>85611</v>
      </c>
      <c r="Z294" s="123">
        <f t="shared" si="127"/>
        <v>44117</v>
      </c>
      <c r="AA294" s="97">
        <f t="shared" si="128"/>
        <v>0</v>
      </c>
      <c r="AB294" s="97">
        <f t="shared" si="129"/>
        <v>4634</v>
      </c>
    </row>
    <row r="295" spans="2:28" x14ac:dyDescent="0.55000000000000004">
      <c r="B295" s="77">
        <v>44118</v>
      </c>
      <c r="C295" s="48">
        <v>2</v>
      </c>
      <c r="D295" s="84"/>
      <c r="E295" s="110"/>
      <c r="F295" s="57">
        <v>7</v>
      </c>
      <c r="G295" s="48">
        <v>11</v>
      </c>
      <c r="H295" s="89">
        <f t="shared" si="135"/>
        <v>85622</v>
      </c>
      <c r="I295" s="89">
        <f t="shared" si="140"/>
        <v>240</v>
      </c>
      <c r="J295" s="48">
        <v>0</v>
      </c>
      <c r="K295" s="56">
        <f t="shared" si="136"/>
        <v>4</v>
      </c>
      <c r="L295" s="48">
        <v>0</v>
      </c>
      <c r="M295" s="89">
        <f t="shared" si="137"/>
        <v>4634</v>
      </c>
      <c r="N295" s="48">
        <v>12</v>
      </c>
      <c r="O295" s="89">
        <f t="shared" si="138"/>
        <v>80748</v>
      </c>
      <c r="P295" s="111">
        <f t="shared" si="139"/>
        <v>525</v>
      </c>
      <c r="Q295" s="57">
        <v>843357</v>
      </c>
      <c r="R295" s="48">
        <v>865</v>
      </c>
      <c r="S295" s="118"/>
      <c r="T295" s="57">
        <v>8571</v>
      </c>
      <c r="U295" s="78"/>
      <c r="W295" s="121">
        <f t="shared" si="124"/>
        <v>44118</v>
      </c>
      <c r="X295" s="122">
        <f t="shared" si="125"/>
        <v>11</v>
      </c>
      <c r="Y295" s="97">
        <f t="shared" si="126"/>
        <v>85622</v>
      </c>
      <c r="Z295" s="123">
        <f t="shared" si="127"/>
        <v>44118</v>
      </c>
      <c r="AA295" s="97">
        <f t="shared" si="128"/>
        <v>0</v>
      </c>
      <c r="AB295" s="97">
        <f t="shared" si="129"/>
        <v>4634</v>
      </c>
    </row>
    <row r="296" spans="2:28" x14ac:dyDescent="0.55000000000000004">
      <c r="B296" s="77">
        <v>44119</v>
      </c>
      <c r="C296" s="48">
        <v>1</v>
      </c>
      <c r="D296" s="84"/>
      <c r="E296" s="110"/>
      <c r="F296" s="57">
        <v>5</v>
      </c>
      <c r="G296" s="48">
        <v>24</v>
      </c>
      <c r="H296" s="89">
        <f t="shared" si="135"/>
        <v>85646</v>
      </c>
      <c r="I296" s="89">
        <f t="shared" si="140"/>
        <v>253</v>
      </c>
      <c r="J296" s="48">
        <v>0</v>
      </c>
      <c r="K296" s="56">
        <f t="shared" si="136"/>
        <v>4</v>
      </c>
      <c r="L296" s="48">
        <v>0</v>
      </c>
      <c r="M296" s="89">
        <f t="shared" si="137"/>
        <v>4634</v>
      </c>
      <c r="N296" s="48">
        <v>11</v>
      </c>
      <c r="O296" s="89">
        <f t="shared" si="138"/>
        <v>80759</v>
      </c>
      <c r="P296" s="111">
        <f t="shared" si="139"/>
        <v>463</v>
      </c>
      <c r="Q296" s="57">
        <v>843820</v>
      </c>
      <c r="R296" s="48">
        <v>855</v>
      </c>
      <c r="S296" s="118"/>
      <c r="T296" s="57">
        <v>8179</v>
      </c>
      <c r="U296" s="78"/>
      <c r="W296" s="121">
        <f t="shared" si="124"/>
        <v>44119</v>
      </c>
      <c r="X296" s="122">
        <f t="shared" si="125"/>
        <v>24</v>
      </c>
      <c r="Y296" s="97">
        <f t="shared" si="126"/>
        <v>85646</v>
      </c>
      <c r="Z296" s="123">
        <f t="shared" si="127"/>
        <v>44119</v>
      </c>
      <c r="AA296" s="97">
        <f t="shared" si="128"/>
        <v>0</v>
      </c>
      <c r="AB296" s="97">
        <f t="shared" si="129"/>
        <v>4634</v>
      </c>
    </row>
    <row r="297" spans="2:28" x14ac:dyDescent="0.55000000000000004">
      <c r="B297" s="77">
        <v>44120</v>
      </c>
      <c r="C297" s="48">
        <v>1</v>
      </c>
      <c r="D297" s="84"/>
      <c r="E297" s="110"/>
      <c r="F297" s="57">
        <v>5</v>
      </c>
      <c r="G297" s="48">
        <v>13</v>
      </c>
      <c r="H297" s="89">
        <f t="shared" si="135"/>
        <v>85659</v>
      </c>
      <c r="I297" s="89">
        <f t="shared" si="140"/>
        <v>259</v>
      </c>
      <c r="J297" s="48">
        <v>1</v>
      </c>
      <c r="K297" s="56">
        <f t="shared" si="136"/>
        <v>5</v>
      </c>
      <c r="L297" s="48">
        <v>0</v>
      </c>
      <c r="M297" s="89">
        <f t="shared" si="137"/>
        <v>4634</v>
      </c>
      <c r="N297" s="48">
        <v>7</v>
      </c>
      <c r="O297" s="89">
        <f t="shared" si="138"/>
        <v>80766</v>
      </c>
      <c r="P297" s="111">
        <f t="shared" si="139"/>
        <v>842</v>
      </c>
      <c r="Q297" s="57">
        <v>844662</v>
      </c>
      <c r="R297" s="48">
        <v>980</v>
      </c>
      <c r="S297" s="118"/>
      <c r="T297" s="57">
        <v>8040</v>
      </c>
      <c r="U297" s="78"/>
      <c r="W297" s="121">
        <f t="shared" si="124"/>
        <v>44120</v>
      </c>
      <c r="X297" s="122">
        <f t="shared" si="125"/>
        <v>13</v>
      </c>
      <c r="Y297" s="97">
        <f t="shared" si="126"/>
        <v>85659</v>
      </c>
      <c r="Z297" s="123">
        <f t="shared" si="127"/>
        <v>44120</v>
      </c>
      <c r="AA297" s="97">
        <f t="shared" si="128"/>
        <v>0</v>
      </c>
      <c r="AB297" s="97">
        <f t="shared" si="129"/>
        <v>4634</v>
      </c>
    </row>
    <row r="298" spans="2:28" x14ac:dyDescent="0.55000000000000004">
      <c r="B298" s="77">
        <v>44121</v>
      </c>
      <c r="C298" s="48">
        <v>1</v>
      </c>
      <c r="D298" s="84"/>
      <c r="E298" s="110"/>
      <c r="F298" s="57">
        <v>4</v>
      </c>
      <c r="G298" s="48">
        <v>13</v>
      </c>
      <c r="H298" s="89">
        <f t="shared" si="135"/>
        <v>85672</v>
      </c>
      <c r="I298" s="89">
        <f t="shared" si="140"/>
        <v>252</v>
      </c>
      <c r="J298" s="48">
        <v>0</v>
      </c>
      <c r="K298" s="56">
        <f t="shared" si="136"/>
        <v>5</v>
      </c>
      <c r="L298" s="48">
        <v>0</v>
      </c>
      <c r="M298" s="89">
        <f t="shared" si="137"/>
        <v>4634</v>
      </c>
      <c r="N298" s="48">
        <v>20</v>
      </c>
      <c r="O298" s="89">
        <f t="shared" si="138"/>
        <v>80786</v>
      </c>
      <c r="P298" s="111">
        <f t="shared" si="139"/>
        <v>569</v>
      </c>
      <c r="Q298" s="57">
        <v>845231</v>
      </c>
      <c r="R298" s="48">
        <v>343</v>
      </c>
      <c r="S298" s="118"/>
      <c r="T298" s="57">
        <v>8265</v>
      </c>
      <c r="U298" s="78"/>
      <c r="W298" s="121">
        <f t="shared" si="124"/>
        <v>44121</v>
      </c>
      <c r="X298" s="122">
        <f t="shared" si="125"/>
        <v>13</v>
      </c>
      <c r="Y298" s="97">
        <f t="shared" si="126"/>
        <v>85672</v>
      </c>
      <c r="Z298" s="123">
        <f t="shared" si="127"/>
        <v>44121</v>
      </c>
      <c r="AA298" s="97">
        <f t="shared" si="128"/>
        <v>0</v>
      </c>
      <c r="AB298" s="97">
        <f t="shared" si="129"/>
        <v>4634</v>
      </c>
    </row>
    <row r="299" spans="2:28" x14ac:dyDescent="0.55000000000000004">
      <c r="B299" s="77">
        <v>44122</v>
      </c>
      <c r="C299" s="48">
        <v>0</v>
      </c>
      <c r="D299" s="84"/>
      <c r="E299" s="110"/>
      <c r="F299" s="57">
        <v>3</v>
      </c>
      <c r="G299" s="48">
        <v>13</v>
      </c>
      <c r="H299" s="89">
        <f t="shared" si="135"/>
        <v>85685</v>
      </c>
      <c r="I299" s="89">
        <f t="shared" si="140"/>
        <v>249</v>
      </c>
      <c r="J299" s="48">
        <v>-1</v>
      </c>
      <c r="K299" s="56">
        <f t="shared" si="136"/>
        <v>4</v>
      </c>
      <c r="L299" s="48">
        <v>0</v>
      </c>
      <c r="M299" s="89">
        <f t="shared" si="137"/>
        <v>4634</v>
      </c>
      <c r="N299" s="48">
        <v>16</v>
      </c>
      <c r="O299" s="89">
        <f t="shared" si="138"/>
        <v>80802</v>
      </c>
      <c r="P299" s="111">
        <f t="shared" si="139"/>
        <v>714</v>
      </c>
      <c r="Q299" s="57">
        <v>845945</v>
      </c>
      <c r="R299" s="48">
        <v>1127</v>
      </c>
      <c r="S299" s="118"/>
      <c r="T299" s="57">
        <v>7851</v>
      </c>
      <c r="U299" s="78"/>
      <c r="W299" s="121">
        <f t="shared" si="124"/>
        <v>44122</v>
      </c>
      <c r="X299" s="122">
        <f t="shared" si="125"/>
        <v>13</v>
      </c>
      <c r="Y299" s="97">
        <f t="shared" si="126"/>
        <v>85685</v>
      </c>
      <c r="Z299" s="123">
        <f t="shared" si="127"/>
        <v>44122</v>
      </c>
      <c r="AA299" s="97">
        <f t="shared" si="128"/>
        <v>0</v>
      </c>
      <c r="AB299" s="97">
        <f t="shared" si="129"/>
        <v>4634</v>
      </c>
    </row>
    <row r="300" spans="2:28" x14ac:dyDescent="0.55000000000000004">
      <c r="B300" s="77">
        <v>44123</v>
      </c>
      <c r="C300" s="48">
        <v>3</v>
      </c>
      <c r="D300" s="84"/>
      <c r="E300" s="110"/>
      <c r="F300" s="57">
        <v>6</v>
      </c>
      <c r="G300" s="48">
        <v>19</v>
      </c>
      <c r="H300" s="89">
        <f t="shared" si="135"/>
        <v>85704</v>
      </c>
      <c r="I300" s="89">
        <f t="shared" si="140"/>
        <v>258</v>
      </c>
      <c r="J300" s="48">
        <v>0</v>
      </c>
      <c r="K300" s="56">
        <f t="shared" si="136"/>
        <v>4</v>
      </c>
      <c r="L300" s="48">
        <v>0</v>
      </c>
      <c r="M300" s="89">
        <f t="shared" si="137"/>
        <v>4634</v>
      </c>
      <c r="N300" s="48">
        <v>10</v>
      </c>
      <c r="O300" s="89">
        <f t="shared" si="138"/>
        <v>80812</v>
      </c>
      <c r="P300" s="111">
        <f t="shared" si="139"/>
        <v>884</v>
      </c>
      <c r="Q300" s="57">
        <v>846829</v>
      </c>
      <c r="R300" s="48">
        <v>301</v>
      </c>
      <c r="S300" s="118"/>
      <c r="T300" s="57">
        <v>8431</v>
      </c>
      <c r="U300" s="78"/>
      <c r="W300" s="121">
        <f t="shared" si="124"/>
        <v>44123</v>
      </c>
      <c r="X300" s="122">
        <f t="shared" si="125"/>
        <v>19</v>
      </c>
      <c r="Y300" s="97">
        <f t="shared" si="126"/>
        <v>85704</v>
      </c>
      <c r="Z300" s="123">
        <f t="shared" si="127"/>
        <v>44123</v>
      </c>
      <c r="AA300" s="97">
        <f t="shared" si="128"/>
        <v>0</v>
      </c>
      <c r="AB300" s="97">
        <f t="shared" si="129"/>
        <v>4634</v>
      </c>
    </row>
    <row r="301" spans="2:28" x14ac:dyDescent="0.55000000000000004">
      <c r="B301" s="77">
        <v>44124</v>
      </c>
      <c r="C301" s="48">
        <v>0</v>
      </c>
      <c r="D301" s="84"/>
      <c r="E301" s="110"/>
      <c r="F301" s="57">
        <v>5</v>
      </c>
      <c r="G301" s="48">
        <v>11</v>
      </c>
      <c r="H301" s="89">
        <f t="shared" si="135"/>
        <v>85715</v>
      </c>
      <c r="I301" s="89">
        <f t="shared" si="140"/>
        <v>247</v>
      </c>
      <c r="J301" s="48">
        <v>-1</v>
      </c>
      <c r="K301" s="56">
        <f t="shared" si="136"/>
        <v>3</v>
      </c>
      <c r="L301" s="48">
        <v>0</v>
      </c>
      <c r="M301" s="89">
        <f t="shared" si="137"/>
        <v>4634</v>
      </c>
      <c r="N301" s="48">
        <v>22</v>
      </c>
      <c r="O301" s="89">
        <f t="shared" si="138"/>
        <v>80834</v>
      </c>
      <c r="P301" s="111">
        <f t="shared" si="139"/>
        <v>848</v>
      </c>
      <c r="Q301" s="57">
        <v>847677</v>
      </c>
      <c r="R301" s="48">
        <v>721</v>
      </c>
      <c r="S301" s="118"/>
      <c r="T301" s="57">
        <v>8557</v>
      </c>
      <c r="U301" s="78"/>
      <c r="W301" s="121">
        <f t="shared" si="124"/>
        <v>44124</v>
      </c>
      <c r="X301" s="122">
        <f t="shared" si="125"/>
        <v>11</v>
      </c>
      <c r="Y301" s="97">
        <f t="shared" si="126"/>
        <v>85715</v>
      </c>
      <c r="Z301" s="123">
        <f t="shared" si="127"/>
        <v>44124</v>
      </c>
      <c r="AA301" s="97">
        <f t="shared" si="128"/>
        <v>0</v>
      </c>
      <c r="AB301" s="97">
        <f t="shared" si="129"/>
        <v>4634</v>
      </c>
    </row>
    <row r="302" spans="2:28" x14ac:dyDescent="0.55000000000000004">
      <c r="B302" s="77">
        <v>44125</v>
      </c>
      <c r="C302" s="48">
        <v>2</v>
      </c>
      <c r="D302" s="84"/>
      <c r="E302" s="110"/>
      <c r="F302" s="57">
        <v>5</v>
      </c>
      <c r="G302" s="48">
        <v>14</v>
      </c>
      <c r="H302" s="89">
        <f t="shared" si="135"/>
        <v>85729</v>
      </c>
      <c r="I302" s="89">
        <f t="shared" si="140"/>
        <v>245</v>
      </c>
      <c r="J302" s="48">
        <v>-1</v>
      </c>
      <c r="K302" s="56">
        <f t="shared" si="136"/>
        <v>2</v>
      </c>
      <c r="L302" s="48">
        <v>0</v>
      </c>
      <c r="M302" s="89">
        <f t="shared" si="137"/>
        <v>4634</v>
      </c>
      <c r="N302" s="48">
        <v>16</v>
      </c>
      <c r="O302" s="89">
        <f t="shared" si="138"/>
        <v>80850</v>
      </c>
      <c r="P302" s="111">
        <f t="shared" si="139"/>
        <v>540</v>
      </c>
      <c r="Q302" s="57">
        <v>848217</v>
      </c>
      <c r="R302" s="48">
        <v>623</v>
      </c>
      <c r="S302" s="118"/>
      <c r="T302" s="57">
        <v>8473</v>
      </c>
      <c r="U302" s="78"/>
      <c r="W302" s="121">
        <f t="shared" si="124"/>
        <v>44125</v>
      </c>
      <c r="X302" s="122">
        <f t="shared" si="125"/>
        <v>14</v>
      </c>
      <c r="Y302" s="97">
        <f t="shared" si="126"/>
        <v>85729</v>
      </c>
      <c r="Z302" s="123">
        <f t="shared" si="127"/>
        <v>44125</v>
      </c>
      <c r="AA302" s="97">
        <f t="shared" si="128"/>
        <v>0</v>
      </c>
      <c r="AB302" s="97">
        <f t="shared" si="129"/>
        <v>4634</v>
      </c>
    </row>
    <row r="303" spans="2:28" x14ac:dyDescent="0.55000000000000004">
      <c r="B303" s="77">
        <v>44126</v>
      </c>
      <c r="C303" s="48">
        <v>2</v>
      </c>
      <c r="D303" s="84"/>
      <c r="E303" s="110"/>
      <c r="F303" s="57">
        <v>7</v>
      </c>
      <c r="G303" s="48">
        <v>18</v>
      </c>
      <c r="H303" s="89">
        <f t="shared" si="135"/>
        <v>85747</v>
      </c>
      <c r="I303" s="89">
        <f t="shared" si="140"/>
        <v>248</v>
      </c>
      <c r="J303" s="48">
        <v>1</v>
      </c>
      <c r="K303" s="56">
        <f t="shared" si="136"/>
        <v>3</v>
      </c>
      <c r="L303" s="48">
        <v>0</v>
      </c>
      <c r="M303" s="89">
        <f t="shared" si="137"/>
        <v>4634</v>
      </c>
      <c r="N303" s="48">
        <v>15</v>
      </c>
      <c r="O303" s="89">
        <f t="shared" si="138"/>
        <v>80865</v>
      </c>
      <c r="P303" s="111">
        <f t="shared" si="139"/>
        <v>449</v>
      </c>
      <c r="Q303" s="57">
        <v>848666</v>
      </c>
      <c r="R303" s="48">
        <v>804</v>
      </c>
      <c r="S303" s="118"/>
      <c r="T303" s="57">
        <v>8118</v>
      </c>
      <c r="U303" s="78"/>
      <c r="W303" s="121">
        <f t="shared" si="124"/>
        <v>44126</v>
      </c>
      <c r="X303" s="122">
        <f t="shared" si="125"/>
        <v>18</v>
      </c>
      <c r="Y303" s="97">
        <f t="shared" si="126"/>
        <v>85747</v>
      </c>
      <c r="Z303" s="123">
        <f t="shared" si="127"/>
        <v>44126</v>
      </c>
      <c r="AA303" s="97">
        <f t="shared" si="128"/>
        <v>0</v>
      </c>
      <c r="AB303" s="97">
        <f t="shared" si="129"/>
        <v>4634</v>
      </c>
    </row>
    <row r="304" spans="2:28" x14ac:dyDescent="0.55000000000000004">
      <c r="B304" s="77">
        <v>44127</v>
      </c>
      <c r="C304" s="48">
        <v>0</v>
      </c>
      <c r="D304" s="84"/>
      <c r="E304" s="110"/>
      <c r="F304" s="57">
        <v>5</v>
      </c>
      <c r="G304" s="48">
        <v>28</v>
      </c>
      <c r="H304" s="89">
        <f t="shared" si="135"/>
        <v>85775</v>
      </c>
      <c r="I304" s="89">
        <f t="shared" si="140"/>
        <v>265</v>
      </c>
      <c r="J304" s="48">
        <v>0</v>
      </c>
      <c r="K304" s="56">
        <f t="shared" si="136"/>
        <v>3</v>
      </c>
      <c r="L304" s="48">
        <v>0</v>
      </c>
      <c r="M304" s="89">
        <f t="shared" si="137"/>
        <v>4634</v>
      </c>
      <c r="N304" s="48">
        <v>11</v>
      </c>
      <c r="O304" s="89">
        <f t="shared" si="138"/>
        <v>80876</v>
      </c>
      <c r="P304" s="111">
        <f t="shared" si="139"/>
        <v>837</v>
      </c>
      <c r="Q304" s="57">
        <v>849503</v>
      </c>
      <c r="R304" s="48">
        <v>885</v>
      </c>
      <c r="S304" s="118"/>
      <c r="T304" s="57">
        <v>8069</v>
      </c>
      <c r="U304" s="78"/>
      <c r="W304" s="121">
        <f t="shared" si="124"/>
        <v>44127</v>
      </c>
      <c r="X304" s="122">
        <f t="shared" si="125"/>
        <v>28</v>
      </c>
      <c r="Y304" s="97">
        <f t="shared" si="126"/>
        <v>85775</v>
      </c>
      <c r="Z304" s="123">
        <f t="shared" si="127"/>
        <v>44127</v>
      </c>
      <c r="AA304" s="97">
        <f t="shared" si="128"/>
        <v>0</v>
      </c>
      <c r="AB304" s="97">
        <f t="shared" si="129"/>
        <v>4634</v>
      </c>
    </row>
    <row r="305" spans="2:28" x14ac:dyDescent="0.55000000000000004">
      <c r="B305" s="77">
        <v>44128</v>
      </c>
      <c r="C305" s="48">
        <v>1</v>
      </c>
      <c r="D305" s="84"/>
      <c r="E305" s="110"/>
      <c r="F305" s="57">
        <v>5</v>
      </c>
      <c r="G305" s="48">
        <v>15</v>
      </c>
      <c r="H305" s="89">
        <f t="shared" si="135"/>
        <v>85790</v>
      </c>
      <c r="I305" s="89">
        <f t="shared" si="140"/>
        <v>265</v>
      </c>
      <c r="J305" s="48">
        <v>0</v>
      </c>
      <c r="K305" s="56">
        <f t="shared" si="136"/>
        <v>3</v>
      </c>
      <c r="L305" s="48">
        <v>0</v>
      </c>
      <c r="M305" s="89">
        <f t="shared" si="137"/>
        <v>4634</v>
      </c>
      <c r="N305" s="48">
        <v>15</v>
      </c>
      <c r="O305" s="89">
        <f t="shared" si="138"/>
        <v>80891</v>
      </c>
      <c r="P305" s="111">
        <f t="shared" si="139"/>
        <v>693</v>
      </c>
      <c r="Q305" s="57">
        <v>850196</v>
      </c>
      <c r="R305" s="48">
        <v>886</v>
      </c>
      <c r="S305" s="118"/>
      <c r="T305" s="57">
        <v>7871</v>
      </c>
      <c r="U305" s="78"/>
      <c r="W305" s="121">
        <f t="shared" si="124"/>
        <v>44128</v>
      </c>
      <c r="X305" s="122">
        <f t="shared" si="125"/>
        <v>15</v>
      </c>
      <c r="Y305" s="97">
        <f t="shared" si="126"/>
        <v>85790</v>
      </c>
      <c r="Z305" s="123">
        <f t="shared" si="127"/>
        <v>44128</v>
      </c>
      <c r="AA305" s="97">
        <f t="shared" si="128"/>
        <v>0</v>
      </c>
      <c r="AB305" s="97">
        <f t="shared" si="129"/>
        <v>4634</v>
      </c>
    </row>
    <row r="306" spans="2:28" x14ac:dyDescent="0.55000000000000004">
      <c r="B306" s="77">
        <v>44129</v>
      </c>
      <c r="C306" s="48">
        <v>1</v>
      </c>
      <c r="D306" s="84"/>
      <c r="E306" s="110"/>
      <c r="F306" s="57">
        <v>6</v>
      </c>
      <c r="G306" s="48">
        <v>20</v>
      </c>
      <c r="H306" s="89">
        <f t="shared" si="135"/>
        <v>85810</v>
      </c>
      <c r="I306" s="89">
        <f t="shared" si="140"/>
        <v>265</v>
      </c>
      <c r="J306" s="48">
        <v>1</v>
      </c>
      <c r="K306" s="56">
        <f t="shared" si="136"/>
        <v>4</v>
      </c>
      <c r="L306" s="48">
        <v>0</v>
      </c>
      <c r="M306" s="89">
        <f t="shared" si="137"/>
        <v>4634</v>
      </c>
      <c r="N306" s="48">
        <v>20</v>
      </c>
      <c r="O306" s="89">
        <f t="shared" si="138"/>
        <v>80911</v>
      </c>
      <c r="P306" s="111">
        <f t="shared" si="139"/>
        <v>1390</v>
      </c>
      <c r="Q306" s="57">
        <v>851586</v>
      </c>
      <c r="R306" s="48">
        <v>944</v>
      </c>
      <c r="S306" s="118"/>
      <c r="T306" s="57">
        <v>8317</v>
      </c>
      <c r="U306" s="78"/>
      <c r="W306" s="121">
        <f t="shared" si="124"/>
        <v>44129</v>
      </c>
      <c r="X306" s="122">
        <f t="shared" si="125"/>
        <v>20</v>
      </c>
      <c r="Y306" s="97">
        <f t="shared" si="126"/>
        <v>85810</v>
      </c>
      <c r="Z306" s="123">
        <f t="shared" si="127"/>
        <v>44129</v>
      </c>
      <c r="AA306" s="97">
        <f t="shared" si="128"/>
        <v>0</v>
      </c>
      <c r="AB306" s="97">
        <f t="shared" si="129"/>
        <v>4634</v>
      </c>
    </row>
    <row r="307" spans="2:28" x14ac:dyDescent="0.55000000000000004">
      <c r="B307" s="77">
        <v>44130</v>
      </c>
      <c r="C307" s="48">
        <v>0</v>
      </c>
      <c r="D307" s="84"/>
      <c r="E307" s="110"/>
      <c r="F307" s="57">
        <v>2</v>
      </c>
      <c r="G307" s="48">
        <v>16</v>
      </c>
      <c r="H307" s="89">
        <f t="shared" si="135"/>
        <v>85826</v>
      </c>
      <c r="I307" s="89">
        <f t="shared" si="140"/>
        <v>264</v>
      </c>
      <c r="J307" s="48">
        <v>0</v>
      </c>
      <c r="K307" s="56">
        <f t="shared" si="136"/>
        <v>4</v>
      </c>
      <c r="L307" s="48">
        <v>0</v>
      </c>
      <c r="M307" s="89">
        <f t="shared" si="137"/>
        <v>4634</v>
      </c>
      <c r="N307" s="48">
        <v>17</v>
      </c>
      <c r="O307" s="89">
        <f t="shared" si="138"/>
        <v>80928</v>
      </c>
      <c r="P307" s="111">
        <f t="shared" si="139"/>
        <v>1412</v>
      </c>
      <c r="Q307" s="57">
        <v>852998</v>
      </c>
      <c r="R307" s="48">
        <v>243</v>
      </c>
      <c r="S307" s="118"/>
      <c r="T307" s="57">
        <v>9485</v>
      </c>
      <c r="U307" s="78"/>
      <c r="W307" s="121">
        <f t="shared" si="124"/>
        <v>44130</v>
      </c>
      <c r="X307" s="122">
        <f t="shared" si="125"/>
        <v>16</v>
      </c>
      <c r="Y307" s="97">
        <f t="shared" si="126"/>
        <v>85826</v>
      </c>
      <c r="Z307" s="123">
        <f t="shared" si="127"/>
        <v>44130</v>
      </c>
      <c r="AA307" s="97">
        <f t="shared" si="128"/>
        <v>0</v>
      </c>
      <c r="AB307" s="97">
        <f t="shared" si="129"/>
        <v>4634</v>
      </c>
    </row>
    <row r="308" spans="2:28" x14ac:dyDescent="0.55000000000000004">
      <c r="B308" s="77">
        <v>44131</v>
      </c>
      <c r="C308" s="48">
        <v>0</v>
      </c>
      <c r="D308" s="84"/>
      <c r="E308" s="110"/>
      <c r="F308" s="57">
        <v>0</v>
      </c>
      <c r="G308" s="48">
        <v>42</v>
      </c>
      <c r="H308" s="89">
        <f t="shared" si="135"/>
        <v>85868</v>
      </c>
      <c r="I308" s="89">
        <f t="shared" si="140"/>
        <v>298</v>
      </c>
      <c r="J308" s="48">
        <v>0</v>
      </c>
      <c r="K308" s="56">
        <f t="shared" si="136"/>
        <v>4</v>
      </c>
      <c r="L308" s="48">
        <v>0</v>
      </c>
      <c r="M308" s="89">
        <f t="shared" si="137"/>
        <v>4634</v>
      </c>
      <c r="N308" s="48">
        <v>8</v>
      </c>
      <c r="O308" s="89">
        <f t="shared" si="138"/>
        <v>80936</v>
      </c>
      <c r="P308" s="111">
        <f t="shared" si="139"/>
        <v>922</v>
      </c>
      <c r="Q308" s="57">
        <v>853920</v>
      </c>
      <c r="R308" s="48">
        <v>500</v>
      </c>
      <c r="S308" s="118"/>
      <c r="T308" s="57">
        <v>9907</v>
      </c>
      <c r="U308" s="78"/>
      <c r="W308" s="121">
        <f t="shared" si="124"/>
        <v>44131</v>
      </c>
      <c r="X308" s="122">
        <f t="shared" si="125"/>
        <v>42</v>
      </c>
      <c r="Y308" s="97">
        <f t="shared" si="126"/>
        <v>85868</v>
      </c>
      <c r="Z308" s="123">
        <f t="shared" si="127"/>
        <v>44131</v>
      </c>
      <c r="AA308" s="97">
        <f t="shared" si="128"/>
        <v>0</v>
      </c>
      <c r="AB308" s="97">
        <f t="shared" si="129"/>
        <v>4634</v>
      </c>
    </row>
    <row r="309" spans="2:28" x14ac:dyDescent="0.55000000000000004">
      <c r="B309" s="77">
        <v>44132</v>
      </c>
      <c r="C309" s="48">
        <v>0</v>
      </c>
      <c r="D309" s="84"/>
      <c r="E309" s="110"/>
      <c r="F309" s="57">
        <v>7</v>
      </c>
      <c r="G309" s="48">
        <v>47</v>
      </c>
      <c r="H309" s="89">
        <f t="shared" si="135"/>
        <v>85915</v>
      </c>
      <c r="I309" s="89">
        <f t="shared" si="140"/>
        <v>338</v>
      </c>
      <c r="J309" s="48">
        <v>3</v>
      </c>
      <c r="K309" s="56">
        <f t="shared" si="136"/>
        <v>7</v>
      </c>
      <c r="L309" s="48">
        <v>0</v>
      </c>
      <c r="M309" s="89">
        <f t="shared" si="137"/>
        <v>4634</v>
      </c>
      <c r="N309" s="48">
        <v>7</v>
      </c>
      <c r="O309" s="89">
        <f t="shared" si="138"/>
        <v>80943</v>
      </c>
      <c r="P309" s="111">
        <f t="shared" si="139"/>
        <v>1935</v>
      </c>
      <c r="Q309" s="57">
        <v>855855</v>
      </c>
      <c r="R309" s="48">
        <v>546</v>
      </c>
      <c r="S309" s="118"/>
      <c r="T309" s="57">
        <v>11296</v>
      </c>
      <c r="U309" s="78"/>
      <c r="W309" s="121">
        <f t="shared" si="124"/>
        <v>44132</v>
      </c>
      <c r="X309" s="122">
        <f t="shared" si="125"/>
        <v>47</v>
      </c>
      <c r="Y309" s="97">
        <f t="shared" si="126"/>
        <v>85915</v>
      </c>
      <c r="Z309" s="123">
        <f t="shared" si="127"/>
        <v>44132</v>
      </c>
      <c r="AA309" s="97">
        <f t="shared" si="128"/>
        <v>0</v>
      </c>
      <c r="AB309" s="97">
        <f t="shared" si="129"/>
        <v>4634</v>
      </c>
    </row>
    <row r="310" spans="2:28" x14ac:dyDescent="0.55000000000000004">
      <c r="B310" s="77">
        <v>44133</v>
      </c>
      <c r="C310" s="48">
        <v>6</v>
      </c>
      <c r="D310" s="84"/>
      <c r="E310" s="110"/>
      <c r="F310" s="57">
        <v>6</v>
      </c>
      <c r="G310" s="48">
        <v>25</v>
      </c>
      <c r="H310" s="89">
        <f t="shared" si="135"/>
        <v>85940</v>
      </c>
      <c r="I310" s="89">
        <f t="shared" si="140"/>
        <v>339</v>
      </c>
      <c r="J310" s="48">
        <v>0</v>
      </c>
      <c r="K310" s="56">
        <f t="shared" si="136"/>
        <v>7</v>
      </c>
      <c r="L310" s="48">
        <v>0</v>
      </c>
      <c r="M310" s="89">
        <f t="shared" si="137"/>
        <v>4634</v>
      </c>
      <c r="N310" s="48">
        <v>24</v>
      </c>
      <c r="O310" s="89">
        <f t="shared" si="138"/>
        <v>80967</v>
      </c>
      <c r="P310" s="111">
        <f t="shared" si="139"/>
        <v>2822</v>
      </c>
      <c r="Q310" s="57">
        <v>858677</v>
      </c>
      <c r="R310" s="48">
        <v>1255</v>
      </c>
      <c r="S310" s="118"/>
      <c r="T310" s="57">
        <v>12863</v>
      </c>
      <c r="U310" s="78"/>
      <c r="W310" s="121">
        <f t="shared" si="124"/>
        <v>44133</v>
      </c>
      <c r="X310" s="122">
        <f t="shared" si="125"/>
        <v>25</v>
      </c>
      <c r="Y310" s="97">
        <f t="shared" si="126"/>
        <v>85940</v>
      </c>
      <c r="Z310" s="123">
        <f t="shared" si="127"/>
        <v>44133</v>
      </c>
      <c r="AA310" s="97">
        <f t="shared" si="128"/>
        <v>0</v>
      </c>
      <c r="AB310" s="97">
        <f t="shared" si="129"/>
        <v>4634</v>
      </c>
    </row>
    <row r="311" spans="2:28" x14ac:dyDescent="0.55000000000000004">
      <c r="B311" s="77">
        <v>44134</v>
      </c>
      <c r="C311" s="48">
        <v>2</v>
      </c>
      <c r="D311" s="84"/>
      <c r="E311" s="110"/>
      <c r="F311" s="57">
        <v>5</v>
      </c>
      <c r="G311" s="48">
        <v>33</v>
      </c>
      <c r="H311" s="89">
        <f t="shared" si="135"/>
        <v>85973</v>
      </c>
      <c r="I311" s="89">
        <f t="shared" si="140"/>
        <v>355</v>
      </c>
      <c r="J311" s="48">
        <v>2</v>
      </c>
      <c r="K311" s="56">
        <f t="shared" si="136"/>
        <v>9</v>
      </c>
      <c r="L311" s="48">
        <v>0</v>
      </c>
      <c r="M311" s="89">
        <f t="shared" si="137"/>
        <v>4634</v>
      </c>
      <c r="N311" s="48">
        <v>17</v>
      </c>
      <c r="O311" s="89">
        <f t="shared" si="138"/>
        <v>80984</v>
      </c>
      <c r="P311" s="111">
        <f t="shared" si="139"/>
        <v>1071</v>
      </c>
      <c r="Q311" s="57">
        <v>859748</v>
      </c>
      <c r="R311" s="48">
        <v>653</v>
      </c>
      <c r="S311" s="118"/>
      <c r="T311" s="57">
        <v>13280</v>
      </c>
      <c r="U311" s="78"/>
      <c r="W311" s="121">
        <f t="shared" si="124"/>
        <v>44134</v>
      </c>
      <c r="X311" s="122">
        <f t="shared" si="125"/>
        <v>33</v>
      </c>
      <c r="Y311" s="97">
        <f t="shared" si="126"/>
        <v>85973</v>
      </c>
      <c r="Z311" s="123">
        <f t="shared" si="127"/>
        <v>44134</v>
      </c>
      <c r="AA311" s="97">
        <f t="shared" si="128"/>
        <v>0</v>
      </c>
      <c r="AB311" s="97">
        <f t="shared" si="129"/>
        <v>4634</v>
      </c>
    </row>
    <row r="312" spans="2:28" x14ac:dyDescent="0.55000000000000004">
      <c r="B312" s="77">
        <v>44135</v>
      </c>
      <c r="C312" s="48">
        <v>0</v>
      </c>
      <c r="D312" s="84"/>
      <c r="E312" s="110"/>
      <c r="F312" s="57">
        <v>0</v>
      </c>
      <c r="G312" s="48">
        <v>24</v>
      </c>
      <c r="H312" s="89">
        <f t="shared" si="135"/>
        <v>85997</v>
      </c>
      <c r="I312" s="89">
        <f t="shared" si="140"/>
        <v>359</v>
      </c>
      <c r="J312" s="48">
        <v>0</v>
      </c>
      <c r="K312" s="56">
        <f t="shared" si="136"/>
        <v>9</v>
      </c>
      <c r="L312" s="48">
        <v>0</v>
      </c>
      <c r="M312" s="89">
        <f t="shared" si="137"/>
        <v>4634</v>
      </c>
      <c r="N312" s="48">
        <v>20</v>
      </c>
      <c r="O312" s="89">
        <f t="shared" si="138"/>
        <v>81004</v>
      </c>
      <c r="P312" s="111">
        <f t="shared" si="139"/>
        <v>1657</v>
      </c>
      <c r="Q312" s="57">
        <v>861405</v>
      </c>
      <c r="R312" s="48">
        <v>688</v>
      </c>
      <c r="S312" s="118"/>
      <c r="T312" s="57">
        <v>14247</v>
      </c>
      <c r="U312" s="78"/>
      <c r="W312" s="121">
        <f t="shared" ref="W312:W343" si="141">+B312</f>
        <v>44135</v>
      </c>
      <c r="X312" s="122">
        <f t="shared" ref="X312:X343" si="142">+G312</f>
        <v>24</v>
      </c>
      <c r="Y312" s="97">
        <f t="shared" ref="Y312:Y343" si="143">+H312</f>
        <v>85997</v>
      </c>
      <c r="Z312" s="123">
        <f t="shared" ref="Z312:Z343" si="144">+B312</f>
        <v>44135</v>
      </c>
      <c r="AA312" s="97">
        <f t="shared" ref="AA312:AA343" si="145">+L312</f>
        <v>0</v>
      </c>
      <c r="AB312" s="97">
        <f t="shared" ref="AB312:AB343" si="146">+M312</f>
        <v>4634</v>
      </c>
    </row>
    <row r="313" spans="2:28" x14ac:dyDescent="0.55000000000000004">
      <c r="B313" s="77">
        <v>44136</v>
      </c>
      <c r="C313" s="48">
        <v>1</v>
      </c>
      <c r="D313" s="84"/>
      <c r="E313" s="110"/>
      <c r="F313" s="57">
        <v>1</v>
      </c>
      <c r="G313" s="48">
        <v>24</v>
      </c>
      <c r="H313" s="89">
        <f t="shared" si="135"/>
        <v>86021</v>
      </c>
      <c r="I313" s="89">
        <f t="shared" si="140"/>
        <v>363</v>
      </c>
      <c r="J313" s="48">
        <v>3</v>
      </c>
      <c r="K313" s="56">
        <f t="shared" si="136"/>
        <v>12</v>
      </c>
      <c r="L313" s="48">
        <v>0</v>
      </c>
      <c r="M313" s="89">
        <f t="shared" si="137"/>
        <v>4634</v>
      </c>
      <c r="N313" s="48">
        <v>20</v>
      </c>
      <c r="O313" s="89">
        <f t="shared" si="138"/>
        <v>81024</v>
      </c>
      <c r="P313" s="111">
        <f t="shared" si="139"/>
        <v>929</v>
      </c>
      <c r="Q313" s="57">
        <v>862334</v>
      </c>
      <c r="R313" s="48">
        <v>683</v>
      </c>
      <c r="S313" s="118"/>
      <c r="T313" s="57">
        <v>14489</v>
      </c>
      <c r="U313" s="78"/>
      <c r="W313" s="121">
        <f t="shared" si="141"/>
        <v>44136</v>
      </c>
      <c r="X313" s="122">
        <f t="shared" si="142"/>
        <v>24</v>
      </c>
      <c r="Y313" s="97">
        <f t="shared" si="143"/>
        <v>86021</v>
      </c>
      <c r="Z313" s="123">
        <f t="shared" si="144"/>
        <v>44136</v>
      </c>
      <c r="AA313" s="97">
        <f t="shared" si="145"/>
        <v>0</v>
      </c>
      <c r="AB313" s="97">
        <f t="shared" si="146"/>
        <v>4634</v>
      </c>
    </row>
    <row r="314" spans="2:28" x14ac:dyDescent="0.55000000000000004">
      <c r="B314" s="77">
        <v>44137</v>
      </c>
      <c r="C314" s="48">
        <v>2</v>
      </c>
      <c r="D314" s="84"/>
      <c r="E314" s="110"/>
      <c r="F314" s="57">
        <v>2</v>
      </c>
      <c r="G314" s="48">
        <v>49</v>
      </c>
      <c r="H314" s="89">
        <f t="shared" si="135"/>
        <v>86070</v>
      </c>
      <c r="I314" s="89">
        <f t="shared" si="140"/>
        <v>391</v>
      </c>
      <c r="J314" s="48">
        <v>-3</v>
      </c>
      <c r="K314" s="56">
        <f t="shared" si="136"/>
        <v>9</v>
      </c>
      <c r="L314" s="48">
        <v>0</v>
      </c>
      <c r="M314" s="89">
        <f t="shared" si="137"/>
        <v>4634</v>
      </c>
      <c r="N314" s="48">
        <v>21</v>
      </c>
      <c r="O314" s="89">
        <f t="shared" si="138"/>
        <v>81045</v>
      </c>
      <c r="P314" s="111">
        <f t="shared" si="139"/>
        <v>1610</v>
      </c>
      <c r="Q314" s="57">
        <v>863944</v>
      </c>
      <c r="R314" s="48">
        <v>514</v>
      </c>
      <c r="S314" s="118"/>
      <c r="T314" s="57">
        <v>15585</v>
      </c>
      <c r="U314" s="78"/>
      <c r="W314" s="121">
        <f t="shared" si="141"/>
        <v>44137</v>
      </c>
      <c r="X314" s="122">
        <f t="shared" si="142"/>
        <v>49</v>
      </c>
      <c r="Y314" s="97">
        <f t="shared" si="143"/>
        <v>86070</v>
      </c>
      <c r="Z314" s="123">
        <f t="shared" si="144"/>
        <v>44137</v>
      </c>
      <c r="AA314" s="97">
        <f t="shared" si="145"/>
        <v>0</v>
      </c>
      <c r="AB314" s="97">
        <f t="shared" si="146"/>
        <v>4634</v>
      </c>
    </row>
    <row r="315" spans="2:28" x14ac:dyDescent="0.55000000000000004">
      <c r="B315" s="77">
        <v>44138</v>
      </c>
      <c r="C315" s="48">
        <v>1</v>
      </c>
      <c r="D315" s="84"/>
      <c r="E315" s="110"/>
      <c r="F315" s="57">
        <v>2</v>
      </c>
      <c r="G315" s="48">
        <v>17</v>
      </c>
      <c r="H315" s="89">
        <f t="shared" si="135"/>
        <v>86087</v>
      </c>
      <c r="I315" s="89">
        <f t="shared" si="140"/>
        <v>392</v>
      </c>
      <c r="J315" s="48">
        <v>0</v>
      </c>
      <c r="K315" s="56">
        <f t="shared" si="136"/>
        <v>9</v>
      </c>
      <c r="L315" s="48">
        <v>0</v>
      </c>
      <c r="M315" s="89">
        <f t="shared" si="137"/>
        <v>4634</v>
      </c>
      <c r="N315" s="48">
        <v>16</v>
      </c>
      <c r="O315" s="89">
        <f t="shared" si="138"/>
        <v>81061</v>
      </c>
      <c r="P315" s="111">
        <f t="shared" si="139"/>
        <v>1481</v>
      </c>
      <c r="Q315" s="57">
        <v>865425</v>
      </c>
      <c r="R315" s="48">
        <v>491</v>
      </c>
      <c r="S315" s="118"/>
      <c r="T315" s="57">
        <v>16572</v>
      </c>
      <c r="U315" s="78"/>
      <c r="W315" s="121">
        <f t="shared" si="141"/>
        <v>44138</v>
      </c>
      <c r="X315" s="122">
        <f t="shared" si="142"/>
        <v>17</v>
      </c>
      <c r="Y315" s="97">
        <f t="shared" si="143"/>
        <v>86087</v>
      </c>
      <c r="Z315" s="123">
        <f t="shared" si="144"/>
        <v>44138</v>
      </c>
      <c r="AA315" s="97">
        <f t="shared" si="145"/>
        <v>0</v>
      </c>
      <c r="AB315" s="97">
        <f t="shared" si="146"/>
        <v>4634</v>
      </c>
    </row>
    <row r="316" spans="2:28" x14ac:dyDescent="0.55000000000000004">
      <c r="B316" s="77">
        <v>44139</v>
      </c>
      <c r="C316" s="48">
        <v>3</v>
      </c>
      <c r="D316" s="84"/>
      <c r="E316" s="110"/>
      <c r="F316" s="57">
        <v>4</v>
      </c>
      <c r="G316" s="48">
        <v>28</v>
      </c>
      <c r="H316" s="89">
        <f t="shared" si="135"/>
        <v>86115</v>
      </c>
      <c r="I316" s="89">
        <f t="shared" si="140"/>
        <v>400</v>
      </c>
      <c r="J316" s="48">
        <v>0</v>
      </c>
      <c r="K316" s="56">
        <f t="shared" si="136"/>
        <v>9</v>
      </c>
      <c r="L316" s="48">
        <v>0</v>
      </c>
      <c r="M316" s="89">
        <f t="shared" si="137"/>
        <v>4634</v>
      </c>
      <c r="N316" s="48">
        <v>20</v>
      </c>
      <c r="O316" s="89">
        <f t="shared" si="138"/>
        <v>81081</v>
      </c>
      <c r="P316" s="111">
        <f t="shared" si="139"/>
        <v>322</v>
      </c>
      <c r="Q316" s="57">
        <v>865747</v>
      </c>
      <c r="R316" s="48">
        <v>956</v>
      </c>
      <c r="S316" s="118"/>
      <c r="T316" s="57">
        <v>15933</v>
      </c>
      <c r="U316" s="78"/>
      <c r="W316" s="121">
        <f t="shared" si="141"/>
        <v>44139</v>
      </c>
      <c r="X316" s="122">
        <f t="shared" si="142"/>
        <v>28</v>
      </c>
      <c r="Y316" s="97">
        <f t="shared" si="143"/>
        <v>86115</v>
      </c>
      <c r="Z316" s="123">
        <f t="shared" si="144"/>
        <v>44139</v>
      </c>
      <c r="AA316" s="97">
        <f t="shared" si="145"/>
        <v>0</v>
      </c>
      <c r="AB316" s="97">
        <f t="shared" si="146"/>
        <v>4634</v>
      </c>
    </row>
    <row r="317" spans="2:28" x14ac:dyDescent="0.55000000000000004">
      <c r="B317" s="77">
        <v>44140</v>
      </c>
      <c r="C317" s="48">
        <v>23</v>
      </c>
      <c r="D317" s="84"/>
      <c r="E317" s="110"/>
      <c r="F317" s="57">
        <v>26</v>
      </c>
      <c r="G317" s="48">
        <v>36</v>
      </c>
      <c r="H317" s="89">
        <f t="shared" si="135"/>
        <v>86151</v>
      </c>
      <c r="I317" s="89">
        <f t="shared" si="140"/>
        <v>419</v>
      </c>
      <c r="J317" s="48">
        <v>0</v>
      </c>
      <c r="K317" s="56">
        <f t="shared" si="136"/>
        <v>9</v>
      </c>
      <c r="L317" s="48">
        <v>0</v>
      </c>
      <c r="M317" s="89">
        <f t="shared" si="137"/>
        <v>4634</v>
      </c>
      <c r="N317" s="48">
        <v>17</v>
      </c>
      <c r="O317" s="89">
        <f t="shared" si="138"/>
        <v>81098</v>
      </c>
      <c r="P317" s="111">
        <f t="shared" si="139"/>
        <v>1172</v>
      </c>
      <c r="Q317" s="57">
        <v>866919</v>
      </c>
      <c r="R317" s="48">
        <v>628</v>
      </c>
      <c r="S317" s="118"/>
      <c r="T317" s="57">
        <v>16476</v>
      </c>
      <c r="U317" s="78"/>
      <c r="W317" s="121">
        <f t="shared" si="141"/>
        <v>44140</v>
      </c>
      <c r="X317" s="122">
        <f t="shared" si="142"/>
        <v>36</v>
      </c>
      <c r="Y317" s="97">
        <f t="shared" si="143"/>
        <v>86151</v>
      </c>
      <c r="Z317" s="123">
        <f t="shared" si="144"/>
        <v>44140</v>
      </c>
      <c r="AA317" s="97">
        <f t="shared" si="145"/>
        <v>0</v>
      </c>
      <c r="AB317" s="97">
        <f t="shared" si="146"/>
        <v>4634</v>
      </c>
    </row>
    <row r="318" spans="2:28" x14ac:dyDescent="0.55000000000000004">
      <c r="B318" s="77">
        <v>44141</v>
      </c>
      <c r="C318" s="48">
        <v>0</v>
      </c>
      <c r="D318" s="84"/>
      <c r="E318" s="110"/>
      <c r="F318" s="57">
        <v>23</v>
      </c>
      <c r="G318" s="48">
        <v>33</v>
      </c>
      <c r="H318" s="89">
        <f t="shared" si="135"/>
        <v>86184</v>
      </c>
      <c r="I318" s="89">
        <f t="shared" si="140"/>
        <v>419</v>
      </c>
      <c r="J318" s="48">
        <v>-1</v>
      </c>
      <c r="K318" s="56">
        <f t="shared" si="136"/>
        <v>8</v>
      </c>
      <c r="L318" s="48">
        <v>0</v>
      </c>
      <c r="M318" s="89">
        <f t="shared" si="137"/>
        <v>4634</v>
      </c>
      <c r="N318" s="48">
        <v>33</v>
      </c>
      <c r="O318" s="89">
        <f t="shared" si="138"/>
        <v>81131</v>
      </c>
      <c r="P318" s="111">
        <f t="shared" si="139"/>
        <v>1124</v>
      </c>
      <c r="Q318" s="57">
        <v>868043</v>
      </c>
      <c r="R318" s="48">
        <v>1068</v>
      </c>
      <c r="S318" s="118"/>
      <c r="T318" s="57">
        <v>16532</v>
      </c>
      <c r="U318" s="78"/>
      <c r="W318" s="121">
        <f t="shared" si="141"/>
        <v>44141</v>
      </c>
      <c r="X318" s="122">
        <f t="shared" si="142"/>
        <v>33</v>
      </c>
      <c r="Y318" s="97">
        <f t="shared" si="143"/>
        <v>86184</v>
      </c>
      <c r="Z318" s="123">
        <f t="shared" si="144"/>
        <v>44141</v>
      </c>
      <c r="AA318" s="97">
        <f t="shared" si="145"/>
        <v>0</v>
      </c>
      <c r="AB318" s="97">
        <f t="shared" si="146"/>
        <v>4634</v>
      </c>
    </row>
    <row r="319" spans="2:28" x14ac:dyDescent="0.55000000000000004">
      <c r="B319" s="77">
        <v>44142</v>
      </c>
      <c r="C319" s="48">
        <v>4</v>
      </c>
      <c r="D319" s="84"/>
      <c r="E319" s="110"/>
      <c r="F319" s="57">
        <v>6</v>
      </c>
      <c r="G319" s="48">
        <v>28</v>
      </c>
      <c r="H319" s="89">
        <f t="shared" ref="H319:H350" si="147">+H318+G319</f>
        <v>86212</v>
      </c>
      <c r="I319" s="89">
        <f t="shared" si="140"/>
        <v>410</v>
      </c>
      <c r="J319" s="48">
        <v>-1</v>
      </c>
      <c r="K319" s="56">
        <f t="shared" ref="K319:K350" si="148">+J319+K318</f>
        <v>7</v>
      </c>
      <c r="L319" s="48">
        <v>0</v>
      </c>
      <c r="M319" s="89">
        <f t="shared" ref="M319:M350" si="149">+L319+M318</f>
        <v>4634</v>
      </c>
      <c r="N319" s="48">
        <v>37</v>
      </c>
      <c r="O319" s="89">
        <f t="shared" ref="O319:O350" si="150">+N319+O318</f>
        <v>81168</v>
      </c>
      <c r="P319" s="111">
        <f t="shared" si="139"/>
        <v>1013</v>
      </c>
      <c r="Q319" s="57">
        <v>869056</v>
      </c>
      <c r="R319" s="48">
        <v>924</v>
      </c>
      <c r="S319" s="118"/>
      <c r="T319" s="57">
        <v>16618</v>
      </c>
      <c r="U319" s="78"/>
      <c r="W319" s="121">
        <f t="shared" si="141"/>
        <v>44142</v>
      </c>
      <c r="X319" s="122">
        <f t="shared" si="142"/>
        <v>28</v>
      </c>
      <c r="Y319" s="97">
        <f t="shared" si="143"/>
        <v>86212</v>
      </c>
      <c r="Z319" s="123">
        <f t="shared" si="144"/>
        <v>44142</v>
      </c>
      <c r="AA319" s="97">
        <f t="shared" si="145"/>
        <v>0</v>
      </c>
      <c r="AB319" s="97">
        <f t="shared" si="146"/>
        <v>4634</v>
      </c>
    </row>
    <row r="320" spans="2:28" x14ac:dyDescent="0.55000000000000004">
      <c r="B320" s="77">
        <v>44143</v>
      </c>
      <c r="C320" s="48">
        <v>1</v>
      </c>
      <c r="D320" s="84"/>
      <c r="E320" s="110"/>
      <c r="F320" s="57">
        <v>5</v>
      </c>
      <c r="G320" s="48">
        <v>33</v>
      </c>
      <c r="H320" s="89">
        <f t="shared" si="147"/>
        <v>86245</v>
      </c>
      <c r="I320" s="89">
        <f t="shared" si="140"/>
        <v>424</v>
      </c>
      <c r="J320" s="48">
        <v>1</v>
      </c>
      <c r="K320" s="56">
        <f t="shared" si="148"/>
        <v>8</v>
      </c>
      <c r="L320" s="48">
        <v>0</v>
      </c>
      <c r="M320" s="89">
        <f t="shared" si="149"/>
        <v>4634</v>
      </c>
      <c r="N320" s="48">
        <v>19</v>
      </c>
      <c r="O320" s="89">
        <f t="shared" si="150"/>
        <v>81187</v>
      </c>
      <c r="P320" s="111">
        <f t="shared" ref="P320:P351" si="151">+Q320-Q319</f>
        <v>449</v>
      </c>
      <c r="Q320" s="57">
        <v>869505</v>
      </c>
      <c r="R320" s="48">
        <v>564</v>
      </c>
      <c r="S320" s="118"/>
      <c r="T320" s="57">
        <v>16503</v>
      </c>
      <c r="U320" s="78"/>
      <c r="W320" s="121">
        <f t="shared" si="141"/>
        <v>44143</v>
      </c>
      <c r="X320" s="122">
        <f t="shared" si="142"/>
        <v>33</v>
      </c>
      <c r="Y320" s="97">
        <f t="shared" si="143"/>
        <v>86245</v>
      </c>
      <c r="Z320" s="123">
        <f t="shared" si="144"/>
        <v>44143</v>
      </c>
      <c r="AA320" s="97">
        <f t="shared" si="145"/>
        <v>0</v>
      </c>
      <c r="AB320" s="97">
        <f t="shared" si="146"/>
        <v>4634</v>
      </c>
    </row>
    <row r="321" spans="1:28" x14ac:dyDescent="0.55000000000000004">
      <c r="B321" s="77">
        <v>44144</v>
      </c>
      <c r="C321" s="48">
        <v>0</v>
      </c>
      <c r="D321" s="84"/>
      <c r="E321" s="110"/>
      <c r="F321" s="57">
        <v>2</v>
      </c>
      <c r="G321" s="48">
        <v>22</v>
      </c>
      <c r="H321" s="89">
        <f t="shared" si="147"/>
        <v>86267</v>
      </c>
      <c r="I321" s="89">
        <f t="shared" si="140"/>
        <v>426</v>
      </c>
      <c r="J321" s="48">
        <v>-2</v>
      </c>
      <c r="K321" s="56">
        <f t="shared" si="148"/>
        <v>6</v>
      </c>
      <c r="L321" s="48">
        <v>0</v>
      </c>
      <c r="M321" s="89">
        <f t="shared" si="149"/>
        <v>4634</v>
      </c>
      <c r="N321" s="48">
        <v>20</v>
      </c>
      <c r="O321" s="89">
        <f t="shared" si="150"/>
        <v>81207</v>
      </c>
      <c r="P321" s="111">
        <f t="shared" si="151"/>
        <v>1384</v>
      </c>
      <c r="Q321" s="57">
        <v>870889</v>
      </c>
      <c r="R321" s="48">
        <v>422</v>
      </c>
      <c r="S321" s="118"/>
      <c r="T321" s="57">
        <v>17465</v>
      </c>
      <c r="U321" s="78"/>
      <c r="W321" s="121">
        <f t="shared" si="141"/>
        <v>44144</v>
      </c>
      <c r="X321" s="122">
        <f t="shared" si="142"/>
        <v>22</v>
      </c>
      <c r="Y321" s="97">
        <f t="shared" si="143"/>
        <v>86267</v>
      </c>
      <c r="Z321" s="123">
        <f t="shared" si="144"/>
        <v>44144</v>
      </c>
      <c r="AA321" s="97">
        <f t="shared" si="145"/>
        <v>0</v>
      </c>
      <c r="AB321" s="97">
        <f t="shared" si="146"/>
        <v>4634</v>
      </c>
    </row>
    <row r="322" spans="1:28" x14ac:dyDescent="0.55000000000000004">
      <c r="B322" s="77">
        <v>44145</v>
      </c>
      <c r="C322" s="48">
        <v>0</v>
      </c>
      <c r="D322" s="84"/>
      <c r="E322" s="110"/>
      <c r="F322" s="57">
        <v>1</v>
      </c>
      <c r="G322" s="48">
        <v>17</v>
      </c>
      <c r="H322" s="89">
        <f t="shared" si="147"/>
        <v>86284</v>
      </c>
      <c r="I322" s="89">
        <f t="shared" si="140"/>
        <v>422</v>
      </c>
      <c r="J322" s="48">
        <v>0</v>
      </c>
      <c r="K322" s="56">
        <f t="shared" si="148"/>
        <v>6</v>
      </c>
      <c r="L322" s="48">
        <v>0</v>
      </c>
      <c r="M322" s="89">
        <f t="shared" si="149"/>
        <v>4634</v>
      </c>
      <c r="N322" s="48">
        <v>21</v>
      </c>
      <c r="O322" s="89">
        <f t="shared" si="150"/>
        <v>81228</v>
      </c>
      <c r="P322" s="111">
        <f t="shared" si="151"/>
        <v>566</v>
      </c>
      <c r="Q322" s="57">
        <v>871455</v>
      </c>
      <c r="R322" s="48">
        <v>746</v>
      </c>
      <c r="S322" s="118"/>
      <c r="T322" s="57">
        <v>17279</v>
      </c>
      <c r="U322" s="78"/>
      <c r="W322" s="121">
        <f t="shared" si="141"/>
        <v>44145</v>
      </c>
      <c r="X322" s="122">
        <f t="shared" si="142"/>
        <v>17</v>
      </c>
      <c r="Y322" s="97">
        <f t="shared" si="143"/>
        <v>86284</v>
      </c>
      <c r="Z322" s="123">
        <f t="shared" si="144"/>
        <v>44145</v>
      </c>
      <c r="AA322" s="97">
        <f t="shared" si="145"/>
        <v>0</v>
      </c>
      <c r="AB322" s="97">
        <f t="shared" si="146"/>
        <v>4634</v>
      </c>
    </row>
    <row r="323" spans="1:28" x14ac:dyDescent="0.55000000000000004">
      <c r="B323" s="77">
        <v>44146</v>
      </c>
      <c r="C323" s="48">
        <v>1</v>
      </c>
      <c r="D323" s="84"/>
      <c r="E323" s="110"/>
      <c r="F323" s="57">
        <v>2</v>
      </c>
      <c r="G323" s="48">
        <v>15</v>
      </c>
      <c r="H323" s="89">
        <f t="shared" si="147"/>
        <v>86299</v>
      </c>
      <c r="I323" s="89">
        <f t="shared" ref="I323:I354" si="152">+H323-M323-O323</f>
        <v>413</v>
      </c>
      <c r="J323" s="48">
        <v>-3</v>
      </c>
      <c r="K323" s="56">
        <f t="shared" si="148"/>
        <v>3</v>
      </c>
      <c r="L323" s="48">
        <v>0</v>
      </c>
      <c r="M323" s="89">
        <f t="shared" si="149"/>
        <v>4634</v>
      </c>
      <c r="N323" s="48">
        <v>24</v>
      </c>
      <c r="O323" s="89">
        <f t="shared" si="150"/>
        <v>81252</v>
      </c>
      <c r="P323" s="111">
        <f t="shared" si="151"/>
        <v>367</v>
      </c>
      <c r="Q323" s="57">
        <v>871822</v>
      </c>
      <c r="R323" s="48">
        <v>829</v>
      </c>
      <c r="S323" s="118"/>
      <c r="T323" s="57">
        <v>16817</v>
      </c>
      <c r="U323" s="78"/>
      <c r="W323" s="121">
        <f t="shared" si="141"/>
        <v>44146</v>
      </c>
      <c r="X323" s="122">
        <f t="shared" si="142"/>
        <v>15</v>
      </c>
      <c r="Y323" s="97">
        <f t="shared" si="143"/>
        <v>86299</v>
      </c>
      <c r="Z323" s="123">
        <f t="shared" si="144"/>
        <v>44146</v>
      </c>
      <c r="AA323" s="97">
        <f t="shared" si="145"/>
        <v>0</v>
      </c>
      <c r="AB323" s="97">
        <f t="shared" si="146"/>
        <v>4634</v>
      </c>
    </row>
    <row r="324" spans="1:28" x14ac:dyDescent="0.55000000000000004">
      <c r="B324" s="77">
        <v>44147</v>
      </c>
      <c r="C324" s="48">
        <v>0</v>
      </c>
      <c r="D324" s="84"/>
      <c r="E324" s="110"/>
      <c r="F324" s="57">
        <v>2</v>
      </c>
      <c r="G324" s="48">
        <v>8</v>
      </c>
      <c r="H324" s="89">
        <f t="shared" si="147"/>
        <v>86307</v>
      </c>
      <c r="I324" s="89">
        <f t="shared" si="152"/>
        <v>394</v>
      </c>
      <c r="J324" s="48">
        <v>0</v>
      </c>
      <c r="K324" s="56">
        <f t="shared" si="148"/>
        <v>3</v>
      </c>
      <c r="L324" s="48">
        <v>0</v>
      </c>
      <c r="M324" s="89">
        <f t="shared" si="149"/>
        <v>4634</v>
      </c>
      <c r="N324" s="48">
        <v>27</v>
      </c>
      <c r="O324" s="89">
        <f t="shared" si="150"/>
        <v>81279</v>
      </c>
      <c r="P324" s="111">
        <f t="shared" si="151"/>
        <v>422</v>
      </c>
      <c r="Q324" s="57">
        <v>872244</v>
      </c>
      <c r="R324" s="48">
        <v>1259</v>
      </c>
      <c r="S324" s="118"/>
      <c r="T324" s="57">
        <v>15977</v>
      </c>
      <c r="U324" s="78"/>
      <c r="W324" s="121">
        <f t="shared" si="141"/>
        <v>44147</v>
      </c>
      <c r="X324" s="122">
        <f t="shared" si="142"/>
        <v>8</v>
      </c>
      <c r="Y324" s="97">
        <f t="shared" si="143"/>
        <v>86307</v>
      </c>
      <c r="Z324" s="123">
        <f t="shared" si="144"/>
        <v>44147</v>
      </c>
      <c r="AA324" s="97">
        <f t="shared" si="145"/>
        <v>0</v>
      </c>
      <c r="AB324" s="97">
        <f t="shared" si="146"/>
        <v>4634</v>
      </c>
    </row>
    <row r="325" spans="1:28" x14ac:dyDescent="0.55000000000000004">
      <c r="B325" s="77">
        <v>44148</v>
      </c>
      <c r="C325" s="48">
        <v>0</v>
      </c>
      <c r="D325" s="84"/>
      <c r="E325" s="110"/>
      <c r="F325" s="57">
        <v>1</v>
      </c>
      <c r="G325" s="48">
        <v>18</v>
      </c>
      <c r="H325" s="89">
        <f t="shared" si="147"/>
        <v>86325</v>
      </c>
      <c r="I325" s="89">
        <f t="shared" si="152"/>
        <v>388</v>
      </c>
      <c r="J325" s="48">
        <v>0</v>
      </c>
      <c r="K325" s="56">
        <f t="shared" si="148"/>
        <v>3</v>
      </c>
      <c r="L325" s="48">
        <v>0</v>
      </c>
      <c r="M325" s="89">
        <f t="shared" si="149"/>
        <v>4634</v>
      </c>
      <c r="N325" s="48">
        <v>24</v>
      </c>
      <c r="O325" s="89">
        <f t="shared" si="150"/>
        <v>81303</v>
      </c>
      <c r="P325" s="111">
        <f t="shared" si="151"/>
        <v>568</v>
      </c>
      <c r="Q325" s="57">
        <v>872812</v>
      </c>
      <c r="R325" s="48">
        <v>893</v>
      </c>
      <c r="S325" s="118"/>
      <c r="T325" s="57">
        <v>15650</v>
      </c>
      <c r="U325" s="78"/>
      <c r="W325" s="121">
        <f t="shared" si="141"/>
        <v>44148</v>
      </c>
      <c r="X325" s="122">
        <f t="shared" si="142"/>
        <v>18</v>
      </c>
      <c r="Y325" s="97">
        <f t="shared" si="143"/>
        <v>86325</v>
      </c>
      <c r="Z325" s="123">
        <f t="shared" si="144"/>
        <v>44148</v>
      </c>
      <c r="AA325" s="97">
        <f t="shared" si="145"/>
        <v>0</v>
      </c>
      <c r="AB325" s="97">
        <f t="shared" si="146"/>
        <v>4634</v>
      </c>
    </row>
    <row r="326" spans="1:28" x14ac:dyDescent="0.55000000000000004">
      <c r="B326" s="77">
        <v>44149</v>
      </c>
      <c r="C326" s="48">
        <v>1</v>
      </c>
      <c r="D326" s="84"/>
      <c r="E326" s="110"/>
      <c r="F326" s="57">
        <v>2</v>
      </c>
      <c r="G326" s="48">
        <v>13</v>
      </c>
      <c r="H326" s="89">
        <f t="shared" si="147"/>
        <v>86338</v>
      </c>
      <c r="I326" s="89">
        <f t="shared" si="152"/>
        <v>385</v>
      </c>
      <c r="J326" s="48">
        <v>1</v>
      </c>
      <c r="K326" s="56">
        <f t="shared" si="148"/>
        <v>4</v>
      </c>
      <c r="L326" s="48">
        <v>0</v>
      </c>
      <c r="M326" s="89">
        <f t="shared" si="149"/>
        <v>4634</v>
      </c>
      <c r="N326" s="48">
        <v>16</v>
      </c>
      <c r="O326" s="89">
        <f t="shared" si="150"/>
        <v>81319</v>
      </c>
      <c r="P326" s="111">
        <f t="shared" si="151"/>
        <v>379</v>
      </c>
      <c r="Q326" s="57">
        <v>873191</v>
      </c>
      <c r="R326" s="48">
        <v>997</v>
      </c>
      <c r="S326" s="118"/>
      <c r="T326" s="57">
        <v>15032</v>
      </c>
      <c r="U326" s="78"/>
      <c r="W326" s="121">
        <f t="shared" si="141"/>
        <v>44149</v>
      </c>
      <c r="X326" s="122">
        <f t="shared" si="142"/>
        <v>13</v>
      </c>
      <c r="Y326" s="97">
        <f t="shared" si="143"/>
        <v>86338</v>
      </c>
      <c r="Z326" s="123">
        <f t="shared" si="144"/>
        <v>44149</v>
      </c>
      <c r="AA326" s="97">
        <f t="shared" si="145"/>
        <v>0</v>
      </c>
      <c r="AB326" s="97">
        <f t="shared" si="146"/>
        <v>4634</v>
      </c>
    </row>
    <row r="327" spans="1:28" x14ac:dyDescent="0.55000000000000004">
      <c r="A327" s="1"/>
      <c r="B327" s="77">
        <v>44150</v>
      </c>
      <c r="C327" s="48">
        <v>1</v>
      </c>
      <c r="D327" s="84"/>
      <c r="E327" s="110"/>
      <c r="F327" s="57">
        <v>3</v>
      </c>
      <c r="G327" s="48">
        <v>8</v>
      </c>
      <c r="H327" s="89">
        <f t="shared" si="147"/>
        <v>86346</v>
      </c>
      <c r="I327" s="89">
        <f t="shared" si="152"/>
        <v>374</v>
      </c>
      <c r="J327" s="48">
        <v>0</v>
      </c>
      <c r="K327" s="56">
        <f t="shared" si="148"/>
        <v>4</v>
      </c>
      <c r="L327" s="48">
        <v>0</v>
      </c>
      <c r="M327" s="89">
        <f t="shared" si="149"/>
        <v>4634</v>
      </c>
      <c r="N327" s="48">
        <v>19</v>
      </c>
      <c r="O327" s="89">
        <f t="shared" si="150"/>
        <v>81338</v>
      </c>
      <c r="P327" s="111">
        <f t="shared" si="151"/>
        <v>565</v>
      </c>
      <c r="Q327" s="57">
        <v>873756</v>
      </c>
      <c r="R327" s="48">
        <v>1365</v>
      </c>
      <c r="S327" s="118"/>
      <c r="T327" s="57">
        <v>14232</v>
      </c>
      <c r="U327" s="78"/>
      <c r="W327" s="121">
        <f t="shared" si="141"/>
        <v>44150</v>
      </c>
      <c r="X327" s="122">
        <f t="shared" si="142"/>
        <v>8</v>
      </c>
      <c r="Y327" s="97">
        <f t="shared" si="143"/>
        <v>86346</v>
      </c>
      <c r="Z327" s="123">
        <f t="shared" si="144"/>
        <v>44150</v>
      </c>
      <c r="AA327" s="97">
        <f t="shared" si="145"/>
        <v>0</v>
      </c>
      <c r="AB327" s="97">
        <f t="shared" si="146"/>
        <v>4634</v>
      </c>
    </row>
    <row r="328" spans="1:28" x14ac:dyDescent="0.55000000000000004">
      <c r="A328" s="1"/>
      <c r="B328" s="77">
        <v>44151</v>
      </c>
      <c r="C328" s="48">
        <v>0</v>
      </c>
      <c r="D328" s="84"/>
      <c r="E328" s="110"/>
      <c r="F328" s="57">
        <v>2</v>
      </c>
      <c r="G328" s="48">
        <v>15</v>
      </c>
      <c r="H328" s="89">
        <f t="shared" si="147"/>
        <v>86361</v>
      </c>
      <c r="I328" s="89">
        <f t="shared" si="152"/>
        <v>353</v>
      </c>
      <c r="J328" s="48">
        <v>0</v>
      </c>
      <c r="K328" s="56">
        <f t="shared" si="148"/>
        <v>4</v>
      </c>
      <c r="L328" s="48">
        <v>0</v>
      </c>
      <c r="M328" s="89">
        <f t="shared" si="149"/>
        <v>4634</v>
      </c>
      <c r="N328" s="48">
        <v>36</v>
      </c>
      <c r="O328" s="89">
        <f t="shared" si="150"/>
        <v>81374</v>
      </c>
      <c r="P328" s="111">
        <f t="shared" si="151"/>
        <v>350</v>
      </c>
      <c r="Q328" s="57">
        <v>874106</v>
      </c>
      <c r="R328" s="48">
        <v>581</v>
      </c>
      <c r="S328" s="118"/>
      <c r="T328" s="57">
        <v>13995</v>
      </c>
      <c r="U328" s="78"/>
      <c r="W328" s="121">
        <f t="shared" si="141"/>
        <v>44151</v>
      </c>
      <c r="X328" s="122">
        <f t="shared" si="142"/>
        <v>15</v>
      </c>
      <c r="Y328" s="97">
        <f t="shared" si="143"/>
        <v>86361</v>
      </c>
      <c r="Z328" s="123">
        <f t="shared" si="144"/>
        <v>44151</v>
      </c>
      <c r="AA328" s="97">
        <f t="shared" si="145"/>
        <v>0</v>
      </c>
      <c r="AB328" s="97">
        <f t="shared" si="146"/>
        <v>4634</v>
      </c>
    </row>
    <row r="329" spans="1:28" x14ac:dyDescent="0.55000000000000004">
      <c r="A329" s="1"/>
      <c r="B329" s="77">
        <v>44152</v>
      </c>
      <c r="C329" s="48">
        <v>0</v>
      </c>
      <c r="D329" s="84"/>
      <c r="E329" s="110"/>
      <c r="F329" s="57">
        <v>0</v>
      </c>
      <c r="G329" s="48">
        <v>8</v>
      </c>
      <c r="H329" s="89">
        <f t="shared" si="147"/>
        <v>86369</v>
      </c>
      <c r="I329" s="89">
        <f t="shared" si="152"/>
        <v>324</v>
      </c>
      <c r="J329" s="48">
        <v>-1</v>
      </c>
      <c r="K329" s="56">
        <f t="shared" si="148"/>
        <v>3</v>
      </c>
      <c r="L329" s="48">
        <v>0</v>
      </c>
      <c r="M329" s="89">
        <f t="shared" si="149"/>
        <v>4634</v>
      </c>
      <c r="N329" s="48">
        <v>37</v>
      </c>
      <c r="O329" s="89">
        <f t="shared" si="150"/>
        <v>81411</v>
      </c>
      <c r="P329" s="111">
        <f t="shared" si="151"/>
        <v>360</v>
      </c>
      <c r="Q329" s="57">
        <v>874466</v>
      </c>
      <c r="R329" s="48">
        <v>379</v>
      </c>
      <c r="S329" s="118"/>
      <c r="T329" s="57">
        <v>13974</v>
      </c>
      <c r="U329" s="78"/>
      <c r="W329" s="121">
        <f t="shared" si="141"/>
        <v>44152</v>
      </c>
      <c r="X329" s="122">
        <f t="shared" si="142"/>
        <v>8</v>
      </c>
      <c r="Y329" s="97">
        <f t="shared" si="143"/>
        <v>86369</v>
      </c>
      <c r="Z329" s="123">
        <f t="shared" si="144"/>
        <v>44152</v>
      </c>
      <c r="AA329" s="97">
        <f t="shared" si="145"/>
        <v>0</v>
      </c>
      <c r="AB329" s="97">
        <f t="shared" si="146"/>
        <v>4634</v>
      </c>
    </row>
    <row r="330" spans="1:28" x14ac:dyDescent="0.55000000000000004">
      <c r="A330" s="1"/>
      <c r="B330" s="77">
        <v>44153</v>
      </c>
      <c r="C330" s="48">
        <v>0</v>
      </c>
      <c r="D330" s="84"/>
      <c r="E330" s="110"/>
      <c r="F330" s="57">
        <v>0</v>
      </c>
      <c r="G330" s="48">
        <v>12</v>
      </c>
      <c r="H330" s="89">
        <f t="shared" si="147"/>
        <v>86381</v>
      </c>
      <c r="I330" s="89">
        <f t="shared" si="152"/>
        <v>314</v>
      </c>
      <c r="J330" s="48">
        <v>-2</v>
      </c>
      <c r="K330" s="56">
        <f t="shared" si="148"/>
        <v>1</v>
      </c>
      <c r="L330" s="48">
        <v>0</v>
      </c>
      <c r="M330" s="89">
        <f t="shared" si="149"/>
        <v>4634</v>
      </c>
      <c r="N330" s="48">
        <v>22</v>
      </c>
      <c r="O330" s="89">
        <f t="shared" si="150"/>
        <v>81433</v>
      </c>
      <c r="P330" s="111">
        <f t="shared" si="151"/>
        <v>241</v>
      </c>
      <c r="Q330" s="57">
        <v>874707</v>
      </c>
      <c r="R330" s="48">
        <v>1038</v>
      </c>
      <c r="S330" s="118"/>
      <c r="T330" s="57">
        <v>13176</v>
      </c>
      <c r="U330" s="78"/>
      <c r="W330" s="121">
        <f t="shared" si="141"/>
        <v>44153</v>
      </c>
      <c r="X330" s="122">
        <f t="shared" si="142"/>
        <v>12</v>
      </c>
      <c r="Y330" s="97">
        <f t="shared" si="143"/>
        <v>86381</v>
      </c>
      <c r="Z330" s="123">
        <f t="shared" si="144"/>
        <v>44153</v>
      </c>
      <c r="AA330" s="97">
        <f t="shared" si="145"/>
        <v>0</v>
      </c>
      <c r="AB330" s="97">
        <f t="shared" si="146"/>
        <v>4634</v>
      </c>
    </row>
    <row r="331" spans="1:28" x14ac:dyDescent="0.55000000000000004">
      <c r="A331" s="1"/>
      <c r="B331" s="77">
        <v>44154</v>
      </c>
      <c r="C331" s="48">
        <v>1</v>
      </c>
      <c r="D331" s="84"/>
      <c r="E331" s="110"/>
      <c r="F331" s="57">
        <v>1</v>
      </c>
      <c r="G331" s="48">
        <v>17</v>
      </c>
      <c r="H331" s="89">
        <f t="shared" si="147"/>
        <v>86398</v>
      </c>
      <c r="I331" s="89">
        <f t="shared" si="152"/>
        <v>311</v>
      </c>
      <c r="J331" s="48">
        <v>0</v>
      </c>
      <c r="K331" s="56">
        <f t="shared" si="148"/>
        <v>1</v>
      </c>
      <c r="L331" s="48">
        <v>0</v>
      </c>
      <c r="M331" s="89">
        <f t="shared" si="149"/>
        <v>4634</v>
      </c>
      <c r="N331" s="48">
        <v>20</v>
      </c>
      <c r="O331" s="89">
        <f t="shared" si="150"/>
        <v>81453</v>
      </c>
      <c r="P331" s="111">
        <f t="shared" si="151"/>
        <v>354</v>
      </c>
      <c r="Q331" s="57">
        <v>875061</v>
      </c>
      <c r="R331" s="48">
        <v>1116</v>
      </c>
      <c r="S331" s="118"/>
      <c r="T331" s="57">
        <v>12412</v>
      </c>
      <c r="U331" s="78"/>
      <c r="W331" s="121">
        <f t="shared" si="141"/>
        <v>44154</v>
      </c>
      <c r="X331" s="122">
        <f t="shared" si="142"/>
        <v>17</v>
      </c>
      <c r="Y331" s="97">
        <f t="shared" si="143"/>
        <v>86398</v>
      </c>
      <c r="Z331" s="123">
        <f t="shared" si="144"/>
        <v>44154</v>
      </c>
      <c r="AA331" s="97">
        <f t="shared" si="145"/>
        <v>0</v>
      </c>
      <c r="AB331" s="97">
        <f t="shared" si="146"/>
        <v>4634</v>
      </c>
    </row>
    <row r="332" spans="1:28" x14ac:dyDescent="0.55000000000000004">
      <c r="A332" s="1"/>
      <c r="B332" s="77">
        <v>44155</v>
      </c>
      <c r="C332" s="48">
        <v>0</v>
      </c>
      <c r="D332" s="84"/>
      <c r="E332" s="110"/>
      <c r="F332" s="57">
        <v>0</v>
      </c>
      <c r="G332" s="48">
        <v>16</v>
      </c>
      <c r="H332" s="89">
        <f t="shared" si="147"/>
        <v>86414</v>
      </c>
      <c r="I332" s="89">
        <f t="shared" si="152"/>
        <v>308</v>
      </c>
      <c r="J332" s="48">
        <v>0</v>
      </c>
      <c r="K332" s="56">
        <f t="shared" si="148"/>
        <v>1</v>
      </c>
      <c r="L332" s="48">
        <v>0</v>
      </c>
      <c r="M332" s="89">
        <f t="shared" si="149"/>
        <v>4634</v>
      </c>
      <c r="N332" s="48">
        <v>19</v>
      </c>
      <c r="O332" s="89">
        <f t="shared" si="150"/>
        <v>81472</v>
      </c>
      <c r="P332" s="111">
        <f t="shared" si="151"/>
        <v>486</v>
      </c>
      <c r="Q332" s="57">
        <v>875547</v>
      </c>
      <c r="R332" s="48">
        <v>1006</v>
      </c>
      <c r="S332" s="118"/>
      <c r="T332" s="57">
        <v>11892</v>
      </c>
      <c r="U332" s="78"/>
      <c r="W332" s="121">
        <f t="shared" si="141"/>
        <v>44155</v>
      </c>
      <c r="X332" s="122">
        <f t="shared" si="142"/>
        <v>16</v>
      </c>
      <c r="Y332" s="97">
        <f t="shared" si="143"/>
        <v>86414</v>
      </c>
      <c r="Z332" s="123">
        <f t="shared" si="144"/>
        <v>44155</v>
      </c>
      <c r="AA332" s="97">
        <f t="shared" si="145"/>
        <v>0</v>
      </c>
      <c r="AB332" s="97">
        <f t="shared" si="146"/>
        <v>4634</v>
      </c>
    </row>
    <row r="333" spans="1:28" x14ac:dyDescent="0.55000000000000004">
      <c r="A333" s="1"/>
      <c r="B333" s="77">
        <v>44156</v>
      </c>
      <c r="C333" s="48">
        <v>0</v>
      </c>
      <c r="D333" s="84"/>
      <c r="E333" s="110"/>
      <c r="F333" s="57">
        <v>0</v>
      </c>
      <c r="G333" s="48">
        <v>17</v>
      </c>
      <c r="H333" s="89">
        <f t="shared" si="147"/>
        <v>86431</v>
      </c>
      <c r="I333" s="89">
        <f t="shared" si="152"/>
        <v>316</v>
      </c>
      <c r="J333" s="48">
        <v>4</v>
      </c>
      <c r="K333" s="56">
        <f t="shared" si="148"/>
        <v>5</v>
      </c>
      <c r="L333" s="48">
        <v>0</v>
      </c>
      <c r="M333" s="89">
        <f t="shared" si="149"/>
        <v>4634</v>
      </c>
      <c r="N333" s="48">
        <v>9</v>
      </c>
      <c r="O333" s="89">
        <f t="shared" si="150"/>
        <v>81481</v>
      </c>
      <c r="P333" s="111">
        <f t="shared" si="151"/>
        <v>591</v>
      </c>
      <c r="Q333" s="57">
        <v>876138</v>
      </c>
      <c r="R333" s="48">
        <v>1107</v>
      </c>
      <c r="S333" s="118"/>
      <c r="T333" s="57">
        <v>11375</v>
      </c>
      <c r="U333" s="78"/>
      <c r="W333" s="121">
        <f t="shared" si="141"/>
        <v>44156</v>
      </c>
      <c r="X333" s="122">
        <f t="shared" si="142"/>
        <v>17</v>
      </c>
      <c r="Y333" s="97">
        <f t="shared" si="143"/>
        <v>86431</v>
      </c>
      <c r="Z333" s="123">
        <f t="shared" si="144"/>
        <v>44156</v>
      </c>
      <c r="AA333" s="97">
        <f t="shared" si="145"/>
        <v>0</v>
      </c>
      <c r="AB333" s="97">
        <f t="shared" si="146"/>
        <v>4634</v>
      </c>
    </row>
    <row r="334" spans="1:28" x14ac:dyDescent="0.55000000000000004">
      <c r="A334" s="1"/>
      <c r="B334" s="77">
        <v>44157</v>
      </c>
      <c r="C334" s="48">
        <v>0</v>
      </c>
      <c r="D334" s="84"/>
      <c r="E334" s="110"/>
      <c r="F334" s="57">
        <v>0</v>
      </c>
      <c r="G334" s="48">
        <v>11</v>
      </c>
      <c r="H334" s="89">
        <f t="shared" si="147"/>
        <v>86442</v>
      </c>
      <c r="I334" s="89">
        <f t="shared" si="152"/>
        <v>315</v>
      </c>
      <c r="J334" s="48">
        <v>1</v>
      </c>
      <c r="K334" s="56">
        <f t="shared" si="148"/>
        <v>6</v>
      </c>
      <c r="L334" s="48">
        <v>0</v>
      </c>
      <c r="M334" s="89">
        <f t="shared" si="149"/>
        <v>4634</v>
      </c>
      <c r="N334" s="48">
        <v>12</v>
      </c>
      <c r="O334" s="89">
        <f t="shared" si="150"/>
        <v>81493</v>
      </c>
      <c r="P334" s="111">
        <f t="shared" si="151"/>
        <v>587</v>
      </c>
      <c r="Q334" s="57">
        <v>876725</v>
      </c>
      <c r="R334" s="48">
        <v>731</v>
      </c>
      <c r="S334" s="118"/>
      <c r="T334" s="57">
        <v>11231</v>
      </c>
      <c r="U334" s="78"/>
      <c r="W334" s="121">
        <f t="shared" si="141"/>
        <v>44157</v>
      </c>
      <c r="X334" s="122">
        <f t="shared" si="142"/>
        <v>11</v>
      </c>
      <c r="Y334" s="97">
        <f t="shared" si="143"/>
        <v>86442</v>
      </c>
      <c r="Z334" s="123">
        <f t="shared" si="144"/>
        <v>44157</v>
      </c>
      <c r="AA334" s="97">
        <f t="shared" si="145"/>
        <v>0</v>
      </c>
      <c r="AB334" s="97">
        <f t="shared" si="146"/>
        <v>4634</v>
      </c>
    </row>
    <row r="335" spans="1:28" x14ac:dyDescent="0.55000000000000004">
      <c r="A335" s="1"/>
      <c r="B335" s="77">
        <v>44158</v>
      </c>
      <c r="C335" s="48">
        <v>1</v>
      </c>
      <c r="D335" s="84"/>
      <c r="E335" s="110"/>
      <c r="F335" s="57">
        <v>1</v>
      </c>
      <c r="G335" s="48">
        <v>22</v>
      </c>
      <c r="H335" s="89">
        <f t="shared" si="147"/>
        <v>86464</v>
      </c>
      <c r="I335" s="89">
        <f t="shared" si="152"/>
        <v>322</v>
      </c>
      <c r="J335" s="48">
        <v>0</v>
      </c>
      <c r="K335" s="56">
        <f t="shared" si="148"/>
        <v>6</v>
      </c>
      <c r="L335" s="48">
        <v>0</v>
      </c>
      <c r="M335" s="89">
        <f t="shared" si="149"/>
        <v>4634</v>
      </c>
      <c r="N335" s="48">
        <v>15</v>
      </c>
      <c r="O335" s="89">
        <f t="shared" si="150"/>
        <v>81508</v>
      </c>
      <c r="P335" s="111">
        <f t="shared" si="151"/>
        <v>820</v>
      </c>
      <c r="Q335" s="57">
        <v>877545</v>
      </c>
      <c r="R335" s="48">
        <v>189</v>
      </c>
      <c r="S335" s="118"/>
      <c r="T335" s="57">
        <v>11857</v>
      </c>
      <c r="U335" s="78"/>
      <c r="W335" s="121">
        <f t="shared" si="141"/>
        <v>44158</v>
      </c>
      <c r="X335" s="122">
        <f t="shared" si="142"/>
        <v>22</v>
      </c>
      <c r="Y335" s="97">
        <f t="shared" si="143"/>
        <v>86464</v>
      </c>
      <c r="Z335" s="123">
        <f t="shared" si="144"/>
        <v>44158</v>
      </c>
      <c r="AA335" s="97">
        <f t="shared" si="145"/>
        <v>0</v>
      </c>
      <c r="AB335" s="97">
        <f t="shared" si="146"/>
        <v>4634</v>
      </c>
    </row>
    <row r="336" spans="1:28" x14ac:dyDescent="0.55000000000000004">
      <c r="B336" s="77">
        <v>44159</v>
      </c>
      <c r="C336" s="48">
        <v>1</v>
      </c>
      <c r="D336" s="84"/>
      <c r="E336" s="110"/>
      <c r="F336" s="57">
        <v>2</v>
      </c>
      <c r="G336" s="48">
        <v>5</v>
      </c>
      <c r="H336" s="89">
        <f t="shared" si="147"/>
        <v>86469</v>
      </c>
      <c r="I336" s="89">
        <f t="shared" si="152"/>
        <v>305</v>
      </c>
      <c r="J336" s="48">
        <v>0</v>
      </c>
      <c r="K336" s="56">
        <f t="shared" si="148"/>
        <v>6</v>
      </c>
      <c r="L336" s="48">
        <v>0</v>
      </c>
      <c r="M336" s="89">
        <f t="shared" si="149"/>
        <v>4634</v>
      </c>
      <c r="N336" s="48">
        <v>22</v>
      </c>
      <c r="O336" s="89">
        <f t="shared" si="150"/>
        <v>81530</v>
      </c>
      <c r="P336" s="111">
        <f t="shared" si="151"/>
        <v>250</v>
      </c>
      <c r="Q336" s="57">
        <v>877795</v>
      </c>
      <c r="R336" s="48">
        <v>536</v>
      </c>
      <c r="S336" s="118"/>
      <c r="T336" s="57">
        <v>11566</v>
      </c>
      <c r="U336" s="78"/>
      <c r="W336" s="121">
        <f t="shared" si="141"/>
        <v>44159</v>
      </c>
      <c r="X336" s="122">
        <f t="shared" si="142"/>
        <v>5</v>
      </c>
      <c r="Y336" s="97">
        <f t="shared" si="143"/>
        <v>86469</v>
      </c>
      <c r="Z336" s="123">
        <f t="shared" si="144"/>
        <v>44159</v>
      </c>
      <c r="AA336" s="97">
        <f t="shared" si="145"/>
        <v>0</v>
      </c>
      <c r="AB336" s="97">
        <f t="shared" si="146"/>
        <v>4634</v>
      </c>
    </row>
    <row r="337" spans="2:28" x14ac:dyDescent="0.55000000000000004">
      <c r="B337" s="77">
        <v>44160</v>
      </c>
      <c r="C337" s="48">
        <v>3</v>
      </c>
      <c r="D337" s="84"/>
      <c r="E337" s="110"/>
      <c r="F337" s="57">
        <v>5</v>
      </c>
      <c r="G337" s="48">
        <v>21</v>
      </c>
      <c r="H337" s="89">
        <f t="shared" si="147"/>
        <v>86490</v>
      </c>
      <c r="I337" s="89">
        <f t="shared" si="152"/>
        <v>306</v>
      </c>
      <c r="J337" s="48">
        <v>1</v>
      </c>
      <c r="K337" s="56">
        <f t="shared" si="148"/>
        <v>7</v>
      </c>
      <c r="L337" s="48">
        <v>0</v>
      </c>
      <c r="M337" s="89">
        <f t="shared" si="149"/>
        <v>4634</v>
      </c>
      <c r="N337" s="48">
        <v>20</v>
      </c>
      <c r="O337" s="89">
        <f t="shared" si="150"/>
        <v>81550</v>
      </c>
      <c r="P337" s="111">
        <f t="shared" si="151"/>
        <v>127</v>
      </c>
      <c r="Q337" s="57">
        <v>877922</v>
      </c>
      <c r="R337" s="48">
        <v>925</v>
      </c>
      <c r="S337" s="118"/>
      <c r="T337" s="57">
        <v>10768</v>
      </c>
      <c r="U337" s="78"/>
      <c r="W337" s="121">
        <f t="shared" si="141"/>
        <v>44160</v>
      </c>
      <c r="X337" s="122">
        <f t="shared" si="142"/>
        <v>21</v>
      </c>
      <c r="Y337" s="97">
        <f t="shared" si="143"/>
        <v>86490</v>
      </c>
      <c r="Z337" s="123">
        <f t="shared" si="144"/>
        <v>44160</v>
      </c>
      <c r="AA337" s="97">
        <f t="shared" si="145"/>
        <v>0</v>
      </c>
      <c r="AB337" s="97">
        <f t="shared" si="146"/>
        <v>4634</v>
      </c>
    </row>
    <row r="338" spans="2:28" x14ac:dyDescent="0.55000000000000004">
      <c r="B338" s="77">
        <v>44161</v>
      </c>
      <c r="C338" s="48">
        <v>0</v>
      </c>
      <c r="D338" s="84"/>
      <c r="E338" s="110"/>
      <c r="F338" s="57">
        <v>4</v>
      </c>
      <c r="G338" s="48">
        <v>5</v>
      </c>
      <c r="H338" s="89">
        <f t="shared" si="147"/>
        <v>86495</v>
      </c>
      <c r="I338" s="89">
        <f t="shared" si="152"/>
        <v>303</v>
      </c>
      <c r="J338" s="48">
        <v>1</v>
      </c>
      <c r="K338" s="56">
        <f t="shared" si="148"/>
        <v>8</v>
      </c>
      <c r="L338" s="48">
        <v>0</v>
      </c>
      <c r="M338" s="89">
        <f t="shared" si="149"/>
        <v>4634</v>
      </c>
      <c r="N338" s="48">
        <v>8</v>
      </c>
      <c r="O338" s="89">
        <f t="shared" si="150"/>
        <v>81558</v>
      </c>
      <c r="P338" s="111">
        <f t="shared" si="151"/>
        <v>353</v>
      </c>
      <c r="Q338" s="57">
        <v>878275</v>
      </c>
      <c r="R338" s="48">
        <v>930</v>
      </c>
      <c r="S338" s="118"/>
      <c r="T338" s="57">
        <v>10191</v>
      </c>
      <c r="U338" s="78"/>
      <c r="W338" s="121">
        <f t="shared" si="141"/>
        <v>44161</v>
      </c>
      <c r="X338" s="122">
        <f t="shared" si="142"/>
        <v>5</v>
      </c>
      <c r="Y338" s="97">
        <f t="shared" si="143"/>
        <v>86495</v>
      </c>
      <c r="Z338" s="123">
        <f t="shared" si="144"/>
        <v>44161</v>
      </c>
      <c r="AA338" s="97">
        <f t="shared" si="145"/>
        <v>0</v>
      </c>
      <c r="AB338" s="97">
        <f t="shared" si="146"/>
        <v>4634</v>
      </c>
    </row>
    <row r="339" spans="2:28" x14ac:dyDescent="0.55000000000000004">
      <c r="B339" s="77">
        <v>44162</v>
      </c>
      <c r="C339" s="48">
        <v>0</v>
      </c>
      <c r="D339" s="84"/>
      <c r="E339" s="110"/>
      <c r="F339" s="57">
        <v>4</v>
      </c>
      <c r="G339" s="48">
        <v>6</v>
      </c>
      <c r="H339" s="89">
        <f t="shared" si="147"/>
        <v>86501</v>
      </c>
      <c r="I339" s="89">
        <f t="shared" si="152"/>
        <v>285</v>
      </c>
      <c r="J339" s="48">
        <v>0</v>
      </c>
      <c r="K339" s="56">
        <f t="shared" si="148"/>
        <v>8</v>
      </c>
      <c r="L339" s="48">
        <v>0</v>
      </c>
      <c r="M339" s="89">
        <f t="shared" si="149"/>
        <v>4634</v>
      </c>
      <c r="N339" s="48">
        <v>24</v>
      </c>
      <c r="O339" s="89">
        <f t="shared" si="150"/>
        <v>81582</v>
      </c>
      <c r="P339" s="111">
        <f t="shared" si="151"/>
        <v>351</v>
      </c>
      <c r="Q339" s="57">
        <v>878626</v>
      </c>
      <c r="R339" s="48">
        <v>893</v>
      </c>
      <c r="S339" s="118"/>
      <c r="T339" s="57">
        <v>9649</v>
      </c>
      <c r="U339" s="78"/>
      <c r="W339" s="121">
        <f t="shared" si="141"/>
        <v>44162</v>
      </c>
      <c r="X339" s="122">
        <f t="shared" si="142"/>
        <v>6</v>
      </c>
      <c r="Y339" s="97">
        <f t="shared" si="143"/>
        <v>86501</v>
      </c>
      <c r="Z339" s="123">
        <f t="shared" si="144"/>
        <v>44162</v>
      </c>
      <c r="AA339" s="97">
        <f t="shared" si="145"/>
        <v>0</v>
      </c>
      <c r="AB339" s="97">
        <f t="shared" si="146"/>
        <v>4634</v>
      </c>
    </row>
    <row r="340" spans="2:28" x14ac:dyDescent="0.55000000000000004">
      <c r="B340" s="77">
        <v>44163</v>
      </c>
      <c r="C340" s="48">
        <v>4</v>
      </c>
      <c r="D340" s="84"/>
      <c r="E340" s="110"/>
      <c r="F340" s="57">
        <v>7</v>
      </c>
      <c r="G340" s="48">
        <v>11</v>
      </c>
      <c r="H340" s="89">
        <f t="shared" si="147"/>
        <v>86512</v>
      </c>
      <c r="I340" s="89">
        <f t="shared" si="152"/>
        <v>280</v>
      </c>
      <c r="J340" s="48">
        <v>0</v>
      </c>
      <c r="K340" s="56">
        <f t="shared" si="148"/>
        <v>8</v>
      </c>
      <c r="L340" s="48">
        <v>0</v>
      </c>
      <c r="M340" s="89">
        <f t="shared" si="149"/>
        <v>4634</v>
      </c>
      <c r="N340" s="48">
        <v>16</v>
      </c>
      <c r="O340" s="89">
        <f t="shared" si="150"/>
        <v>81598</v>
      </c>
      <c r="P340" s="111">
        <f t="shared" si="151"/>
        <v>684</v>
      </c>
      <c r="Q340" s="57">
        <v>879310</v>
      </c>
      <c r="R340" s="48">
        <v>2121</v>
      </c>
      <c r="S340" s="118"/>
      <c r="T340" s="57">
        <v>8211</v>
      </c>
      <c r="U340" s="78"/>
      <c r="W340" s="121">
        <f t="shared" si="141"/>
        <v>44163</v>
      </c>
      <c r="X340" s="122">
        <f t="shared" si="142"/>
        <v>11</v>
      </c>
      <c r="Y340" s="97">
        <f t="shared" si="143"/>
        <v>86512</v>
      </c>
      <c r="Z340" s="123">
        <f t="shared" si="144"/>
        <v>44163</v>
      </c>
      <c r="AA340" s="97">
        <f t="shared" si="145"/>
        <v>0</v>
      </c>
      <c r="AB340" s="97">
        <f t="shared" si="146"/>
        <v>4634</v>
      </c>
    </row>
    <row r="341" spans="2:28" x14ac:dyDescent="0.55000000000000004">
      <c r="B341" s="77">
        <v>44164</v>
      </c>
      <c r="C341" s="48">
        <v>0</v>
      </c>
      <c r="D341" s="84"/>
      <c r="E341" s="110"/>
      <c r="F341" s="57">
        <v>7</v>
      </c>
      <c r="G341" s="48">
        <v>18</v>
      </c>
      <c r="H341" s="89">
        <f t="shared" si="147"/>
        <v>86530</v>
      </c>
      <c r="I341" s="89">
        <f t="shared" si="152"/>
        <v>277</v>
      </c>
      <c r="J341" s="48">
        <v>-1</v>
      </c>
      <c r="K341" s="56">
        <f t="shared" si="148"/>
        <v>7</v>
      </c>
      <c r="L341" s="48">
        <v>0</v>
      </c>
      <c r="M341" s="89">
        <f t="shared" si="149"/>
        <v>4634</v>
      </c>
      <c r="N341" s="48">
        <v>21</v>
      </c>
      <c r="O341" s="89">
        <f t="shared" si="150"/>
        <v>81619</v>
      </c>
      <c r="P341" s="111">
        <f t="shared" si="151"/>
        <v>591</v>
      </c>
      <c r="Q341" s="57">
        <v>879901</v>
      </c>
      <c r="R341" s="48">
        <v>1628</v>
      </c>
      <c r="S341" s="118"/>
      <c r="T341" s="57">
        <v>7174</v>
      </c>
      <c r="U341" s="78"/>
      <c r="W341" s="121">
        <f t="shared" si="141"/>
        <v>44164</v>
      </c>
      <c r="X341" s="122">
        <f t="shared" si="142"/>
        <v>18</v>
      </c>
      <c r="Y341" s="97">
        <f t="shared" si="143"/>
        <v>86530</v>
      </c>
      <c r="Z341" s="123">
        <f t="shared" si="144"/>
        <v>44164</v>
      </c>
      <c r="AA341" s="97">
        <f t="shared" si="145"/>
        <v>0</v>
      </c>
      <c r="AB341" s="97">
        <f t="shared" si="146"/>
        <v>4634</v>
      </c>
    </row>
    <row r="342" spans="2:28" x14ac:dyDescent="0.55000000000000004">
      <c r="B342" s="77">
        <v>44165</v>
      </c>
      <c r="C342" s="48">
        <v>0</v>
      </c>
      <c r="D342" s="84"/>
      <c r="E342" s="110"/>
      <c r="F342" s="57">
        <v>6</v>
      </c>
      <c r="G342" s="48">
        <v>12</v>
      </c>
      <c r="H342" s="89">
        <f t="shared" si="147"/>
        <v>86542</v>
      </c>
      <c r="I342" s="89">
        <f t="shared" si="152"/>
        <v>277</v>
      </c>
      <c r="J342" s="48">
        <v>1</v>
      </c>
      <c r="K342" s="56">
        <f t="shared" si="148"/>
        <v>8</v>
      </c>
      <c r="L342" s="48">
        <v>0</v>
      </c>
      <c r="M342" s="89">
        <f t="shared" si="149"/>
        <v>4634</v>
      </c>
      <c r="N342" s="48">
        <v>12</v>
      </c>
      <c r="O342" s="89">
        <f t="shared" si="150"/>
        <v>81631</v>
      </c>
      <c r="P342" s="111">
        <f t="shared" si="151"/>
        <v>278</v>
      </c>
      <c r="Q342" s="57">
        <v>880179</v>
      </c>
      <c r="R342" s="48">
        <v>305</v>
      </c>
      <c r="S342" s="118"/>
      <c r="T342" s="57">
        <v>7147</v>
      </c>
      <c r="U342" s="78"/>
      <c r="W342" s="121">
        <f t="shared" si="141"/>
        <v>44165</v>
      </c>
      <c r="X342" s="122">
        <f t="shared" si="142"/>
        <v>12</v>
      </c>
      <c r="Y342" s="97">
        <f t="shared" si="143"/>
        <v>86542</v>
      </c>
      <c r="Z342" s="123">
        <f t="shared" si="144"/>
        <v>44165</v>
      </c>
      <c r="AA342" s="97">
        <f t="shared" si="145"/>
        <v>0</v>
      </c>
      <c r="AB342" s="97">
        <f t="shared" si="146"/>
        <v>4634</v>
      </c>
    </row>
    <row r="343" spans="2:28" x14ac:dyDescent="0.55000000000000004">
      <c r="B343" s="77">
        <v>44166</v>
      </c>
      <c r="C343" s="48">
        <v>1</v>
      </c>
      <c r="D343" s="84"/>
      <c r="E343" s="110"/>
      <c r="F343" s="57">
        <v>7</v>
      </c>
      <c r="G343" s="48">
        <v>9</v>
      </c>
      <c r="H343" s="89">
        <f t="shared" si="147"/>
        <v>86551</v>
      </c>
      <c r="I343" s="89">
        <f t="shared" si="152"/>
        <v>268</v>
      </c>
      <c r="J343" s="48">
        <v>0</v>
      </c>
      <c r="K343" s="56">
        <f t="shared" si="148"/>
        <v>8</v>
      </c>
      <c r="L343" s="48">
        <v>0</v>
      </c>
      <c r="M343" s="89">
        <f t="shared" si="149"/>
        <v>4634</v>
      </c>
      <c r="N343" s="48">
        <v>18</v>
      </c>
      <c r="O343" s="89">
        <f t="shared" si="150"/>
        <v>81649</v>
      </c>
      <c r="P343" s="111">
        <f t="shared" si="151"/>
        <v>956</v>
      </c>
      <c r="Q343" s="57">
        <v>881135</v>
      </c>
      <c r="R343" s="48">
        <v>1350</v>
      </c>
      <c r="S343" s="118"/>
      <c r="T343" s="57">
        <v>6753</v>
      </c>
      <c r="U343" s="78"/>
      <c r="W343" s="121">
        <f t="shared" si="141"/>
        <v>44166</v>
      </c>
      <c r="X343" s="122">
        <f t="shared" si="142"/>
        <v>9</v>
      </c>
      <c r="Y343" s="97">
        <f t="shared" si="143"/>
        <v>86551</v>
      </c>
      <c r="Z343" s="123">
        <f t="shared" si="144"/>
        <v>44166</v>
      </c>
      <c r="AA343" s="97">
        <f t="shared" si="145"/>
        <v>0</v>
      </c>
      <c r="AB343" s="97">
        <f t="shared" si="146"/>
        <v>4634</v>
      </c>
    </row>
    <row r="344" spans="2:28" x14ac:dyDescent="0.55000000000000004">
      <c r="B344" s="77">
        <v>44167</v>
      </c>
      <c r="C344" s="48">
        <v>2</v>
      </c>
      <c r="D344" s="84"/>
      <c r="E344" s="110"/>
      <c r="F344" s="57">
        <v>8</v>
      </c>
      <c r="G344" s="48">
        <v>16</v>
      </c>
      <c r="H344" s="89">
        <f t="shared" si="147"/>
        <v>86567</v>
      </c>
      <c r="I344" s="89">
        <f t="shared" si="152"/>
        <v>266</v>
      </c>
      <c r="J344" s="48">
        <v>-2</v>
      </c>
      <c r="K344" s="56">
        <f t="shared" si="148"/>
        <v>6</v>
      </c>
      <c r="L344" s="48">
        <v>0</v>
      </c>
      <c r="M344" s="89">
        <f t="shared" si="149"/>
        <v>4634</v>
      </c>
      <c r="N344" s="48">
        <v>18</v>
      </c>
      <c r="O344" s="89">
        <f t="shared" si="150"/>
        <v>81667</v>
      </c>
      <c r="P344" s="111">
        <f t="shared" si="151"/>
        <v>605</v>
      </c>
      <c r="Q344" s="57">
        <v>881740</v>
      </c>
      <c r="R344" s="48">
        <v>351</v>
      </c>
      <c r="S344" s="118"/>
      <c r="T344" s="57">
        <v>7007</v>
      </c>
      <c r="U344" s="78"/>
      <c r="W344" s="121">
        <f t="shared" ref="W344:W372" si="153">+B344</f>
        <v>44167</v>
      </c>
      <c r="X344" s="122">
        <f t="shared" ref="X344:X375" si="154">+G344</f>
        <v>16</v>
      </c>
      <c r="Y344" s="97">
        <f t="shared" ref="Y344:Y375" si="155">+H344</f>
        <v>86567</v>
      </c>
      <c r="Z344" s="123">
        <f t="shared" ref="Z344:Z375" si="156">+B344</f>
        <v>44167</v>
      </c>
      <c r="AA344" s="97">
        <f t="shared" ref="AA344:AA375" si="157">+L344</f>
        <v>0</v>
      </c>
      <c r="AB344" s="97">
        <f t="shared" ref="AB344:AB375" si="158">+M344</f>
        <v>4634</v>
      </c>
    </row>
    <row r="345" spans="2:28" x14ac:dyDescent="0.55000000000000004">
      <c r="B345" s="77">
        <v>44168</v>
      </c>
      <c r="C345" s="48">
        <v>1</v>
      </c>
      <c r="D345" s="84"/>
      <c r="E345" s="110"/>
      <c r="F345" s="57">
        <v>8</v>
      </c>
      <c r="G345" s="48">
        <v>17</v>
      </c>
      <c r="H345" s="89">
        <f t="shared" si="147"/>
        <v>86584</v>
      </c>
      <c r="I345" s="89">
        <f t="shared" si="152"/>
        <v>271</v>
      </c>
      <c r="J345" s="48">
        <v>-1</v>
      </c>
      <c r="K345" s="56">
        <f t="shared" si="148"/>
        <v>5</v>
      </c>
      <c r="L345" s="48">
        <v>0</v>
      </c>
      <c r="M345" s="89">
        <f t="shared" si="149"/>
        <v>4634</v>
      </c>
      <c r="N345" s="48">
        <v>12</v>
      </c>
      <c r="O345" s="89">
        <f t="shared" si="150"/>
        <v>81679</v>
      </c>
      <c r="P345" s="111">
        <f t="shared" si="151"/>
        <v>499</v>
      </c>
      <c r="Q345" s="57">
        <v>882239</v>
      </c>
      <c r="R345" s="48">
        <v>429</v>
      </c>
      <c r="S345" s="118"/>
      <c r="T345" s="57">
        <v>7077</v>
      </c>
      <c r="U345" s="78"/>
      <c r="W345" s="121">
        <f t="shared" si="153"/>
        <v>44168</v>
      </c>
      <c r="X345" s="122">
        <f t="shared" si="154"/>
        <v>17</v>
      </c>
      <c r="Y345" s="97">
        <f t="shared" si="155"/>
        <v>86584</v>
      </c>
      <c r="Z345" s="123">
        <f t="shared" si="156"/>
        <v>44168</v>
      </c>
      <c r="AA345" s="97">
        <f t="shared" si="157"/>
        <v>0</v>
      </c>
      <c r="AB345" s="97">
        <f t="shared" si="158"/>
        <v>4634</v>
      </c>
    </row>
    <row r="346" spans="2:28" x14ac:dyDescent="0.55000000000000004">
      <c r="B346" s="77">
        <v>44169</v>
      </c>
      <c r="C346" s="48">
        <v>0</v>
      </c>
      <c r="D346" s="84"/>
      <c r="E346" s="110"/>
      <c r="F346" s="57">
        <v>8</v>
      </c>
      <c r="G346" s="48">
        <v>17</v>
      </c>
      <c r="H346" s="89">
        <f t="shared" si="147"/>
        <v>86601</v>
      </c>
      <c r="I346" s="89">
        <f t="shared" si="152"/>
        <v>273</v>
      </c>
      <c r="J346" s="48">
        <v>1</v>
      </c>
      <c r="K346" s="56">
        <f t="shared" si="148"/>
        <v>6</v>
      </c>
      <c r="L346" s="48">
        <v>0</v>
      </c>
      <c r="M346" s="89">
        <f t="shared" si="149"/>
        <v>4634</v>
      </c>
      <c r="N346" s="48">
        <v>15</v>
      </c>
      <c r="O346" s="89">
        <f t="shared" si="150"/>
        <v>81694</v>
      </c>
      <c r="P346" s="111">
        <f t="shared" si="151"/>
        <v>471</v>
      </c>
      <c r="Q346" s="57">
        <v>882710</v>
      </c>
      <c r="R346" s="48">
        <v>1652</v>
      </c>
      <c r="S346" s="118"/>
      <c r="T346" s="57">
        <v>5896</v>
      </c>
      <c r="U346" s="78"/>
      <c r="W346" s="121">
        <f t="shared" si="153"/>
        <v>44169</v>
      </c>
      <c r="X346" s="122">
        <f t="shared" si="154"/>
        <v>17</v>
      </c>
      <c r="Y346" s="97">
        <f t="shared" si="155"/>
        <v>86601</v>
      </c>
      <c r="Z346" s="123">
        <f t="shared" si="156"/>
        <v>44169</v>
      </c>
      <c r="AA346" s="97">
        <f t="shared" si="157"/>
        <v>0</v>
      </c>
      <c r="AB346" s="97">
        <f t="shared" si="158"/>
        <v>4634</v>
      </c>
    </row>
    <row r="347" spans="2:28" x14ac:dyDescent="0.55000000000000004">
      <c r="B347" s="77">
        <v>44170</v>
      </c>
      <c r="C347" s="48">
        <v>2</v>
      </c>
      <c r="D347" s="84"/>
      <c r="E347" s="110"/>
      <c r="F347" s="57">
        <v>9</v>
      </c>
      <c r="G347" s="48">
        <v>18</v>
      </c>
      <c r="H347" s="89">
        <f t="shared" si="147"/>
        <v>86619</v>
      </c>
      <c r="I347" s="89">
        <f t="shared" si="152"/>
        <v>279</v>
      </c>
      <c r="J347" s="48">
        <v>0</v>
      </c>
      <c r="K347" s="56">
        <f t="shared" si="148"/>
        <v>6</v>
      </c>
      <c r="L347" s="48">
        <v>0</v>
      </c>
      <c r="M347" s="89">
        <f t="shared" si="149"/>
        <v>4634</v>
      </c>
      <c r="N347" s="48">
        <v>12</v>
      </c>
      <c r="O347" s="89">
        <f t="shared" si="150"/>
        <v>81706</v>
      </c>
      <c r="P347" s="111">
        <f t="shared" si="151"/>
        <v>362</v>
      </c>
      <c r="Q347" s="57">
        <v>883072</v>
      </c>
      <c r="R347" s="48">
        <v>717</v>
      </c>
      <c r="S347" s="118"/>
      <c r="T347" s="57">
        <v>5540</v>
      </c>
      <c r="U347" s="78"/>
      <c r="W347" s="121">
        <f t="shared" si="153"/>
        <v>44170</v>
      </c>
      <c r="X347" s="122">
        <f t="shared" si="154"/>
        <v>18</v>
      </c>
      <c r="Y347" s="97">
        <f t="shared" si="155"/>
        <v>86619</v>
      </c>
      <c r="Z347" s="123">
        <f t="shared" si="156"/>
        <v>44170</v>
      </c>
      <c r="AA347" s="97">
        <f t="shared" si="157"/>
        <v>0</v>
      </c>
      <c r="AB347" s="97">
        <f t="shared" si="158"/>
        <v>4634</v>
      </c>
    </row>
    <row r="348" spans="2:28" x14ac:dyDescent="0.55000000000000004">
      <c r="B348" s="77">
        <v>44171</v>
      </c>
      <c r="C348" s="48">
        <v>2</v>
      </c>
      <c r="D348" s="84"/>
      <c r="E348" s="110"/>
      <c r="F348" s="57">
        <v>5</v>
      </c>
      <c r="G348" s="48">
        <v>15</v>
      </c>
      <c r="H348" s="89">
        <f t="shared" si="147"/>
        <v>86634</v>
      </c>
      <c r="I348" s="89">
        <f t="shared" si="152"/>
        <v>281</v>
      </c>
      <c r="J348" s="48">
        <v>0</v>
      </c>
      <c r="K348" s="56">
        <f t="shared" si="148"/>
        <v>6</v>
      </c>
      <c r="L348" s="48">
        <v>0</v>
      </c>
      <c r="M348" s="89">
        <f t="shared" si="149"/>
        <v>4634</v>
      </c>
      <c r="N348" s="48">
        <v>13</v>
      </c>
      <c r="O348" s="89">
        <f t="shared" si="150"/>
        <v>81719</v>
      </c>
      <c r="P348" s="111">
        <f t="shared" si="151"/>
        <v>590</v>
      </c>
      <c r="Q348" s="57">
        <v>883662</v>
      </c>
      <c r="R348" s="48">
        <v>372</v>
      </c>
      <c r="S348" s="118"/>
      <c r="T348" s="57">
        <v>5758</v>
      </c>
      <c r="U348" s="78"/>
      <c r="W348" s="121">
        <f t="shared" si="153"/>
        <v>44171</v>
      </c>
      <c r="X348" s="122">
        <f t="shared" si="154"/>
        <v>15</v>
      </c>
      <c r="Y348" s="97">
        <f t="shared" si="155"/>
        <v>86634</v>
      </c>
      <c r="Z348" s="123">
        <f t="shared" si="156"/>
        <v>44171</v>
      </c>
      <c r="AA348" s="97">
        <f t="shared" si="157"/>
        <v>0</v>
      </c>
      <c r="AB348" s="97">
        <f t="shared" si="158"/>
        <v>4634</v>
      </c>
    </row>
    <row r="349" spans="2:28" x14ac:dyDescent="0.55000000000000004">
      <c r="B349" s="77">
        <v>44172</v>
      </c>
      <c r="C349" s="48">
        <v>1</v>
      </c>
      <c r="D349" s="84"/>
      <c r="E349" s="110"/>
      <c r="F349" s="57">
        <v>3</v>
      </c>
      <c r="G349" s="48">
        <v>12</v>
      </c>
      <c r="H349" s="89">
        <f t="shared" si="147"/>
        <v>86646</v>
      </c>
      <c r="I349" s="89">
        <f t="shared" si="152"/>
        <v>280</v>
      </c>
      <c r="J349" s="48">
        <v>0</v>
      </c>
      <c r="K349" s="56">
        <f t="shared" si="148"/>
        <v>6</v>
      </c>
      <c r="L349" s="48">
        <v>0</v>
      </c>
      <c r="M349" s="89">
        <f t="shared" si="149"/>
        <v>4634</v>
      </c>
      <c r="N349" s="48">
        <v>13</v>
      </c>
      <c r="O349" s="89">
        <f t="shared" si="150"/>
        <v>81732</v>
      </c>
      <c r="P349" s="111">
        <f t="shared" si="151"/>
        <v>657</v>
      </c>
      <c r="Q349" s="57">
        <v>884319</v>
      </c>
      <c r="R349" s="48">
        <v>301</v>
      </c>
      <c r="S349" s="118"/>
      <c r="T349" s="57">
        <v>6114</v>
      </c>
      <c r="U349" s="78"/>
      <c r="W349" s="121">
        <f t="shared" si="153"/>
        <v>44172</v>
      </c>
      <c r="X349" s="122">
        <f t="shared" si="154"/>
        <v>12</v>
      </c>
      <c r="Y349" s="97">
        <f t="shared" si="155"/>
        <v>86646</v>
      </c>
      <c r="Z349" s="123">
        <f t="shared" si="156"/>
        <v>44172</v>
      </c>
      <c r="AA349" s="97">
        <f t="shared" si="157"/>
        <v>0</v>
      </c>
      <c r="AB349" s="97">
        <f t="shared" si="158"/>
        <v>4634</v>
      </c>
    </row>
    <row r="350" spans="2:28" x14ac:dyDescent="0.55000000000000004">
      <c r="B350" s="77">
        <v>44173</v>
      </c>
      <c r="C350" s="48">
        <v>2</v>
      </c>
      <c r="D350" s="84"/>
      <c r="E350" s="110"/>
      <c r="F350" s="57">
        <v>3</v>
      </c>
      <c r="G350" s="48">
        <v>15</v>
      </c>
      <c r="H350" s="89">
        <f t="shared" si="147"/>
        <v>86661</v>
      </c>
      <c r="I350" s="89">
        <f t="shared" si="152"/>
        <v>284</v>
      </c>
      <c r="J350" s="48">
        <v>-1</v>
      </c>
      <c r="K350" s="56">
        <f t="shared" si="148"/>
        <v>5</v>
      </c>
      <c r="L350" s="48">
        <v>0</v>
      </c>
      <c r="M350" s="89">
        <f t="shared" si="149"/>
        <v>4634</v>
      </c>
      <c r="N350" s="48">
        <v>11</v>
      </c>
      <c r="O350" s="89">
        <f t="shared" si="150"/>
        <v>81743</v>
      </c>
      <c r="P350" s="111">
        <f t="shared" si="151"/>
        <v>470</v>
      </c>
      <c r="Q350" s="57">
        <v>884789</v>
      </c>
      <c r="R350" s="48">
        <v>163</v>
      </c>
      <c r="S350" s="118"/>
      <c r="T350" s="57">
        <v>6421</v>
      </c>
      <c r="U350" s="78"/>
      <c r="W350" s="121">
        <f t="shared" si="153"/>
        <v>44173</v>
      </c>
      <c r="X350" s="122">
        <f t="shared" si="154"/>
        <v>15</v>
      </c>
      <c r="Y350" s="97">
        <f t="shared" si="155"/>
        <v>86661</v>
      </c>
      <c r="Z350" s="123">
        <f t="shared" si="156"/>
        <v>44173</v>
      </c>
      <c r="AA350" s="97">
        <f t="shared" si="157"/>
        <v>0</v>
      </c>
      <c r="AB350" s="97">
        <f t="shared" si="158"/>
        <v>4634</v>
      </c>
    </row>
    <row r="351" spans="2:28" x14ac:dyDescent="0.55000000000000004">
      <c r="B351" s="77">
        <v>44174</v>
      </c>
      <c r="C351" s="48">
        <v>2</v>
      </c>
      <c r="D351" s="84"/>
      <c r="E351" s="110"/>
      <c r="F351" s="57">
        <v>3</v>
      </c>
      <c r="G351" s="48">
        <v>12</v>
      </c>
      <c r="H351" s="89">
        <f t="shared" ref="H351:H382" si="159">+H350+G351</f>
        <v>86673</v>
      </c>
      <c r="I351" s="89">
        <f t="shared" si="152"/>
        <v>285</v>
      </c>
      <c r="J351" s="48">
        <v>0</v>
      </c>
      <c r="K351" s="56">
        <f t="shared" ref="K351:K382" si="160">+J351+K350</f>
        <v>5</v>
      </c>
      <c r="L351" s="48">
        <v>0</v>
      </c>
      <c r="M351" s="89">
        <f t="shared" ref="M351:M382" si="161">+L351+M350</f>
        <v>4634</v>
      </c>
      <c r="N351" s="48">
        <v>11</v>
      </c>
      <c r="O351" s="89">
        <f t="shared" ref="O351:O382" si="162">+N351+O350</f>
        <v>81754</v>
      </c>
      <c r="P351" s="111">
        <f t="shared" si="151"/>
        <v>620</v>
      </c>
      <c r="Q351" s="57">
        <v>885409</v>
      </c>
      <c r="R351" s="48">
        <v>382</v>
      </c>
      <c r="S351" s="118"/>
      <c r="T351" s="57">
        <v>6659</v>
      </c>
      <c r="U351" s="78"/>
      <c r="W351" s="121">
        <f t="shared" si="153"/>
        <v>44174</v>
      </c>
      <c r="X351" s="122">
        <f t="shared" si="154"/>
        <v>12</v>
      </c>
      <c r="Y351" s="97">
        <f t="shared" si="155"/>
        <v>86673</v>
      </c>
      <c r="Z351" s="123">
        <f t="shared" si="156"/>
        <v>44174</v>
      </c>
      <c r="AA351" s="97">
        <f t="shared" si="157"/>
        <v>0</v>
      </c>
      <c r="AB351" s="97">
        <f t="shared" si="158"/>
        <v>4634</v>
      </c>
    </row>
    <row r="352" spans="2:28" x14ac:dyDescent="0.55000000000000004">
      <c r="B352" s="77">
        <v>44175</v>
      </c>
      <c r="C352" s="48">
        <v>0</v>
      </c>
      <c r="D352" s="84"/>
      <c r="E352" s="110"/>
      <c r="F352" s="57">
        <v>3</v>
      </c>
      <c r="G352" s="48">
        <v>15</v>
      </c>
      <c r="H352" s="89">
        <f t="shared" si="159"/>
        <v>86688</v>
      </c>
      <c r="I352" s="89">
        <f t="shared" si="152"/>
        <v>292</v>
      </c>
      <c r="J352" s="48">
        <v>0</v>
      </c>
      <c r="K352" s="56">
        <f t="shared" si="160"/>
        <v>5</v>
      </c>
      <c r="L352" s="48">
        <v>0</v>
      </c>
      <c r="M352" s="89">
        <f t="shared" si="161"/>
        <v>4634</v>
      </c>
      <c r="N352" s="48">
        <v>8</v>
      </c>
      <c r="O352" s="89">
        <f t="shared" si="162"/>
        <v>81762</v>
      </c>
      <c r="P352" s="111">
        <f t="shared" ref="P352:P383" si="163">+Q352-Q351</f>
        <v>267</v>
      </c>
      <c r="Q352" s="57">
        <v>885676</v>
      </c>
      <c r="R352" s="48">
        <v>218</v>
      </c>
      <c r="S352" s="118"/>
      <c r="T352" s="57">
        <v>6708</v>
      </c>
      <c r="U352" s="78"/>
      <c r="W352" s="121">
        <f t="shared" si="153"/>
        <v>44175</v>
      </c>
      <c r="X352" s="122">
        <f t="shared" si="154"/>
        <v>15</v>
      </c>
      <c r="Y352" s="97">
        <f t="shared" si="155"/>
        <v>86688</v>
      </c>
      <c r="Z352" s="123">
        <f t="shared" si="156"/>
        <v>44175</v>
      </c>
      <c r="AA352" s="97">
        <f t="shared" si="157"/>
        <v>0</v>
      </c>
      <c r="AB352" s="97">
        <f t="shared" si="158"/>
        <v>4634</v>
      </c>
    </row>
    <row r="353" spans="2:28" x14ac:dyDescent="0.55000000000000004">
      <c r="B353" s="77">
        <v>44176</v>
      </c>
      <c r="C353" s="48">
        <v>0</v>
      </c>
      <c r="D353" s="84"/>
      <c r="E353" s="110"/>
      <c r="F353" s="57">
        <v>3</v>
      </c>
      <c r="G353" s="48">
        <v>13</v>
      </c>
      <c r="H353" s="89">
        <f t="shared" si="159"/>
        <v>86701</v>
      </c>
      <c r="I353" s="89">
        <f t="shared" si="152"/>
        <v>293</v>
      </c>
      <c r="J353" s="48">
        <v>0</v>
      </c>
      <c r="K353" s="56">
        <f t="shared" si="160"/>
        <v>5</v>
      </c>
      <c r="L353" s="48">
        <v>0</v>
      </c>
      <c r="M353" s="89">
        <f t="shared" si="161"/>
        <v>4634</v>
      </c>
      <c r="N353" s="48">
        <v>12</v>
      </c>
      <c r="O353" s="89">
        <f t="shared" si="162"/>
        <v>81774</v>
      </c>
      <c r="P353" s="111">
        <f t="shared" si="163"/>
        <v>819</v>
      </c>
      <c r="Q353" s="57">
        <v>886495</v>
      </c>
      <c r="R353" s="48">
        <v>619</v>
      </c>
      <c r="S353" s="118"/>
      <c r="T353" s="57">
        <v>6904</v>
      </c>
      <c r="U353" s="78"/>
      <c r="W353" s="121">
        <f t="shared" si="153"/>
        <v>44176</v>
      </c>
      <c r="X353" s="122">
        <f t="shared" si="154"/>
        <v>13</v>
      </c>
      <c r="Y353" s="97">
        <f t="shared" si="155"/>
        <v>86701</v>
      </c>
      <c r="Z353" s="123">
        <f t="shared" si="156"/>
        <v>44176</v>
      </c>
      <c r="AA353" s="97">
        <f t="shared" si="157"/>
        <v>0</v>
      </c>
      <c r="AB353" s="97">
        <f t="shared" si="158"/>
        <v>4634</v>
      </c>
    </row>
    <row r="354" spans="2:28" x14ac:dyDescent="0.55000000000000004">
      <c r="B354" s="77">
        <v>44177</v>
      </c>
      <c r="C354" s="48">
        <v>1</v>
      </c>
      <c r="D354" s="84"/>
      <c r="E354" s="110"/>
      <c r="F354" s="57">
        <v>2</v>
      </c>
      <c r="G354" s="48">
        <v>24</v>
      </c>
      <c r="H354" s="89">
        <f t="shared" si="159"/>
        <v>86725</v>
      </c>
      <c r="I354" s="89">
        <f t="shared" si="152"/>
        <v>306</v>
      </c>
      <c r="J354" s="48">
        <v>1</v>
      </c>
      <c r="K354" s="56">
        <f t="shared" si="160"/>
        <v>6</v>
      </c>
      <c r="L354" s="48">
        <v>0</v>
      </c>
      <c r="M354" s="89">
        <f t="shared" si="161"/>
        <v>4634</v>
      </c>
      <c r="N354" s="48">
        <v>11</v>
      </c>
      <c r="O354" s="89">
        <f t="shared" si="162"/>
        <v>81785</v>
      </c>
      <c r="P354" s="111">
        <f t="shared" si="163"/>
        <v>536</v>
      </c>
      <c r="Q354" s="57">
        <v>887031</v>
      </c>
      <c r="R354" s="48">
        <v>434</v>
      </c>
      <c r="S354" s="118"/>
      <c r="T354" s="57">
        <v>7006</v>
      </c>
      <c r="U354" s="78"/>
      <c r="W354" s="121">
        <f t="shared" si="153"/>
        <v>44177</v>
      </c>
      <c r="X354" s="122">
        <f t="shared" si="154"/>
        <v>24</v>
      </c>
      <c r="Y354" s="97">
        <f t="shared" si="155"/>
        <v>86725</v>
      </c>
      <c r="Z354" s="123">
        <f t="shared" si="156"/>
        <v>44177</v>
      </c>
      <c r="AA354" s="97">
        <f t="shared" si="157"/>
        <v>0</v>
      </c>
      <c r="AB354" s="97">
        <f t="shared" si="158"/>
        <v>4634</v>
      </c>
    </row>
    <row r="355" spans="2:28" x14ac:dyDescent="0.55000000000000004">
      <c r="B355" s="77">
        <v>44178</v>
      </c>
      <c r="C355" s="48">
        <v>0</v>
      </c>
      <c r="D355" s="84"/>
      <c r="E355" s="110"/>
      <c r="F355" s="57">
        <v>2</v>
      </c>
      <c r="G355" s="48">
        <v>16</v>
      </c>
      <c r="H355" s="89">
        <f t="shared" si="159"/>
        <v>86741</v>
      </c>
      <c r="I355" s="89">
        <f t="shared" ref="I355:I386" si="164">+H355-M355-O355</f>
        <v>313</v>
      </c>
      <c r="J355" s="48">
        <v>1</v>
      </c>
      <c r="K355" s="56">
        <f t="shared" si="160"/>
        <v>7</v>
      </c>
      <c r="L355" s="48">
        <v>0</v>
      </c>
      <c r="M355" s="89">
        <f t="shared" si="161"/>
        <v>4634</v>
      </c>
      <c r="N355" s="48">
        <v>9</v>
      </c>
      <c r="O355" s="89">
        <f t="shared" si="162"/>
        <v>81794</v>
      </c>
      <c r="P355" s="111">
        <f t="shared" si="163"/>
        <v>619</v>
      </c>
      <c r="Q355" s="57">
        <v>887650</v>
      </c>
      <c r="R355" s="48">
        <v>346</v>
      </c>
      <c r="S355" s="118"/>
      <c r="T355" s="57">
        <v>7277</v>
      </c>
      <c r="U355" s="78"/>
      <c r="W355" s="121">
        <f t="shared" si="153"/>
        <v>44178</v>
      </c>
      <c r="X355" s="122">
        <f t="shared" si="154"/>
        <v>16</v>
      </c>
      <c r="Y355" s="97">
        <f t="shared" si="155"/>
        <v>86741</v>
      </c>
      <c r="Z355" s="123">
        <f t="shared" si="156"/>
        <v>44178</v>
      </c>
      <c r="AA355" s="97">
        <f t="shared" si="157"/>
        <v>0</v>
      </c>
      <c r="AB355" s="97">
        <f t="shared" si="158"/>
        <v>4634</v>
      </c>
    </row>
    <row r="356" spans="2:28" x14ac:dyDescent="0.55000000000000004">
      <c r="B356" s="77">
        <v>44179</v>
      </c>
      <c r="C356" s="48">
        <v>0</v>
      </c>
      <c r="D356" s="84"/>
      <c r="E356" s="110"/>
      <c r="F356" s="57">
        <v>2</v>
      </c>
      <c r="G356" s="48">
        <v>17</v>
      </c>
      <c r="H356" s="89">
        <f t="shared" si="159"/>
        <v>86758</v>
      </c>
      <c r="I356" s="89">
        <f t="shared" si="164"/>
        <v>312</v>
      </c>
      <c r="J356" s="48">
        <v>0</v>
      </c>
      <c r="K356" s="56">
        <f t="shared" si="160"/>
        <v>7</v>
      </c>
      <c r="L356" s="48">
        <v>0</v>
      </c>
      <c r="M356" s="89">
        <f t="shared" si="161"/>
        <v>4634</v>
      </c>
      <c r="N356" s="48">
        <v>18</v>
      </c>
      <c r="O356" s="89">
        <f t="shared" si="162"/>
        <v>81812</v>
      </c>
      <c r="P356" s="111">
        <f t="shared" si="163"/>
        <v>709</v>
      </c>
      <c r="Q356" s="57">
        <v>888359</v>
      </c>
      <c r="R356" s="48">
        <v>114</v>
      </c>
      <c r="S356" s="118"/>
      <c r="T356" s="57">
        <v>6852</v>
      </c>
      <c r="U356" s="78"/>
      <c r="W356" s="121">
        <f t="shared" si="153"/>
        <v>44179</v>
      </c>
      <c r="X356" s="122">
        <f t="shared" si="154"/>
        <v>17</v>
      </c>
      <c r="Y356" s="97">
        <f t="shared" si="155"/>
        <v>86758</v>
      </c>
      <c r="Z356" s="123">
        <f t="shared" si="156"/>
        <v>44179</v>
      </c>
      <c r="AA356" s="97">
        <f t="shared" si="157"/>
        <v>0</v>
      </c>
      <c r="AB356" s="97">
        <f t="shared" si="158"/>
        <v>4634</v>
      </c>
    </row>
    <row r="357" spans="2:28" x14ac:dyDescent="0.55000000000000004">
      <c r="B357" s="77">
        <v>44180</v>
      </c>
      <c r="C357" s="48">
        <v>1</v>
      </c>
      <c r="D357" s="84"/>
      <c r="E357" s="110"/>
      <c r="F357" s="57">
        <v>3</v>
      </c>
      <c r="G357" s="48">
        <v>12</v>
      </c>
      <c r="H357" s="89">
        <f t="shared" si="159"/>
        <v>86770</v>
      </c>
      <c r="I357" s="89">
        <f t="shared" si="164"/>
        <v>315</v>
      </c>
      <c r="J357" s="48">
        <v>1</v>
      </c>
      <c r="K357" s="56">
        <f t="shared" si="160"/>
        <v>8</v>
      </c>
      <c r="L357" s="48">
        <v>0</v>
      </c>
      <c r="M357" s="89">
        <f t="shared" si="161"/>
        <v>4634</v>
      </c>
      <c r="N357" s="48">
        <v>9</v>
      </c>
      <c r="O357" s="89">
        <f t="shared" si="162"/>
        <v>81821</v>
      </c>
      <c r="P357" s="111">
        <f t="shared" si="163"/>
        <v>775</v>
      </c>
      <c r="Q357" s="57">
        <v>889134</v>
      </c>
      <c r="R357" s="48">
        <v>728</v>
      </c>
      <c r="S357" s="118"/>
      <c r="T357" s="57">
        <v>6898</v>
      </c>
      <c r="U357" s="78"/>
      <c r="W357" s="121">
        <f t="shared" si="153"/>
        <v>44180</v>
      </c>
      <c r="X357" s="122">
        <f t="shared" si="154"/>
        <v>12</v>
      </c>
      <c r="Y357" s="97">
        <f t="shared" si="155"/>
        <v>86770</v>
      </c>
      <c r="Z357" s="123">
        <f t="shared" si="156"/>
        <v>44180</v>
      </c>
      <c r="AA357" s="97">
        <f t="shared" si="157"/>
        <v>0</v>
      </c>
      <c r="AB357" s="97">
        <f t="shared" si="158"/>
        <v>4634</v>
      </c>
    </row>
    <row r="358" spans="2:28" x14ac:dyDescent="0.55000000000000004">
      <c r="B358" s="77">
        <v>44181</v>
      </c>
      <c r="C358" s="48">
        <v>1</v>
      </c>
      <c r="D358" s="84"/>
      <c r="E358" s="110"/>
      <c r="F358" s="57">
        <v>4</v>
      </c>
      <c r="G358" s="48">
        <v>7</v>
      </c>
      <c r="H358" s="89">
        <f t="shared" si="159"/>
        <v>86777</v>
      </c>
      <c r="I358" s="89">
        <f t="shared" si="164"/>
        <v>301</v>
      </c>
      <c r="J358" s="48">
        <v>-1</v>
      </c>
      <c r="K358" s="56">
        <f t="shared" si="160"/>
        <v>7</v>
      </c>
      <c r="L358" s="48">
        <v>0</v>
      </c>
      <c r="M358" s="89">
        <f t="shared" si="161"/>
        <v>4634</v>
      </c>
      <c r="N358" s="48">
        <v>21</v>
      </c>
      <c r="O358" s="89">
        <f t="shared" si="162"/>
        <v>81842</v>
      </c>
      <c r="P358" s="111">
        <f t="shared" si="163"/>
        <v>252</v>
      </c>
      <c r="Q358" s="57">
        <v>889386</v>
      </c>
      <c r="R358" s="48">
        <v>358</v>
      </c>
      <c r="S358" s="118"/>
      <c r="T358" s="57">
        <v>6792</v>
      </c>
      <c r="U358" s="78"/>
      <c r="W358" s="121">
        <f t="shared" si="153"/>
        <v>44181</v>
      </c>
      <c r="X358" s="122">
        <f t="shared" si="154"/>
        <v>7</v>
      </c>
      <c r="Y358" s="97">
        <f t="shared" si="155"/>
        <v>86777</v>
      </c>
      <c r="Z358" s="123">
        <f t="shared" si="156"/>
        <v>44181</v>
      </c>
      <c r="AA358" s="97">
        <f t="shared" si="157"/>
        <v>0</v>
      </c>
      <c r="AB358" s="97">
        <f t="shared" si="158"/>
        <v>4634</v>
      </c>
    </row>
    <row r="359" spans="2:28" x14ac:dyDescent="0.55000000000000004">
      <c r="B359" s="77">
        <v>44182</v>
      </c>
      <c r="C359" s="48">
        <v>0</v>
      </c>
      <c r="D359" s="84"/>
      <c r="E359" s="110"/>
      <c r="F359" s="57">
        <v>4</v>
      </c>
      <c r="G359" s="48">
        <v>12</v>
      </c>
      <c r="H359" s="89">
        <f t="shared" si="159"/>
        <v>86789</v>
      </c>
      <c r="I359" s="89">
        <f t="shared" si="164"/>
        <v>304</v>
      </c>
      <c r="J359" s="48">
        <v>1</v>
      </c>
      <c r="K359" s="56">
        <f t="shared" si="160"/>
        <v>8</v>
      </c>
      <c r="L359" s="48">
        <v>0</v>
      </c>
      <c r="M359" s="89">
        <f t="shared" si="161"/>
        <v>4634</v>
      </c>
      <c r="N359" s="48">
        <v>9</v>
      </c>
      <c r="O359" s="89">
        <f t="shared" si="162"/>
        <v>81851</v>
      </c>
      <c r="P359" s="111">
        <f t="shared" si="163"/>
        <v>716</v>
      </c>
      <c r="Q359" s="57">
        <v>890102</v>
      </c>
      <c r="R359" s="48">
        <v>494</v>
      </c>
      <c r="S359" s="118"/>
      <c r="T359" s="57">
        <v>7014</v>
      </c>
      <c r="U359" s="78"/>
      <c r="W359" s="121">
        <f t="shared" si="153"/>
        <v>44182</v>
      </c>
      <c r="X359" s="122">
        <f t="shared" si="154"/>
        <v>12</v>
      </c>
      <c r="Y359" s="97">
        <f t="shared" si="155"/>
        <v>86789</v>
      </c>
      <c r="Z359" s="123">
        <f t="shared" si="156"/>
        <v>44182</v>
      </c>
      <c r="AA359" s="97">
        <f t="shared" si="157"/>
        <v>0</v>
      </c>
      <c r="AB359" s="97">
        <f t="shared" si="158"/>
        <v>4634</v>
      </c>
    </row>
    <row r="360" spans="2:28" x14ac:dyDescent="0.55000000000000004">
      <c r="B360" s="77">
        <v>44183</v>
      </c>
      <c r="C360" s="48">
        <v>1</v>
      </c>
      <c r="D360" s="84"/>
      <c r="E360" s="110"/>
      <c r="F360" s="57">
        <v>5</v>
      </c>
      <c r="G360" s="48">
        <v>17</v>
      </c>
      <c r="H360" s="89">
        <f t="shared" si="159"/>
        <v>86806</v>
      </c>
      <c r="I360" s="89">
        <f t="shared" si="164"/>
        <v>307</v>
      </c>
      <c r="J360" s="48">
        <v>-1</v>
      </c>
      <c r="K360" s="56">
        <f t="shared" si="160"/>
        <v>7</v>
      </c>
      <c r="L360" s="48">
        <v>0</v>
      </c>
      <c r="M360" s="89">
        <f t="shared" si="161"/>
        <v>4634</v>
      </c>
      <c r="N360" s="48">
        <v>14</v>
      </c>
      <c r="O360" s="89">
        <f t="shared" si="162"/>
        <v>81865</v>
      </c>
      <c r="P360" s="111">
        <f t="shared" si="163"/>
        <v>397</v>
      </c>
      <c r="Q360" s="57">
        <v>890499</v>
      </c>
      <c r="R360" s="48">
        <v>670</v>
      </c>
      <c r="S360" s="118"/>
      <c r="T360" s="57">
        <v>6739</v>
      </c>
      <c r="U360" s="78"/>
      <c r="W360" s="121">
        <f t="shared" si="153"/>
        <v>44183</v>
      </c>
      <c r="X360" s="122">
        <f t="shared" si="154"/>
        <v>17</v>
      </c>
      <c r="Y360" s="97">
        <f t="shared" si="155"/>
        <v>86806</v>
      </c>
      <c r="Z360" s="123">
        <f t="shared" si="156"/>
        <v>44183</v>
      </c>
      <c r="AA360" s="97">
        <f t="shared" si="157"/>
        <v>0</v>
      </c>
      <c r="AB360" s="97">
        <f t="shared" si="158"/>
        <v>4634</v>
      </c>
    </row>
    <row r="361" spans="2:28" x14ac:dyDescent="0.55000000000000004">
      <c r="B361" s="77">
        <v>44184</v>
      </c>
      <c r="C361" s="48">
        <v>0</v>
      </c>
      <c r="D361" s="84"/>
      <c r="E361" s="110"/>
      <c r="F361" s="57">
        <v>4</v>
      </c>
      <c r="G361" s="48">
        <v>23</v>
      </c>
      <c r="H361" s="89">
        <f t="shared" si="159"/>
        <v>86829</v>
      </c>
      <c r="I361" s="89">
        <f t="shared" si="164"/>
        <v>309</v>
      </c>
      <c r="J361" s="48">
        <v>-2</v>
      </c>
      <c r="K361" s="56">
        <f t="shared" si="160"/>
        <v>5</v>
      </c>
      <c r="L361" s="48">
        <v>0</v>
      </c>
      <c r="M361" s="89">
        <f t="shared" si="161"/>
        <v>4634</v>
      </c>
      <c r="N361" s="48">
        <v>21</v>
      </c>
      <c r="O361" s="89">
        <f t="shared" si="162"/>
        <v>81886</v>
      </c>
      <c r="P361" s="111">
        <f t="shared" si="163"/>
        <v>511</v>
      </c>
      <c r="Q361" s="57">
        <v>891010</v>
      </c>
      <c r="R361" s="48">
        <v>650</v>
      </c>
      <c r="S361" s="118"/>
      <c r="T361" s="57">
        <v>6596</v>
      </c>
      <c r="U361" s="78"/>
      <c r="W361" s="121">
        <f t="shared" si="153"/>
        <v>44184</v>
      </c>
      <c r="X361" s="122">
        <f t="shared" si="154"/>
        <v>23</v>
      </c>
      <c r="Y361" s="97">
        <f t="shared" si="155"/>
        <v>86829</v>
      </c>
      <c r="Z361" s="123">
        <f t="shared" si="156"/>
        <v>44184</v>
      </c>
      <c r="AA361" s="97">
        <f t="shared" si="157"/>
        <v>0</v>
      </c>
      <c r="AB361" s="97">
        <f t="shared" si="158"/>
        <v>4634</v>
      </c>
    </row>
    <row r="362" spans="2:28" x14ac:dyDescent="0.55000000000000004">
      <c r="B362" s="77">
        <v>44185</v>
      </c>
      <c r="C362" s="48">
        <v>4</v>
      </c>
      <c r="D362" s="84"/>
      <c r="E362" s="110"/>
      <c r="F362" s="57">
        <v>7</v>
      </c>
      <c r="G362" s="48">
        <v>23</v>
      </c>
      <c r="H362" s="89">
        <f t="shared" si="159"/>
        <v>86852</v>
      </c>
      <c r="I362" s="89">
        <f t="shared" si="164"/>
        <v>318</v>
      </c>
      <c r="J362" s="48">
        <v>-1</v>
      </c>
      <c r="K362" s="56">
        <f t="shared" si="160"/>
        <v>4</v>
      </c>
      <c r="L362" s="48">
        <v>0</v>
      </c>
      <c r="M362" s="89">
        <f t="shared" si="161"/>
        <v>4634</v>
      </c>
      <c r="N362" s="48">
        <v>14</v>
      </c>
      <c r="O362" s="89">
        <f t="shared" si="162"/>
        <v>81900</v>
      </c>
      <c r="P362" s="111">
        <f t="shared" si="163"/>
        <v>791</v>
      </c>
      <c r="Q362" s="57">
        <v>891801</v>
      </c>
      <c r="R362" s="48">
        <v>459</v>
      </c>
      <c r="S362" s="118"/>
      <c r="T362" s="57">
        <v>6927</v>
      </c>
      <c r="U362" s="78"/>
      <c r="W362" s="121">
        <f t="shared" si="153"/>
        <v>44185</v>
      </c>
      <c r="X362" s="122">
        <f t="shared" si="154"/>
        <v>23</v>
      </c>
      <c r="Y362" s="97">
        <f t="shared" si="155"/>
        <v>86852</v>
      </c>
      <c r="Z362" s="123">
        <f t="shared" si="156"/>
        <v>44185</v>
      </c>
      <c r="AA362" s="97">
        <f t="shared" si="157"/>
        <v>0</v>
      </c>
      <c r="AB362" s="97">
        <f t="shared" si="158"/>
        <v>4634</v>
      </c>
    </row>
    <row r="363" spans="2:28" x14ac:dyDescent="0.55000000000000004">
      <c r="B363" s="77">
        <v>44186</v>
      </c>
      <c r="C363" s="48">
        <v>0</v>
      </c>
      <c r="D363" s="84"/>
      <c r="E363" s="110"/>
      <c r="F363" s="57">
        <v>1</v>
      </c>
      <c r="G363" s="48">
        <v>15</v>
      </c>
      <c r="H363" s="89">
        <f t="shared" si="159"/>
        <v>86867</v>
      </c>
      <c r="I363" s="89">
        <f t="shared" si="164"/>
        <v>324</v>
      </c>
      <c r="J363" s="48">
        <v>0</v>
      </c>
      <c r="K363" s="56">
        <f t="shared" si="160"/>
        <v>4</v>
      </c>
      <c r="L363" s="48">
        <v>0</v>
      </c>
      <c r="M363" s="89">
        <f t="shared" si="161"/>
        <v>4634</v>
      </c>
      <c r="N363" s="48">
        <v>9</v>
      </c>
      <c r="O363" s="89">
        <f t="shared" si="162"/>
        <v>81909</v>
      </c>
      <c r="P363" s="111">
        <f t="shared" si="163"/>
        <v>1503</v>
      </c>
      <c r="Q363" s="57">
        <v>893304</v>
      </c>
      <c r="R363" s="48">
        <v>589</v>
      </c>
      <c r="S363" s="118"/>
      <c r="T363" s="57">
        <v>7850</v>
      </c>
      <c r="U363" s="78"/>
      <c r="W363" s="121">
        <f t="shared" si="153"/>
        <v>44186</v>
      </c>
      <c r="X363" s="122">
        <f t="shared" si="154"/>
        <v>15</v>
      </c>
      <c r="Y363" s="97">
        <f t="shared" si="155"/>
        <v>86867</v>
      </c>
      <c r="Z363" s="123">
        <f t="shared" si="156"/>
        <v>44186</v>
      </c>
      <c r="AA363" s="97">
        <f t="shared" si="157"/>
        <v>0</v>
      </c>
      <c r="AB363" s="97">
        <f t="shared" si="158"/>
        <v>4634</v>
      </c>
    </row>
    <row r="364" spans="2:28" x14ac:dyDescent="0.55000000000000004">
      <c r="B364" s="77">
        <v>44187</v>
      </c>
      <c r="C364" s="48">
        <v>0</v>
      </c>
      <c r="D364" s="84"/>
      <c r="E364" s="110"/>
      <c r="F364" s="57">
        <v>0</v>
      </c>
      <c r="G364" s="48">
        <v>15</v>
      </c>
      <c r="H364" s="89">
        <f t="shared" si="159"/>
        <v>86882</v>
      </c>
      <c r="I364" s="89">
        <f t="shared" si="164"/>
        <v>320</v>
      </c>
      <c r="J364" s="48">
        <v>1</v>
      </c>
      <c r="K364" s="56">
        <f t="shared" si="160"/>
        <v>5</v>
      </c>
      <c r="L364" s="48">
        <v>0</v>
      </c>
      <c r="M364" s="89">
        <f t="shared" si="161"/>
        <v>4634</v>
      </c>
      <c r="N364" s="48">
        <v>19</v>
      </c>
      <c r="O364" s="89">
        <f t="shared" si="162"/>
        <v>81928</v>
      </c>
      <c r="P364" s="111">
        <f t="shared" si="163"/>
        <v>566</v>
      </c>
      <c r="Q364" s="57">
        <v>893870</v>
      </c>
      <c r="R364" s="48">
        <v>751</v>
      </c>
      <c r="S364" s="118"/>
      <c r="T364" s="57">
        <v>7618</v>
      </c>
      <c r="U364" s="78"/>
      <c r="W364" s="121">
        <f t="shared" si="153"/>
        <v>44187</v>
      </c>
      <c r="X364" s="122">
        <f t="shared" si="154"/>
        <v>15</v>
      </c>
      <c r="Y364" s="97">
        <f t="shared" si="155"/>
        <v>86882</v>
      </c>
      <c r="Z364" s="123">
        <f t="shared" si="156"/>
        <v>44187</v>
      </c>
      <c r="AA364" s="97">
        <f t="shared" si="157"/>
        <v>0</v>
      </c>
      <c r="AB364" s="97">
        <f t="shared" si="158"/>
        <v>4634</v>
      </c>
    </row>
    <row r="365" spans="2:28" x14ac:dyDescent="0.55000000000000004">
      <c r="B365" s="77">
        <v>44188</v>
      </c>
      <c r="C365" s="48">
        <v>0</v>
      </c>
      <c r="D365" s="84"/>
      <c r="E365" s="110"/>
      <c r="F365" s="57">
        <v>0</v>
      </c>
      <c r="G365" s="48">
        <v>17</v>
      </c>
      <c r="H365" s="89">
        <f t="shared" si="159"/>
        <v>86899</v>
      </c>
      <c r="I365" s="89">
        <f t="shared" si="164"/>
        <v>315</v>
      </c>
      <c r="J365" s="48">
        <v>1</v>
      </c>
      <c r="K365" s="56">
        <f t="shared" si="160"/>
        <v>6</v>
      </c>
      <c r="L365" s="48">
        <v>0</v>
      </c>
      <c r="M365" s="89">
        <f t="shared" si="161"/>
        <v>4634</v>
      </c>
      <c r="N365" s="48">
        <v>22</v>
      </c>
      <c r="O365" s="89">
        <f t="shared" si="162"/>
        <v>81950</v>
      </c>
      <c r="P365" s="111">
        <f t="shared" si="163"/>
        <v>539</v>
      </c>
      <c r="Q365" s="57">
        <v>894409</v>
      </c>
      <c r="R365" s="48">
        <v>669</v>
      </c>
      <c r="S365" s="118"/>
      <c r="T365" s="57">
        <v>7488</v>
      </c>
      <c r="U365" s="78"/>
      <c r="W365" s="121">
        <f t="shared" si="153"/>
        <v>44188</v>
      </c>
      <c r="X365" s="122">
        <f t="shared" si="154"/>
        <v>17</v>
      </c>
      <c r="Y365" s="97">
        <f t="shared" si="155"/>
        <v>86899</v>
      </c>
      <c r="Z365" s="123">
        <f t="shared" si="156"/>
        <v>44188</v>
      </c>
      <c r="AA365" s="97">
        <f t="shared" si="157"/>
        <v>0</v>
      </c>
      <c r="AB365" s="97">
        <f t="shared" si="158"/>
        <v>4634</v>
      </c>
    </row>
    <row r="366" spans="2:28" x14ac:dyDescent="0.55000000000000004">
      <c r="B366" s="77">
        <v>44189</v>
      </c>
      <c r="C366" s="48">
        <v>0</v>
      </c>
      <c r="D366" s="84"/>
      <c r="E366" s="110"/>
      <c r="F366" s="57">
        <v>0</v>
      </c>
      <c r="G366" s="48">
        <v>14</v>
      </c>
      <c r="H366" s="89">
        <f t="shared" si="159"/>
        <v>86913</v>
      </c>
      <c r="I366" s="89">
        <f t="shared" si="164"/>
        <v>320</v>
      </c>
      <c r="J366" s="48">
        <v>0</v>
      </c>
      <c r="K366" s="56">
        <f t="shared" si="160"/>
        <v>6</v>
      </c>
      <c r="L366" s="48">
        <v>0</v>
      </c>
      <c r="M366" s="89">
        <f t="shared" si="161"/>
        <v>4634</v>
      </c>
      <c r="N366" s="48">
        <v>9</v>
      </c>
      <c r="O366" s="89">
        <f t="shared" si="162"/>
        <v>81959</v>
      </c>
      <c r="P366" s="111">
        <f t="shared" si="163"/>
        <v>3281</v>
      </c>
      <c r="Q366" s="57">
        <v>897690</v>
      </c>
      <c r="R366" s="48">
        <v>879</v>
      </c>
      <c r="S366" s="118"/>
      <c r="T366" s="57">
        <v>9890</v>
      </c>
      <c r="U366" s="78"/>
      <c r="W366" s="121">
        <f t="shared" si="153"/>
        <v>44189</v>
      </c>
      <c r="X366" s="122">
        <f t="shared" si="154"/>
        <v>14</v>
      </c>
      <c r="Y366" s="97">
        <f t="shared" si="155"/>
        <v>86913</v>
      </c>
      <c r="Z366" s="123">
        <f t="shared" si="156"/>
        <v>44189</v>
      </c>
      <c r="AA366" s="97">
        <f t="shared" si="157"/>
        <v>0</v>
      </c>
      <c r="AB366" s="97">
        <f t="shared" si="158"/>
        <v>4634</v>
      </c>
    </row>
    <row r="367" spans="2:28" x14ac:dyDescent="0.55000000000000004">
      <c r="B367" s="77">
        <v>44190</v>
      </c>
      <c r="C367" s="48">
        <v>1</v>
      </c>
      <c r="D367" s="84"/>
      <c r="E367" s="110"/>
      <c r="F367" s="57">
        <v>0</v>
      </c>
      <c r="G367" s="48">
        <v>20</v>
      </c>
      <c r="H367" s="89">
        <f t="shared" si="159"/>
        <v>86933</v>
      </c>
      <c r="I367" s="89">
        <f t="shared" si="164"/>
        <v>328</v>
      </c>
      <c r="J367" s="48">
        <v>-2</v>
      </c>
      <c r="K367" s="56">
        <f t="shared" si="160"/>
        <v>4</v>
      </c>
      <c r="L367" s="48">
        <v>0</v>
      </c>
      <c r="M367" s="89">
        <f t="shared" si="161"/>
        <v>4634</v>
      </c>
      <c r="N367" s="48">
        <v>12</v>
      </c>
      <c r="O367" s="89">
        <f t="shared" si="162"/>
        <v>81971</v>
      </c>
      <c r="P367" s="111">
        <f t="shared" si="163"/>
        <v>2792</v>
      </c>
      <c r="Q367" s="57">
        <v>900482</v>
      </c>
      <c r="R367" s="48">
        <v>627</v>
      </c>
      <c r="S367" s="118"/>
      <c r="T367" s="57">
        <v>12055</v>
      </c>
      <c r="U367" s="78"/>
      <c r="W367" s="121">
        <f t="shared" si="153"/>
        <v>44190</v>
      </c>
      <c r="X367" s="122">
        <f t="shared" si="154"/>
        <v>20</v>
      </c>
      <c r="Y367" s="97">
        <f t="shared" si="155"/>
        <v>86933</v>
      </c>
      <c r="Z367" s="123">
        <f t="shared" si="156"/>
        <v>44190</v>
      </c>
      <c r="AA367" s="97">
        <f t="shared" si="157"/>
        <v>0</v>
      </c>
      <c r="AB367" s="97">
        <f t="shared" si="158"/>
        <v>4634</v>
      </c>
    </row>
    <row r="368" spans="2:28" x14ac:dyDescent="0.55000000000000004">
      <c r="B368" s="77">
        <v>44191</v>
      </c>
      <c r="C368" s="48">
        <v>0</v>
      </c>
      <c r="D368" s="84"/>
      <c r="E368" s="110"/>
      <c r="F368" s="57">
        <v>0</v>
      </c>
      <c r="G368" s="48">
        <v>22</v>
      </c>
      <c r="H368" s="89">
        <f t="shared" si="159"/>
        <v>86955</v>
      </c>
      <c r="I368" s="89">
        <f t="shared" si="164"/>
        <v>334</v>
      </c>
      <c r="J368" s="48">
        <v>0</v>
      </c>
      <c r="K368" s="56">
        <f t="shared" si="160"/>
        <v>4</v>
      </c>
      <c r="L368" s="48">
        <v>0</v>
      </c>
      <c r="M368" s="89">
        <f t="shared" si="161"/>
        <v>4634</v>
      </c>
      <c r="N368" s="48">
        <v>16</v>
      </c>
      <c r="O368" s="89">
        <f t="shared" si="162"/>
        <v>81987</v>
      </c>
      <c r="P368" s="111">
        <f t="shared" si="163"/>
        <v>470</v>
      </c>
      <c r="Q368" s="57">
        <v>900952</v>
      </c>
      <c r="R368" s="48">
        <v>571</v>
      </c>
      <c r="S368" s="118"/>
      <c r="T368" s="57">
        <v>11954</v>
      </c>
      <c r="U368" s="78"/>
      <c r="W368" s="121">
        <f t="shared" si="153"/>
        <v>44191</v>
      </c>
      <c r="X368" s="122">
        <f t="shared" si="154"/>
        <v>22</v>
      </c>
      <c r="Y368" s="97">
        <f t="shared" si="155"/>
        <v>86955</v>
      </c>
      <c r="Z368" s="123">
        <f t="shared" si="156"/>
        <v>44191</v>
      </c>
      <c r="AA368" s="97">
        <f t="shared" si="157"/>
        <v>0</v>
      </c>
      <c r="AB368" s="97">
        <f t="shared" si="158"/>
        <v>4634</v>
      </c>
    </row>
    <row r="369" spans="2:28" x14ac:dyDescent="0.55000000000000004">
      <c r="B369" s="77">
        <v>44192</v>
      </c>
      <c r="C369" s="48">
        <v>0</v>
      </c>
      <c r="D369" s="84"/>
      <c r="E369" s="110"/>
      <c r="F369" s="57">
        <v>0</v>
      </c>
      <c r="G369" s="48">
        <v>21</v>
      </c>
      <c r="H369" s="89">
        <f t="shared" si="159"/>
        <v>86976</v>
      </c>
      <c r="I369" s="89">
        <f t="shared" si="164"/>
        <v>339</v>
      </c>
      <c r="J369" s="48">
        <v>1</v>
      </c>
      <c r="K369" s="56">
        <f t="shared" si="160"/>
        <v>5</v>
      </c>
      <c r="L369" s="48">
        <v>0</v>
      </c>
      <c r="M369" s="89">
        <f t="shared" si="161"/>
        <v>4634</v>
      </c>
      <c r="N369" s="48">
        <v>16</v>
      </c>
      <c r="O369" s="89">
        <f t="shared" si="162"/>
        <v>82003</v>
      </c>
      <c r="P369" s="111">
        <f t="shared" si="163"/>
        <v>565</v>
      </c>
      <c r="Q369" s="57">
        <v>901517</v>
      </c>
      <c r="R369" s="48">
        <v>728</v>
      </c>
      <c r="S369" s="118"/>
      <c r="T369" s="57">
        <v>11791</v>
      </c>
      <c r="U369" s="78"/>
      <c r="W369" s="121">
        <f t="shared" si="153"/>
        <v>44192</v>
      </c>
      <c r="X369" s="122">
        <f t="shared" si="154"/>
        <v>21</v>
      </c>
      <c r="Y369" s="97">
        <f t="shared" si="155"/>
        <v>86976</v>
      </c>
      <c r="Z369" s="123">
        <f t="shared" si="156"/>
        <v>44192</v>
      </c>
      <c r="AA369" s="97">
        <f t="shared" si="157"/>
        <v>0</v>
      </c>
      <c r="AB369" s="97">
        <f t="shared" si="158"/>
        <v>4634</v>
      </c>
    </row>
    <row r="370" spans="2:28" x14ac:dyDescent="0.55000000000000004">
      <c r="B370" s="77">
        <v>44193</v>
      </c>
      <c r="C370" s="48">
        <v>0</v>
      </c>
      <c r="D370" s="84"/>
      <c r="E370" s="110"/>
      <c r="F370" s="57">
        <v>0</v>
      </c>
      <c r="G370" s="48">
        <v>27</v>
      </c>
      <c r="H370" s="89">
        <f t="shared" si="159"/>
        <v>87003</v>
      </c>
      <c r="I370" s="89">
        <f t="shared" si="164"/>
        <v>348</v>
      </c>
      <c r="J370" s="48">
        <v>0</v>
      </c>
      <c r="K370" s="56">
        <f t="shared" si="160"/>
        <v>5</v>
      </c>
      <c r="L370" s="48">
        <v>0</v>
      </c>
      <c r="M370" s="89">
        <f t="shared" si="161"/>
        <v>4634</v>
      </c>
      <c r="N370" s="48">
        <v>18</v>
      </c>
      <c r="O370" s="89">
        <f t="shared" si="162"/>
        <v>82021</v>
      </c>
      <c r="P370" s="111">
        <f t="shared" si="163"/>
        <v>670</v>
      </c>
      <c r="Q370" s="57">
        <v>902187</v>
      </c>
      <c r="R370" s="48">
        <v>547</v>
      </c>
      <c r="S370" s="118"/>
      <c r="T370" s="57">
        <v>11909</v>
      </c>
      <c r="U370" s="78"/>
      <c r="W370" s="121">
        <f t="shared" si="153"/>
        <v>44193</v>
      </c>
      <c r="X370" s="122">
        <f t="shared" si="154"/>
        <v>27</v>
      </c>
      <c r="Y370" s="97">
        <f t="shared" si="155"/>
        <v>87003</v>
      </c>
      <c r="Z370" s="123">
        <f t="shared" si="156"/>
        <v>44193</v>
      </c>
      <c r="AA370" s="97">
        <f t="shared" si="157"/>
        <v>0</v>
      </c>
      <c r="AB370" s="97">
        <f t="shared" si="158"/>
        <v>4634</v>
      </c>
    </row>
    <row r="371" spans="2:28" x14ac:dyDescent="0.55000000000000004">
      <c r="B371" s="77">
        <v>44194</v>
      </c>
      <c r="C371" s="48">
        <v>0</v>
      </c>
      <c r="D371" s="84"/>
      <c r="E371" s="110"/>
      <c r="F371" s="57">
        <v>0</v>
      </c>
      <c r="G371" s="48">
        <v>24</v>
      </c>
      <c r="H371" s="89">
        <f t="shared" si="159"/>
        <v>87027</v>
      </c>
      <c r="I371" s="89">
        <f t="shared" si="164"/>
        <v>356</v>
      </c>
      <c r="J371" s="48">
        <v>1</v>
      </c>
      <c r="K371" s="56">
        <f t="shared" si="160"/>
        <v>6</v>
      </c>
      <c r="L371" s="48">
        <v>0</v>
      </c>
      <c r="M371" s="89">
        <f t="shared" si="161"/>
        <v>4634</v>
      </c>
      <c r="N371" s="48">
        <v>16</v>
      </c>
      <c r="O371" s="89">
        <f t="shared" si="162"/>
        <v>82037</v>
      </c>
      <c r="P371" s="111">
        <f t="shared" si="163"/>
        <v>1341</v>
      </c>
      <c r="Q371" s="57">
        <v>903528</v>
      </c>
      <c r="R371" s="48">
        <v>399</v>
      </c>
      <c r="S371" s="118"/>
      <c r="T371" s="57">
        <v>12846</v>
      </c>
      <c r="U371" s="78"/>
      <c r="W371" s="121">
        <f t="shared" si="153"/>
        <v>44194</v>
      </c>
      <c r="X371" s="122">
        <f t="shared" si="154"/>
        <v>24</v>
      </c>
      <c r="Y371" s="97">
        <f t="shared" si="155"/>
        <v>87027</v>
      </c>
      <c r="Z371" s="123">
        <f t="shared" si="156"/>
        <v>44194</v>
      </c>
      <c r="AA371" s="97">
        <f t="shared" si="157"/>
        <v>0</v>
      </c>
      <c r="AB371" s="97">
        <f t="shared" si="158"/>
        <v>4634</v>
      </c>
    </row>
    <row r="372" spans="2:28" x14ac:dyDescent="0.55000000000000004">
      <c r="B372" s="77">
        <v>44195</v>
      </c>
      <c r="C372" s="48">
        <v>0</v>
      </c>
      <c r="D372" s="84"/>
      <c r="E372" s="110"/>
      <c r="F372" s="57">
        <v>0</v>
      </c>
      <c r="G372" s="48">
        <v>25</v>
      </c>
      <c r="H372" s="89">
        <f t="shared" si="159"/>
        <v>87052</v>
      </c>
      <c r="I372" s="89">
        <f t="shared" si="164"/>
        <v>368</v>
      </c>
      <c r="J372" s="48">
        <v>0</v>
      </c>
      <c r="K372" s="56">
        <f t="shared" si="160"/>
        <v>6</v>
      </c>
      <c r="L372" s="48">
        <v>0</v>
      </c>
      <c r="M372" s="89">
        <f t="shared" si="161"/>
        <v>4634</v>
      </c>
      <c r="N372" s="48">
        <v>13</v>
      </c>
      <c r="O372" s="89">
        <f t="shared" si="162"/>
        <v>82050</v>
      </c>
      <c r="P372" s="111">
        <f t="shared" si="163"/>
        <v>987</v>
      </c>
      <c r="Q372" s="57">
        <v>904515</v>
      </c>
      <c r="R372" s="48">
        <v>205</v>
      </c>
      <c r="S372" s="118"/>
      <c r="T372" s="57">
        <v>13615</v>
      </c>
      <c r="U372" s="78"/>
      <c r="W372" s="121">
        <f t="shared" si="153"/>
        <v>44195</v>
      </c>
      <c r="X372" s="122">
        <f t="shared" si="154"/>
        <v>25</v>
      </c>
      <c r="Y372" s="97">
        <f t="shared" si="155"/>
        <v>87052</v>
      </c>
      <c r="Z372" s="123">
        <f t="shared" si="156"/>
        <v>44195</v>
      </c>
      <c r="AA372" s="97">
        <f t="shared" si="157"/>
        <v>0</v>
      </c>
      <c r="AB372" s="97">
        <f t="shared" si="158"/>
        <v>4634</v>
      </c>
    </row>
    <row r="373" spans="2:28" x14ac:dyDescent="0.55000000000000004">
      <c r="B373" s="77">
        <v>44561</v>
      </c>
      <c r="C373" s="48">
        <v>1</v>
      </c>
      <c r="D373" s="84"/>
      <c r="E373" s="110"/>
      <c r="F373" s="57">
        <v>1</v>
      </c>
      <c r="G373" s="48">
        <v>19</v>
      </c>
      <c r="H373" s="89">
        <f t="shared" si="159"/>
        <v>87071</v>
      </c>
      <c r="I373" s="89">
        <f t="shared" si="164"/>
        <v>370</v>
      </c>
      <c r="J373" s="48">
        <v>3</v>
      </c>
      <c r="K373" s="56">
        <f t="shared" si="160"/>
        <v>9</v>
      </c>
      <c r="L373" s="48">
        <v>0</v>
      </c>
      <c r="M373" s="89">
        <f t="shared" si="161"/>
        <v>4634</v>
      </c>
      <c r="N373" s="48">
        <v>17</v>
      </c>
      <c r="O373" s="89">
        <f t="shared" si="162"/>
        <v>82067</v>
      </c>
      <c r="P373" s="111">
        <f t="shared" si="163"/>
        <v>978</v>
      </c>
      <c r="Q373" s="57">
        <v>905493</v>
      </c>
      <c r="R373" s="48">
        <v>1009</v>
      </c>
      <c r="S373" s="118"/>
      <c r="T373" s="57">
        <v>13584</v>
      </c>
      <c r="U373" s="78"/>
      <c r="W373" s="121">
        <f t="shared" ref="W373:W384" si="165">+B373</f>
        <v>44561</v>
      </c>
      <c r="X373" s="122">
        <f t="shared" si="154"/>
        <v>19</v>
      </c>
      <c r="Y373" s="97">
        <f t="shared" si="155"/>
        <v>87071</v>
      </c>
      <c r="Z373" s="123">
        <f t="shared" si="156"/>
        <v>44561</v>
      </c>
      <c r="AA373" s="97">
        <f t="shared" si="157"/>
        <v>0</v>
      </c>
      <c r="AB373" s="97">
        <f t="shared" si="158"/>
        <v>4634</v>
      </c>
    </row>
    <row r="374" spans="2:28" x14ac:dyDescent="0.55000000000000004">
      <c r="B374" s="77">
        <v>44197</v>
      </c>
      <c r="C374" s="48">
        <v>1</v>
      </c>
      <c r="D374" s="84"/>
      <c r="E374" s="110"/>
      <c r="F374" s="57">
        <v>1</v>
      </c>
      <c r="G374" s="48">
        <v>22</v>
      </c>
      <c r="H374" s="89">
        <f t="shared" si="159"/>
        <v>87093</v>
      </c>
      <c r="I374" s="89">
        <f t="shared" si="164"/>
        <v>383</v>
      </c>
      <c r="J374" s="48">
        <v>1</v>
      </c>
      <c r="K374" s="56">
        <f t="shared" si="160"/>
        <v>10</v>
      </c>
      <c r="L374" s="48">
        <v>0</v>
      </c>
      <c r="M374" s="89">
        <f t="shared" si="161"/>
        <v>4634</v>
      </c>
      <c r="N374" s="48">
        <v>9</v>
      </c>
      <c r="O374" s="89">
        <f t="shared" si="162"/>
        <v>82076</v>
      </c>
      <c r="P374" s="111">
        <f t="shared" si="163"/>
        <v>1141</v>
      </c>
      <c r="Q374" s="57">
        <v>906634</v>
      </c>
      <c r="R374" s="48">
        <v>413</v>
      </c>
      <c r="S374" s="118"/>
      <c r="T374" s="57">
        <v>14311</v>
      </c>
      <c r="U374" s="78"/>
      <c r="W374" s="121">
        <f t="shared" si="165"/>
        <v>44197</v>
      </c>
      <c r="X374" s="122">
        <f t="shared" si="154"/>
        <v>22</v>
      </c>
      <c r="Y374" s="97">
        <f t="shared" si="155"/>
        <v>87093</v>
      </c>
      <c r="Z374" s="123">
        <f t="shared" si="156"/>
        <v>44197</v>
      </c>
      <c r="AA374" s="97">
        <f t="shared" si="157"/>
        <v>0</v>
      </c>
      <c r="AB374" s="97">
        <f t="shared" si="158"/>
        <v>4634</v>
      </c>
    </row>
    <row r="375" spans="2:28" x14ac:dyDescent="0.55000000000000004">
      <c r="B375" s="77">
        <v>44198</v>
      </c>
      <c r="C375" s="48">
        <v>0</v>
      </c>
      <c r="D375" s="84"/>
      <c r="E375" s="110"/>
      <c r="F375" s="57">
        <v>1</v>
      </c>
      <c r="G375" s="48">
        <v>24</v>
      </c>
      <c r="H375" s="89">
        <f t="shared" si="159"/>
        <v>87117</v>
      </c>
      <c r="I375" s="89">
        <f t="shared" si="164"/>
        <v>395</v>
      </c>
      <c r="J375" s="48">
        <v>-1</v>
      </c>
      <c r="K375" s="56">
        <f t="shared" si="160"/>
        <v>9</v>
      </c>
      <c r="L375" s="48">
        <v>0</v>
      </c>
      <c r="M375" s="89">
        <f t="shared" si="161"/>
        <v>4634</v>
      </c>
      <c r="N375" s="48">
        <v>12</v>
      </c>
      <c r="O375" s="89">
        <f t="shared" si="162"/>
        <v>82088</v>
      </c>
      <c r="P375" s="111">
        <f t="shared" si="163"/>
        <v>826</v>
      </c>
      <c r="Q375" s="57">
        <v>907460</v>
      </c>
      <c r="R375" s="48">
        <v>960</v>
      </c>
      <c r="S375" s="118"/>
      <c r="T375" s="57">
        <v>14175</v>
      </c>
      <c r="U375" s="78"/>
      <c r="W375" s="121">
        <f t="shared" si="165"/>
        <v>44198</v>
      </c>
      <c r="X375" s="122">
        <f t="shared" si="154"/>
        <v>24</v>
      </c>
      <c r="Y375" s="97">
        <f t="shared" si="155"/>
        <v>87117</v>
      </c>
      <c r="Z375" s="123">
        <f t="shared" si="156"/>
        <v>44198</v>
      </c>
      <c r="AA375" s="97">
        <f t="shared" si="157"/>
        <v>0</v>
      </c>
      <c r="AB375" s="97">
        <f t="shared" si="158"/>
        <v>4634</v>
      </c>
    </row>
    <row r="376" spans="2:28" x14ac:dyDescent="0.55000000000000004">
      <c r="B376" s="77">
        <v>44199</v>
      </c>
      <c r="C376" s="48">
        <v>0</v>
      </c>
      <c r="D376" s="84"/>
      <c r="E376" s="110"/>
      <c r="F376" s="57">
        <v>1</v>
      </c>
      <c r="G376" s="48">
        <v>33</v>
      </c>
      <c r="H376" s="89">
        <f t="shared" si="159"/>
        <v>87150</v>
      </c>
      <c r="I376" s="89">
        <f t="shared" si="164"/>
        <v>411</v>
      </c>
      <c r="J376" s="48">
        <v>1</v>
      </c>
      <c r="K376" s="56">
        <f t="shared" si="160"/>
        <v>10</v>
      </c>
      <c r="L376" s="48">
        <v>0</v>
      </c>
      <c r="M376" s="89">
        <f t="shared" si="161"/>
        <v>4634</v>
      </c>
      <c r="N376" s="48">
        <v>17</v>
      </c>
      <c r="O376" s="89">
        <f t="shared" si="162"/>
        <v>82105</v>
      </c>
      <c r="P376" s="111">
        <f t="shared" si="163"/>
        <v>1965</v>
      </c>
      <c r="Q376" s="57">
        <v>909425</v>
      </c>
      <c r="R376" s="48">
        <v>452</v>
      </c>
      <c r="S376" s="118"/>
      <c r="T376" s="57">
        <v>15685</v>
      </c>
      <c r="U376" s="78"/>
      <c r="W376" s="121">
        <f t="shared" si="165"/>
        <v>44199</v>
      </c>
      <c r="X376" s="122">
        <f t="shared" ref="X376:X404" si="166">+G376</f>
        <v>33</v>
      </c>
      <c r="Y376" s="97">
        <f t="shared" ref="Y376:Y404" si="167">+H376</f>
        <v>87150</v>
      </c>
      <c r="Z376" s="123">
        <f t="shared" ref="Z376:Z404" si="168">+B376</f>
        <v>44199</v>
      </c>
      <c r="AA376" s="97">
        <f t="shared" ref="AA376:AA404" si="169">+L376</f>
        <v>0</v>
      </c>
      <c r="AB376" s="97">
        <f t="shared" ref="AB376:AB404" si="170">+M376</f>
        <v>4634</v>
      </c>
    </row>
    <row r="377" spans="2:28" x14ac:dyDescent="0.55000000000000004">
      <c r="B377" s="77">
        <v>44200</v>
      </c>
      <c r="C377" s="48">
        <v>0</v>
      </c>
      <c r="D377" s="84"/>
      <c r="E377" s="110"/>
      <c r="F377" s="57">
        <v>1</v>
      </c>
      <c r="G377" s="48">
        <v>33</v>
      </c>
      <c r="H377" s="89">
        <f t="shared" si="159"/>
        <v>87183</v>
      </c>
      <c r="I377" s="89">
        <f t="shared" si="164"/>
        <v>432</v>
      </c>
      <c r="J377" s="48">
        <v>3</v>
      </c>
      <c r="K377" s="56">
        <f t="shared" si="160"/>
        <v>13</v>
      </c>
      <c r="L377" s="48">
        <v>0</v>
      </c>
      <c r="M377" s="89">
        <f t="shared" si="161"/>
        <v>4634</v>
      </c>
      <c r="N377" s="48">
        <v>12</v>
      </c>
      <c r="O377" s="89">
        <f t="shared" si="162"/>
        <v>82117</v>
      </c>
      <c r="P377" s="111">
        <f t="shared" si="163"/>
        <v>1408</v>
      </c>
      <c r="Q377" s="57">
        <v>910833</v>
      </c>
      <c r="R377" s="48">
        <v>312</v>
      </c>
      <c r="S377" s="118"/>
      <c r="T377" s="57">
        <v>16769</v>
      </c>
      <c r="U377" s="78"/>
      <c r="W377" s="121">
        <f t="shared" si="165"/>
        <v>44200</v>
      </c>
      <c r="X377" s="122">
        <f t="shared" si="166"/>
        <v>33</v>
      </c>
      <c r="Y377" s="97">
        <f t="shared" si="167"/>
        <v>87183</v>
      </c>
      <c r="Z377" s="123">
        <f t="shared" si="168"/>
        <v>44200</v>
      </c>
      <c r="AA377" s="97">
        <f t="shared" si="169"/>
        <v>0</v>
      </c>
      <c r="AB377" s="97">
        <f t="shared" si="170"/>
        <v>4634</v>
      </c>
    </row>
    <row r="378" spans="2:28" x14ac:dyDescent="0.55000000000000004">
      <c r="B378" s="77">
        <v>44201</v>
      </c>
      <c r="C378" s="48">
        <v>2</v>
      </c>
      <c r="D378" s="84"/>
      <c r="E378" s="110"/>
      <c r="F378" s="57">
        <v>3</v>
      </c>
      <c r="G378" s="48">
        <v>32</v>
      </c>
      <c r="H378" s="89">
        <f t="shared" si="159"/>
        <v>87215</v>
      </c>
      <c r="I378" s="89">
        <f t="shared" si="164"/>
        <v>443</v>
      </c>
      <c r="J378" s="48">
        <v>1</v>
      </c>
      <c r="K378" s="56">
        <f t="shared" si="160"/>
        <v>14</v>
      </c>
      <c r="L378" s="48">
        <v>0</v>
      </c>
      <c r="M378" s="89">
        <f t="shared" si="161"/>
        <v>4634</v>
      </c>
      <c r="N378" s="48">
        <v>21</v>
      </c>
      <c r="O378" s="89">
        <f t="shared" si="162"/>
        <v>82138</v>
      </c>
      <c r="P378" s="111">
        <f t="shared" si="163"/>
        <v>1763</v>
      </c>
      <c r="Q378" s="57">
        <v>912596</v>
      </c>
      <c r="R378" s="48">
        <v>784</v>
      </c>
      <c r="S378" s="118"/>
      <c r="T378" s="57">
        <v>17736</v>
      </c>
      <c r="U378" s="78"/>
      <c r="W378" s="121">
        <f t="shared" si="165"/>
        <v>44201</v>
      </c>
      <c r="X378" s="122">
        <f t="shared" si="166"/>
        <v>32</v>
      </c>
      <c r="Y378" s="97">
        <f t="shared" si="167"/>
        <v>87215</v>
      </c>
      <c r="Z378" s="123">
        <f t="shared" si="168"/>
        <v>44201</v>
      </c>
      <c r="AA378" s="97">
        <f t="shared" si="169"/>
        <v>0</v>
      </c>
      <c r="AB378" s="97">
        <f t="shared" si="170"/>
        <v>4634</v>
      </c>
    </row>
    <row r="379" spans="2:28" x14ac:dyDescent="0.55000000000000004">
      <c r="B379" s="77">
        <v>44202</v>
      </c>
      <c r="C379" s="48">
        <v>0</v>
      </c>
      <c r="D379" s="84"/>
      <c r="E379" s="110"/>
      <c r="F379" s="57">
        <v>0</v>
      </c>
      <c r="G379" s="48">
        <v>63</v>
      </c>
      <c r="H379" s="89">
        <f t="shared" si="159"/>
        <v>87278</v>
      </c>
      <c r="I379" s="89">
        <f t="shared" si="164"/>
        <v>485</v>
      </c>
      <c r="J379" s="48">
        <v>-1</v>
      </c>
      <c r="K379" s="56">
        <f t="shared" si="160"/>
        <v>13</v>
      </c>
      <c r="L379" s="48">
        <v>0</v>
      </c>
      <c r="M379" s="89">
        <f t="shared" si="161"/>
        <v>4634</v>
      </c>
      <c r="N379" s="48">
        <v>21</v>
      </c>
      <c r="O379" s="89">
        <f t="shared" si="162"/>
        <v>82159</v>
      </c>
      <c r="P379" s="111">
        <f t="shared" si="163"/>
        <v>2546</v>
      </c>
      <c r="Q379" s="57">
        <v>915142</v>
      </c>
      <c r="R379" s="48">
        <v>699</v>
      </c>
      <c r="S379" s="118"/>
      <c r="T379" s="57">
        <v>19582</v>
      </c>
      <c r="U379" s="78"/>
      <c r="W379" s="121">
        <f t="shared" si="165"/>
        <v>44202</v>
      </c>
      <c r="X379" s="122">
        <f t="shared" si="166"/>
        <v>63</v>
      </c>
      <c r="Y379" s="97">
        <f t="shared" si="167"/>
        <v>87278</v>
      </c>
      <c r="Z379" s="123">
        <f t="shared" si="168"/>
        <v>44202</v>
      </c>
      <c r="AA379" s="97">
        <f t="shared" si="169"/>
        <v>0</v>
      </c>
      <c r="AB379" s="97">
        <f t="shared" si="170"/>
        <v>4634</v>
      </c>
    </row>
    <row r="380" spans="2:28" x14ac:dyDescent="0.55000000000000004">
      <c r="B380" s="77">
        <v>44203</v>
      </c>
      <c r="C380" s="48">
        <v>0</v>
      </c>
      <c r="D380" s="84"/>
      <c r="E380" s="110"/>
      <c r="F380" s="57">
        <v>0</v>
      </c>
      <c r="G380" s="48">
        <v>53</v>
      </c>
      <c r="H380" s="89">
        <f t="shared" si="159"/>
        <v>87331</v>
      </c>
      <c r="I380" s="89">
        <f t="shared" si="164"/>
        <v>521</v>
      </c>
      <c r="J380" s="48">
        <v>0</v>
      </c>
      <c r="K380" s="56">
        <f t="shared" si="160"/>
        <v>13</v>
      </c>
      <c r="L380" s="48">
        <v>0</v>
      </c>
      <c r="M380" s="89">
        <f t="shared" si="161"/>
        <v>4634</v>
      </c>
      <c r="N380" s="48">
        <v>17</v>
      </c>
      <c r="O380" s="89">
        <f t="shared" si="162"/>
        <v>82176</v>
      </c>
      <c r="P380" s="111">
        <f t="shared" si="163"/>
        <v>5591</v>
      </c>
      <c r="Q380" s="57">
        <v>920733</v>
      </c>
      <c r="R380" s="48">
        <v>1094</v>
      </c>
      <c r="S380" s="118"/>
      <c r="T380" s="57">
        <v>23974</v>
      </c>
      <c r="U380" s="78"/>
      <c r="W380" s="121">
        <f t="shared" si="165"/>
        <v>44203</v>
      </c>
      <c r="X380" s="122">
        <f t="shared" si="166"/>
        <v>53</v>
      </c>
      <c r="Y380" s="97">
        <f t="shared" si="167"/>
        <v>87331</v>
      </c>
      <c r="Z380" s="123">
        <f t="shared" si="168"/>
        <v>44203</v>
      </c>
      <c r="AA380" s="97">
        <f t="shared" si="169"/>
        <v>0</v>
      </c>
      <c r="AB380" s="97">
        <f t="shared" si="170"/>
        <v>4634</v>
      </c>
    </row>
    <row r="381" spans="2:28" x14ac:dyDescent="0.55000000000000004">
      <c r="B381" s="77">
        <v>44204</v>
      </c>
      <c r="C381" s="48">
        <v>1</v>
      </c>
      <c r="D381" s="84"/>
      <c r="E381" s="110"/>
      <c r="F381" s="57">
        <v>1</v>
      </c>
      <c r="G381" s="48">
        <v>33</v>
      </c>
      <c r="H381" s="89">
        <f t="shared" si="159"/>
        <v>87364</v>
      </c>
      <c r="I381" s="89">
        <f t="shared" si="164"/>
        <v>535</v>
      </c>
      <c r="J381" s="48">
        <v>3</v>
      </c>
      <c r="K381" s="56">
        <f t="shared" si="160"/>
        <v>16</v>
      </c>
      <c r="L381" s="48">
        <v>0</v>
      </c>
      <c r="M381" s="89">
        <f t="shared" si="161"/>
        <v>4634</v>
      </c>
      <c r="N381" s="48">
        <v>19</v>
      </c>
      <c r="O381" s="89">
        <f t="shared" si="162"/>
        <v>82195</v>
      </c>
      <c r="P381" s="111">
        <f t="shared" si="163"/>
        <v>2057</v>
      </c>
      <c r="Q381" s="57">
        <v>922790</v>
      </c>
      <c r="R381" s="48">
        <v>617</v>
      </c>
      <c r="S381" s="118"/>
      <c r="T381" s="57">
        <v>25414</v>
      </c>
      <c r="U381" s="78"/>
      <c r="W381" s="121">
        <f t="shared" si="165"/>
        <v>44204</v>
      </c>
      <c r="X381" s="122">
        <f t="shared" si="166"/>
        <v>33</v>
      </c>
      <c r="Y381" s="97">
        <f t="shared" si="167"/>
        <v>87364</v>
      </c>
      <c r="Z381" s="123">
        <f t="shared" si="168"/>
        <v>44204</v>
      </c>
      <c r="AA381" s="97">
        <f t="shared" si="169"/>
        <v>0</v>
      </c>
      <c r="AB381" s="97">
        <f t="shared" si="170"/>
        <v>4634</v>
      </c>
    </row>
    <row r="382" spans="2:28" x14ac:dyDescent="0.55000000000000004">
      <c r="B382" s="77">
        <v>44205</v>
      </c>
      <c r="C382" s="48">
        <v>0</v>
      </c>
      <c r="D382" s="84"/>
      <c r="E382" s="110"/>
      <c r="F382" s="57">
        <v>1</v>
      </c>
      <c r="G382" s="48">
        <v>69</v>
      </c>
      <c r="H382" s="89">
        <f t="shared" si="159"/>
        <v>87433</v>
      </c>
      <c r="I382" s="89">
        <f t="shared" si="164"/>
        <v>588</v>
      </c>
      <c r="J382" s="48">
        <v>0</v>
      </c>
      <c r="K382" s="56">
        <f t="shared" si="160"/>
        <v>16</v>
      </c>
      <c r="L382" s="48">
        <v>0</v>
      </c>
      <c r="M382" s="89">
        <f t="shared" si="161"/>
        <v>4634</v>
      </c>
      <c r="N382" s="48">
        <v>16</v>
      </c>
      <c r="O382" s="89">
        <f t="shared" si="162"/>
        <v>82211</v>
      </c>
      <c r="P382" s="111">
        <f t="shared" si="163"/>
        <v>1272</v>
      </c>
      <c r="Q382" s="57">
        <v>924062</v>
      </c>
      <c r="R382" s="48">
        <v>584</v>
      </c>
      <c r="S382" s="118"/>
      <c r="T382" s="57">
        <v>26077</v>
      </c>
      <c r="U382" s="78"/>
      <c r="W382" s="121">
        <f t="shared" si="165"/>
        <v>44205</v>
      </c>
      <c r="X382" s="122">
        <f t="shared" si="166"/>
        <v>69</v>
      </c>
      <c r="Y382" s="97">
        <f t="shared" si="167"/>
        <v>87433</v>
      </c>
      <c r="Z382" s="123">
        <f t="shared" si="168"/>
        <v>44205</v>
      </c>
      <c r="AA382" s="97">
        <f t="shared" si="169"/>
        <v>0</v>
      </c>
      <c r="AB382" s="97">
        <f t="shared" si="170"/>
        <v>4634</v>
      </c>
    </row>
    <row r="383" spans="2:28" x14ac:dyDescent="0.55000000000000004">
      <c r="B383" s="77">
        <v>44206</v>
      </c>
      <c r="C383" s="48">
        <v>0</v>
      </c>
      <c r="D383" s="84"/>
      <c r="E383" s="110"/>
      <c r="F383" s="57">
        <v>0</v>
      </c>
      <c r="G383" s="48">
        <v>103</v>
      </c>
      <c r="H383" s="89">
        <f t="shared" ref="H383:H396" si="171">+H382+G383</f>
        <v>87536</v>
      </c>
      <c r="I383" s="89">
        <f t="shared" si="164"/>
        <v>673</v>
      </c>
      <c r="J383" s="48">
        <v>4</v>
      </c>
      <c r="K383" s="56">
        <f t="shared" ref="K383:K404" si="172">+J383+K382</f>
        <v>20</v>
      </c>
      <c r="L383" s="48">
        <v>0</v>
      </c>
      <c r="M383" s="89">
        <f t="shared" ref="M383:M404" si="173">+L383+M382</f>
        <v>4634</v>
      </c>
      <c r="N383" s="48">
        <v>18</v>
      </c>
      <c r="O383" s="89">
        <f t="shared" ref="O383:O396" si="174">+N383+O382</f>
        <v>82229</v>
      </c>
      <c r="P383" s="111">
        <f t="shared" si="163"/>
        <v>980</v>
      </c>
      <c r="Q383" s="57">
        <v>925042</v>
      </c>
      <c r="R383" s="48">
        <v>405</v>
      </c>
      <c r="S383" s="118"/>
      <c r="T383" s="57">
        <v>26652</v>
      </c>
      <c r="U383" s="78"/>
      <c r="W383" s="121">
        <f t="shared" si="165"/>
        <v>44206</v>
      </c>
      <c r="X383" s="122">
        <f t="shared" si="166"/>
        <v>103</v>
      </c>
      <c r="Y383" s="97">
        <f t="shared" si="167"/>
        <v>87536</v>
      </c>
      <c r="Z383" s="123">
        <f t="shared" si="168"/>
        <v>44206</v>
      </c>
      <c r="AA383" s="97">
        <f t="shared" si="169"/>
        <v>0</v>
      </c>
      <c r="AB383" s="97">
        <f t="shared" si="170"/>
        <v>4634</v>
      </c>
    </row>
    <row r="384" spans="2:28" x14ac:dyDescent="0.55000000000000004">
      <c r="B384" s="77">
        <v>44207</v>
      </c>
      <c r="C384" s="48">
        <v>0</v>
      </c>
      <c r="D384" s="84"/>
      <c r="E384" s="110"/>
      <c r="F384" s="57">
        <v>0</v>
      </c>
      <c r="G384" s="48">
        <v>55</v>
      </c>
      <c r="H384" s="89">
        <f t="shared" si="171"/>
        <v>87591</v>
      </c>
      <c r="I384" s="89">
        <f t="shared" si="164"/>
        <v>697</v>
      </c>
      <c r="J384" s="48">
        <v>-2</v>
      </c>
      <c r="K384" s="56">
        <f t="shared" si="172"/>
        <v>18</v>
      </c>
      <c r="L384" s="48">
        <v>0</v>
      </c>
      <c r="M384" s="89">
        <f t="shared" si="173"/>
        <v>4634</v>
      </c>
      <c r="N384" s="48">
        <v>31</v>
      </c>
      <c r="O384" s="89">
        <f t="shared" si="174"/>
        <v>82260</v>
      </c>
      <c r="P384" s="111">
        <f t="shared" ref="P384:P404" si="175">+Q384-Q383</f>
        <v>1751</v>
      </c>
      <c r="Q384" s="57">
        <v>926793</v>
      </c>
      <c r="R384" s="48">
        <v>567</v>
      </c>
      <c r="S384" s="118"/>
      <c r="T384" s="57">
        <v>27830</v>
      </c>
      <c r="U384" s="78"/>
      <c r="W384" s="121">
        <f t="shared" si="165"/>
        <v>44207</v>
      </c>
      <c r="X384" s="122">
        <f t="shared" si="166"/>
        <v>55</v>
      </c>
      <c r="Y384" s="97">
        <f t="shared" si="167"/>
        <v>87591</v>
      </c>
      <c r="Z384" s="123">
        <f t="shared" si="168"/>
        <v>44207</v>
      </c>
      <c r="AA384" s="97">
        <f t="shared" si="169"/>
        <v>0</v>
      </c>
      <c r="AB384" s="97">
        <f t="shared" si="170"/>
        <v>4634</v>
      </c>
    </row>
    <row r="385" spans="2:28" x14ac:dyDescent="0.55000000000000004">
      <c r="B385" s="77">
        <v>44208</v>
      </c>
      <c r="C385" s="48">
        <v>1</v>
      </c>
      <c r="D385" s="84"/>
      <c r="E385" s="110"/>
      <c r="F385" s="57">
        <v>1</v>
      </c>
      <c r="G385" s="48">
        <v>115</v>
      </c>
      <c r="H385" s="89">
        <f t="shared" si="171"/>
        <v>87706</v>
      </c>
      <c r="I385" s="89">
        <f t="shared" si="164"/>
        <v>784</v>
      </c>
      <c r="J385" s="48">
        <v>3</v>
      </c>
      <c r="K385" s="56">
        <f t="shared" si="172"/>
        <v>21</v>
      </c>
      <c r="L385" s="48">
        <v>0</v>
      </c>
      <c r="M385" s="89">
        <f t="shared" si="173"/>
        <v>4634</v>
      </c>
      <c r="N385" s="48">
        <v>28</v>
      </c>
      <c r="O385" s="89">
        <f t="shared" si="174"/>
        <v>82288</v>
      </c>
      <c r="P385" s="111">
        <f t="shared" si="175"/>
        <v>2901</v>
      </c>
      <c r="Q385" s="57">
        <v>929694</v>
      </c>
      <c r="R385" s="48">
        <v>617</v>
      </c>
      <c r="S385" s="118"/>
      <c r="T385" s="57">
        <v>30114</v>
      </c>
      <c r="U385" s="78"/>
      <c r="W385" s="121">
        <f t="shared" ref="W385:W404" si="176">+B385</f>
        <v>44208</v>
      </c>
      <c r="X385" s="122">
        <f t="shared" si="166"/>
        <v>115</v>
      </c>
      <c r="Y385" s="97">
        <f t="shared" si="167"/>
        <v>87706</v>
      </c>
      <c r="Z385" s="123">
        <f t="shared" si="168"/>
        <v>44208</v>
      </c>
      <c r="AA385" s="97">
        <f t="shared" si="169"/>
        <v>0</v>
      </c>
      <c r="AB385" s="97">
        <f t="shared" si="170"/>
        <v>4634</v>
      </c>
    </row>
    <row r="386" spans="2:28" x14ac:dyDescent="0.55000000000000004">
      <c r="B386" s="77">
        <v>44209</v>
      </c>
      <c r="C386" s="48">
        <v>0</v>
      </c>
      <c r="D386" s="84"/>
      <c r="E386" s="110"/>
      <c r="F386" s="57">
        <v>1</v>
      </c>
      <c r="G386" s="48">
        <v>138</v>
      </c>
      <c r="H386" s="89">
        <f t="shared" si="171"/>
        <v>87844</v>
      </c>
      <c r="I386" s="89">
        <f t="shared" si="164"/>
        <v>885</v>
      </c>
      <c r="J386" s="48">
        <v>3</v>
      </c>
      <c r="K386" s="56">
        <f t="shared" si="172"/>
        <v>24</v>
      </c>
      <c r="L386" s="48">
        <v>1</v>
      </c>
      <c r="M386" s="89">
        <f t="shared" si="173"/>
        <v>4635</v>
      </c>
      <c r="N386" s="48">
        <v>36</v>
      </c>
      <c r="O386" s="89">
        <f t="shared" si="174"/>
        <v>82324</v>
      </c>
      <c r="P386" s="111">
        <f t="shared" si="175"/>
        <v>1744</v>
      </c>
      <c r="Q386" s="57">
        <v>931438</v>
      </c>
      <c r="R386" s="48">
        <v>895</v>
      </c>
      <c r="S386" s="118"/>
      <c r="T386" s="57">
        <v>30963</v>
      </c>
      <c r="U386" s="78"/>
      <c r="W386" s="121">
        <f t="shared" si="176"/>
        <v>44209</v>
      </c>
      <c r="X386" s="122">
        <f t="shared" si="166"/>
        <v>138</v>
      </c>
      <c r="Y386" s="97">
        <f t="shared" si="167"/>
        <v>87844</v>
      </c>
      <c r="Z386" s="123">
        <f t="shared" si="168"/>
        <v>44209</v>
      </c>
      <c r="AA386" s="97">
        <f t="shared" si="169"/>
        <v>1</v>
      </c>
      <c r="AB386" s="97">
        <f t="shared" si="170"/>
        <v>4635</v>
      </c>
    </row>
    <row r="387" spans="2:28" x14ac:dyDescent="0.55000000000000004">
      <c r="B387" s="77">
        <v>44210</v>
      </c>
      <c r="C387" s="48">
        <v>1</v>
      </c>
      <c r="D387" s="84"/>
      <c r="E387" s="110"/>
      <c r="F387" s="57">
        <v>1</v>
      </c>
      <c r="G387" s="48">
        <v>144</v>
      </c>
      <c r="H387" s="89">
        <f t="shared" si="171"/>
        <v>87988</v>
      </c>
      <c r="I387" s="89">
        <f t="shared" ref="I387:I404" si="177">+H387-M387-O387</f>
        <v>1001</v>
      </c>
      <c r="J387" s="48">
        <v>2</v>
      </c>
      <c r="K387" s="56">
        <f t="shared" si="172"/>
        <v>26</v>
      </c>
      <c r="L387" s="48">
        <v>0</v>
      </c>
      <c r="M387" s="89">
        <f t="shared" si="173"/>
        <v>4635</v>
      </c>
      <c r="N387" s="48">
        <v>28</v>
      </c>
      <c r="O387" s="89">
        <f t="shared" si="174"/>
        <v>82352</v>
      </c>
      <c r="P387" s="111">
        <f t="shared" si="175"/>
        <v>2437</v>
      </c>
      <c r="Q387" s="57">
        <v>933875</v>
      </c>
      <c r="R387" s="48">
        <v>1488</v>
      </c>
      <c r="S387" s="118"/>
      <c r="T387" s="57">
        <v>31912</v>
      </c>
      <c r="U387" s="78"/>
      <c r="W387" s="121">
        <f t="shared" si="176"/>
        <v>44210</v>
      </c>
      <c r="X387" s="122">
        <f t="shared" si="166"/>
        <v>144</v>
      </c>
      <c r="Y387" s="97">
        <f t="shared" si="167"/>
        <v>87988</v>
      </c>
      <c r="Z387" s="123">
        <f t="shared" si="168"/>
        <v>44210</v>
      </c>
      <c r="AA387" s="97">
        <f t="shared" si="169"/>
        <v>0</v>
      </c>
      <c r="AB387" s="97">
        <f t="shared" si="170"/>
        <v>4635</v>
      </c>
    </row>
    <row r="388" spans="2:28" x14ac:dyDescent="0.55000000000000004">
      <c r="B388" s="77">
        <v>44211</v>
      </c>
      <c r="C388" s="48">
        <v>0</v>
      </c>
      <c r="D388" s="84"/>
      <c r="E388" s="110"/>
      <c r="F388" s="57">
        <v>1</v>
      </c>
      <c r="G388" s="48">
        <v>130</v>
      </c>
      <c r="H388" s="89">
        <f t="shared" si="171"/>
        <v>88118</v>
      </c>
      <c r="I388" s="89">
        <f t="shared" si="177"/>
        <v>1113</v>
      </c>
      <c r="J388" s="48">
        <v>12</v>
      </c>
      <c r="K388" s="56">
        <f t="shared" si="172"/>
        <v>38</v>
      </c>
      <c r="L388" s="48">
        <v>0</v>
      </c>
      <c r="M388" s="89">
        <f t="shared" si="173"/>
        <v>4635</v>
      </c>
      <c r="N388" s="48">
        <v>18</v>
      </c>
      <c r="O388" s="89">
        <f t="shared" si="174"/>
        <v>82370</v>
      </c>
      <c r="P388" s="111">
        <f t="shared" si="175"/>
        <v>2552</v>
      </c>
      <c r="Q388" s="57">
        <v>936427</v>
      </c>
      <c r="R388" s="48">
        <v>1053</v>
      </c>
      <c r="S388" s="118"/>
      <c r="T388" s="57">
        <v>33409</v>
      </c>
      <c r="U388" s="78"/>
      <c r="W388" s="121">
        <f t="shared" si="176"/>
        <v>44211</v>
      </c>
      <c r="X388" s="122">
        <f t="shared" si="166"/>
        <v>130</v>
      </c>
      <c r="Y388" s="97">
        <f t="shared" si="167"/>
        <v>88118</v>
      </c>
      <c r="Z388" s="123">
        <f t="shared" si="168"/>
        <v>44211</v>
      </c>
      <c r="AA388" s="97">
        <f t="shared" si="169"/>
        <v>0</v>
      </c>
      <c r="AB388" s="97">
        <f t="shared" si="170"/>
        <v>4635</v>
      </c>
    </row>
    <row r="389" spans="2:28" x14ac:dyDescent="0.55000000000000004">
      <c r="B389" s="77">
        <v>44212</v>
      </c>
      <c r="C389" s="48">
        <v>1</v>
      </c>
      <c r="D389" s="84"/>
      <c r="E389" s="110"/>
      <c r="F389" s="57">
        <v>2</v>
      </c>
      <c r="G389" s="48">
        <v>109</v>
      </c>
      <c r="H389" s="89">
        <f t="shared" si="171"/>
        <v>88227</v>
      </c>
      <c r="I389" s="89">
        <f t="shared" si="177"/>
        <v>1205</v>
      </c>
      <c r="J389" s="48">
        <v>4</v>
      </c>
      <c r="K389" s="56">
        <f t="shared" si="172"/>
        <v>42</v>
      </c>
      <c r="L389" s="48">
        <v>0</v>
      </c>
      <c r="M389" s="89">
        <f t="shared" si="173"/>
        <v>4635</v>
      </c>
      <c r="N389" s="48">
        <v>17</v>
      </c>
      <c r="O389" s="89">
        <f t="shared" si="174"/>
        <v>82387</v>
      </c>
      <c r="P389" s="111">
        <f t="shared" si="175"/>
        <v>2037</v>
      </c>
      <c r="Q389" s="57">
        <v>938464</v>
      </c>
      <c r="R389" s="48">
        <v>1295</v>
      </c>
      <c r="S389" s="118"/>
      <c r="T389" s="57">
        <v>34150</v>
      </c>
      <c r="U389" s="78"/>
      <c r="W389" s="121">
        <f t="shared" si="176"/>
        <v>44212</v>
      </c>
      <c r="X389" s="122">
        <f t="shared" si="166"/>
        <v>109</v>
      </c>
      <c r="Y389" s="97">
        <f t="shared" si="167"/>
        <v>88227</v>
      </c>
      <c r="Z389" s="123">
        <f t="shared" si="168"/>
        <v>44212</v>
      </c>
      <c r="AA389" s="97">
        <f t="shared" si="169"/>
        <v>0</v>
      </c>
      <c r="AB389" s="97">
        <f t="shared" si="170"/>
        <v>4635</v>
      </c>
    </row>
    <row r="390" spans="2:28" x14ac:dyDescent="0.55000000000000004">
      <c r="B390" s="77">
        <v>44213</v>
      </c>
      <c r="C390" s="48">
        <v>2</v>
      </c>
      <c r="D390" s="84"/>
      <c r="E390" s="110"/>
      <c r="F390" s="57">
        <v>3</v>
      </c>
      <c r="G390" s="48">
        <v>109</v>
      </c>
      <c r="H390" s="89">
        <f t="shared" si="171"/>
        <v>88336</v>
      </c>
      <c r="I390" s="89">
        <f t="shared" si="177"/>
        <v>1301</v>
      </c>
      <c r="J390" s="48">
        <v>1</v>
      </c>
      <c r="K390" s="56">
        <f t="shared" si="172"/>
        <v>43</v>
      </c>
      <c r="L390" s="48">
        <v>0</v>
      </c>
      <c r="M390" s="89">
        <f t="shared" si="173"/>
        <v>4635</v>
      </c>
      <c r="N390" s="48">
        <v>13</v>
      </c>
      <c r="O390" s="89">
        <f t="shared" si="174"/>
        <v>82400</v>
      </c>
      <c r="P390" s="111">
        <f t="shared" si="175"/>
        <v>1604</v>
      </c>
      <c r="Q390" s="57">
        <v>940068</v>
      </c>
      <c r="R390" s="48">
        <v>1519</v>
      </c>
      <c r="S390" s="118"/>
      <c r="T390" s="57">
        <v>34231</v>
      </c>
      <c r="U390" s="78"/>
      <c r="W390" s="121">
        <f t="shared" si="176"/>
        <v>44213</v>
      </c>
      <c r="X390" s="122">
        <f t="shared" si="166"/>
        <v>109</v>
      </c>
      <c r="Y390" s="97">
        <f t="shared" si="167"/>
        <v>88336</v>
      </c>
      <c r="Z390" s="123">
        <f t="shared" si="168"/>
        <v>44213</v>
      </c>
      <c r="AA390" s="97">
        <f t="shared" si="169"/>
        <v>0</v>
      </c>
      <c r="AB390" s="97">
        <f t="shared" si="170"/>
        <v>4635</v>
      </c>
    </row>
    <row r="391" spans="2:28" x14ac:dyDescent="0.55000000000000004">
      <c r="B391" s="77">
        <v>44214</v>
      </c>
      <c r="C391" s="48">
        <v>0</v>
      </c>
      <c r="D391" s="84"/>
      <c r="E391" s="110"/>
      <c r="F391" s="57">
        <v>2</v>
      </c>
      <c r="G391" s="48">
        <v>118</v>
      </c>
      <c r="H391" s="89">
        <f t="shared" si="171"/>
        <v>88454</v>
      </c>
      <c r="I391" s="89">
        <f t="shared" si="177"/>
        <v>1387</v>
      </c>
      <c r="J391" s="48">
        <v>18</v>
      </c>
      <c r="K391" s="56">
        <f t="shared" si="172"/>
        <v>61</v>
      </c>
      <c r="L391" s="48">
        <v>0</v>
      </c>
      <c r="M391" s="89">
        <f t="shared" si="173"/>
        <v>4635</v>
      </c>
      <c r="N391" s="48">
        <v>32</v>
      </c>
      <c r="O391" s="89">
        <f t="shared" si="174"/>
        <v>82432</v>
      </c>
      <c r="P391" s="111">
        <f t="shared" si="175"/>
        <v>2381</v>
      </c>
      <c r="Q391" s="57">
        <v>942449</v>
      </c>
      <c r="R391" s="48">
        <v>1286</v>
      </c>
      <c r="S391" s="118"/>
      <c r="T391" s="57">
        <v>35325</v>
      </c>
      <c r="U391" s="78"/>
      <c r="W391" s="121">
        <f t="shared" si="176"/>
        <v>44214</v>
      </c>
      <c r="X391" s="122">
        <f t="shared" si="166"/>
        <v>118</v>
      </c>
      <c r="Y391" s="97">
        <f t="shared" si="167"/>
        <v>88454</v>
      </c>
      <c r="Z391" s="123">
        <f t="shared" si="168"/>
        <v>44214</v>
      </c>
      <c r="AA391" s="97">
        <f t="shared" si="169"/>
        <v>0</v>
      </c>
      <c r="AB391" s="97">
        <f t="shared" si="170"/>
        <v>4635</v>
      </c>
    </row>
    <row r="392" spans="2:28" x14ac:dyDescent="0.55000000000000004">
      <c r="B392" s="77">
        <v>44215</v>
      </c>
      <c r="C392" s="48">
        <v>0</v>
      </c>
      <c r="D392" s="84"/>
      <c r="E392" s="110"/>
      <c r="F392" s="57">
        <v>2</v>
      </c>
      <c r="G392" s="48">
        <v>103</v>
      </c>
      <c r="H392" s="89">
        <f t="shared" si="171"/>
        <v>88557</v>
      </c>
      <c r="I392" s="89">
        <f t="shared" si="177"/>
        <v>1473</v>
      </c>
      <c r="J392" s="48">
        <v>1</v>
      </c>
      <c r="K392" s="56">
        <f t="shared" si="172"/>
        <v>62</v>
      </c>
      <c r="L392" s="48">
        <v>0</v>
      </c>
      <c r="M392" s="89">
        <f t="shared" si="173"/>
        <v>4635</v>
      </c>
      <c r="N392" s="48">
        <v>17</v>
      </c>
      <c r="O392" s="89">
        <f t="shared" si="174"/>
        <v>82449</v>
      </c>
      <c r="P392" s="111">
        <f t="shared" si="175"/>
        <v>1747</v>
      </c>
      <c r="Q392" s="57">
        <v>944196</v>
      </c>
      <c r="R392" s="48">
        <v>2102</v>
      </c>
      <c r="S392" s="118"/>
      <c r="T392" s="57">
        <v>34966</v>
      </c>
      <c r="U392" s="78"/>
      <c r="W392" s="121">
        <f t="shared" si="176"/>
        <v>44215</v>
      </c>
      <c r="X392" s="122">
        <f t="shared" si="166"/>
        <v>103</v>
      </c>
      <c r="Y392" s="97">
        <f t="shared" si="167"/>
        <v>88557</v>
      </c>
      <c r="Z392" s="123">
        <f t="shared" si="168"/>
        <v>44215</v>
      </c>
      <c r="AA392" s="97">
        <f t="shared" si="169"/>
        <v>0</v>
      </c>
      <c r="AB392" s="97">
        <f t="shared" si="170"/>
        <v>4635</v>
      </c>
    </row>
    <row r="393" spans="2:28" x14ac:dyDescent="0.55000000000000004">
      <c r="B393" s="77">
        <v>44216</v>
      </c>
      <c r="C393" s="48">
        <v>5</v>
      </c>
      <c r="D393" s="84"/>
      <c r="E393" s="110"/>
      <c r="F393" s="57">
        <v>5</v>
      </c>
      <c r="G393" s="48">
        <v>144</v>
      </c>
      <c r="H393" s="89">
        <f t="shared" si="171"/>
        <v>88701</v>
      </c>
      <c r="I393" s="89">
        <f t="shared" si="177"/>
        <v>1598</v>
      </c>
      <c r="J393" s="48">
        <v>6</v>
      </c>
      <c r="K393" s="56">
        <f t="shared" si="172"/>
        <v>68</v>
      </c>
      <c r="L393" s="48">
        <v>0</v>
      </c>
      <c r="M393" s="89">
        <f t="shared" si="173"/>
        <v>4635</v>
      </c>
      <c r="N393" s="48">
        <v>19</v>
      </c>
      <c r="O393" s="89">
        <f t="shared" si="174"/>
        <v>82468</v>
      </c>
      <c r="P393" s="111">
        <f t="shared" si="175"/>
        <v>3168</v>
      </c>
      <c r="Q393" s="57">
        <v>947364</v>
      </c>
      <c r="R393" s="48">
        <v>1246</v>
      </c>
      <c r="S393" s="118"/>
      <c r="T393" s="57">
        <v>36874</v>
      </c>
      <c r="U393" s="78"/>
      <c r="W393" s="121">
        <f t="shared" si="176"/>
        <v>44216</v>
      </c>
      <c r="X393" s="122">
        <f t="shared" si="166"/>
        <v>144</v>
      </c>
      <c r="Y393" s="97">
        <f t="shared" si="167"/>
        <v>88701</v>
      </c>
      <c r="Z393" s="123">
        <f t="shared" si="168"/>
        <v>44216</v>
      </c>
      <c r="AA393" s="97">
        <f t="shared" si="169"/>
        <v>0</v>
      </c>
      <c r="AB393" s="97">
        <f t="shared" si="170"/>
        <v>4635</v>
      </c>
    </row>
    <row r="394" spans="2:28" x14ac:dyDescent="0.55000000000000004">
      <c r="B394" s="77">
        <v>44217</v>
      </c>
      <c r="C394" s="48">
        <v>0</v>
      </c>
      <c r="D394" s="84"/>
      <c r="E394" s="110"/>
      <c r="F394" s="57">
        <v>5</v>
      </c>
      <c r="G394" s="48">
        <v>103</v>
      </c>
      <c r="H394" s="89">
        <f t="shared" si="171"/>
        <v>88804</v>
      </c>
      <c r="I394" s="89">
        <f t="shared" si="177"/>
        <v>1674</v>
      </c>
      <c r="J394" s="48">
        <v>12</v>
      </c>
      <c r="K394" s="56">
        <f t="shared" si="172"/>
        <v>80</v>
      </c>
      <c r="L394" s="48">
        <v>0</v>
      </c>
      <c r="M394" s="89">
        <f t="shared" si="173"/>
        <v>4635</v>
      </c>
      <c r="N394" s="48">
        <v>27</v>
      </c>
      <c r="O394" s="89">
        <f t="shared" si="174"/>
        <v>82495</v>
      </c>
      <c r="P394" s="111">
        <f t="shared" si="175"/>
        <v>1985</v>
      </c>
      <c r="Q394" s="57">
        <v>949349</v>
      </c>
      <c r="R394" s="48">
        <v>3103</v>
      </c>
      <c r="S394" s="118"/>
      <c r="T394" s="57">
        <v>35752</v>
      </c>
      <c r="U394" s="78"/>
      <c r="W394" s="121">
        <f t="shared" si="176"/>
        <v>44217</v>
      </c>
      <c r="X394" s="122">
        <f t="shared" si="166"/>
        <v>103</v>
      </c>
      <c r="Y394" s="97">
        <f t="shared" si="167"/>
        <v>88804</v>
      </c>
      <c r="Z394" s="123">
        <f t="shared" si="168"/>
        <v>44217</v>
      </c>
      <c r="AA394" s="97">
        <f t="shared" si="169"/>
        <v>0</v>
      </c>
      <c r="AB394" s="97">
        <f t="shared" si="170"/>
        <v>4635</v>
      </c>
    </row>
    <row r="395" spans="2:28" x14ac:dyDescent="0.55000000000000004">
      <c r="B395" s="77">
        <v>44218</v>
      </c>
      <c r="C395" s="48">
        <v>2</v>
      </c>
      <c r="D395" s="84"/>
      <c r="E395" s="110"/>
      <c r="F395" s="57">
        <v>3</v>
      </c>
      <c r="G395" s="48">
        <v>107</v>
      </c>
      <c r="H395" s="89">
        <f t="shared" si="171"/>
        <v>88911</v>
      </c>
      <c r="I395" s="89">
        <f t="shared" si="177"/>
        <v>1750</v>
      </c>
      <c r="J395" s="48">
        <v>5</v>
      </c>
      <c r="K395" s="56">
        <f t="shared" si="172"/>
        <v>85</v>
      </c>
      <c r="L395" s="48">
        <v>0</v>
      </c>
      <c r="M395" s="89">
        <f t="shared" si="173"/>
        <v>4635</v>
      </c>
      <c r="N395" s="48">
        <v>31</v>
      </c>
      <c r="O395" s="89">
        <f t="shared" si="174"/>
        <v>82526</v>
      </c>
      <c r="P395" s="111">
        <f t="shared" si="175"/>
        <v>2455</v>
      </c>
      <c r="Q395" s="57">
        <v>951804</v>
      </c>
      <c r="R395" s="48">
        <v>1701</v>
      </c>
      <c r="S395" s="118"/>
      <c r="T395" s="57">
        <v>36503</v>
      </c>
      <c r="U395" s="78"/>
      <c r="W395" s="121">
        <f t="shared" si="176"/>
        <v>44218</v>
      </c>
      <c r="X395" s="122">
        <f t="shared" si="166"/>
        <v>107</v>
      </c>
      <c r="Y395" s="97">
        <f t="shared" si="167"/>
        <v>88911</v>
      </c>
      <c r="Z395" s="123">
        <f t="shared" si="168"/>
        <v>44218</v>
      </c>
      <c r="AA395" s="97">
        <f t="shared" si="169"/>
        <v>0</v>
      </c>
      <c r="AB395" s="97">
        <f t="shared" si="170"/>
        <v>4635</v>
      </c>
    </row>
    <row r="396" spans="2:28" x14ac:dyDescent="0.55000000000000004">
      <c r="B396" s="77">
        <v>44219</v>
      </c>
      <c r="C396" s="48">
        <v>1</v>
      </c>
      <c r="D396" s="84"/>
      <c r="E396" s="110"/>
      <c r="F396" s="57">
        <v>2</v>
      </c>
      <c r="G396" s="48">
        <v>80</v>
      </c>
      <c r="H396" s="89">
        <f t="shared" si="171"/>
        <v>88991</v>
      </c>
      <c r="I396" s="89">
        <f t="shared" si="177"/>
        <v>1800</v>
      </c>
      <c r="J396" s="48">
        <v>9</v>
      </c>
      <c r="K396" s="56">
        <f t="shared" si="172"/>
        <v>94</v>
      </c>
      <c r="L396" s="48">
        <v>0</v>
      </c>
      <c r="M396" s="89">
        <f t="shared" si="173"/>
        <v>4635</v>
      </c>
      <c r="N396" s="48">
        <v>30</v>
      </c>
      <c r="O396" s="89">
        <f t="shared" si="174"/>
        <v>82556</v>
      </c>
      <c r="P396" s="111">
        <f t="shared" si="175"/>
        <v>2903</v>
      </c>
      <c r="Q396" s="57">
        <v>954707</v>
      </c>
      <c r="R396" s="48">
        <v>1722</v>
      </c>
      <c r="S396" s="118"/>
      <c r="T396" s="57">
        <v>37678</v>
      </c>
      <c r="U396" s="78"/>
      <c r="W396" s="121">
        <f t="shared" si="176"/>
        <v>44219</v>
      </c>
      <c r="X396" s="122">
        <f t="shared" si="166"/>
        <v>80</v>
      </c>
      <c r="Y396" s="97">
        <f t="shared" si="167"/>
        <v>88991</v>
      </c>
      <c r="Z396" s="123">
        <f t="shared" si="168"/>
        <v>44219</v>
      </c>
      <c r="AA396" s="97">
        <f t="shared" si="169"/>
        <v>0</v>
      </c>
      <c r="AB396" s="97">
        <f t="shared" si="170"/>
        <v>4635</v>
      </c>
    </row>
    <row r="397" spans="2:28" x14ac:dyDescent="0.55000000000000004">
      <c r="B397" s="77">
        <v>44220</v>
      </c>
      <c r="C397" s="48">
        <v>1</v>
      </c>
      <c r="D397" s="84"/>
      <c r="E397" s="110"/>
      <c r="F397" s="57">
        <v>2</v>
      </c>
      <c r="G397" s="48">
        <v>124</v>
      </c>
      <c r="H397" s="89">
        <f t="shared" ref="H397:H402" si="178">+H396+G397</f>
        <v>89115</v>
      </c>
      <c r="I397" s="89">
        <f t="shared" si="177"/>
        <v>1850</v>
      </c>
      <c r="J397" s="48">
        <v>15</v>
      </c>
      <c r="K397" s="56">
        <f t="shared" si="172"/>
        <v>109</v>
      </c>
      <c r="L397" s="48">
        <v>0</v>
      </c>
      <c r="M397" s="89">
        <f t="shared" si="173"/>
        <v>4635</v>
      </c>
      <c r="N397" s="48">
        <v>75</v>
      </c>
      <c r="O397" s="89">
        <f>+N397+O396-1</f>
        <v>82630</v>
      </c>
      <c r="P397" s="111">
        <f t="shared" si="175"/>
        <v>1826</v>
      </c>
      <c r="Q397" s="57">
        <v>956533</v>
      </c>
      <c r="R397" s="48">
        <v>1157</v>
      </c>
      <c r="S397" s="118"/>
      <c r="T397" s="57">
        <v>38345</v>
      </c>
      <c r="U397" s="78"/>
      <c r="W397" s="121">
        <f t="shared" si="176"/>
        <v>44220</v>
      </c>
      <c r="X397" s="122">
        <f t="shared" si="166"/>
        <v>124</v>
      </c>
      <c r="Y397" s="97">
        <f t="shared" si="167"/>
        <v>89115</v>
      </c>
      <c r="Z397" s="123">
        <f t="shared" si="168"/>
        <v>44220</v>
      </c>
      <c r="AA397" s="97">
        <f t="shared" si="169"/>
        <v>0</v>
      </c>
      <c r="AB397" s="97">
        <f t="shared" si="170"/>
        <v>4635</v>
      </c>
    </row>
    <row r="398" spans="2:28" x14ac:dyDescent="0.55000000000000004">
      <c r="B398" s="77">
        <v>44221</v>
      </c>
      <c r="C398" s="48">
        <v>3</v>
      </c>
      <c r="D398" s="84"/>
      <c r="E398" s="110"/>
      <c r="F398" s="57">
        <v>3</v>
      </c>
      <c r="G398" s="48">
        <v>82</v>
      </c>
      <c r="H398" s="89">
        <f t="shared" si="178"/>
        <v>89197</v>
      </c>
      <c r="I398" s="89">
        <f t="shared" si="177"/>
        <v>1885</v>
      </c>
      <c r="J398" s="48">
        <v>1</v>
      </c>
      <c r="K398" s="56">
        <f t="shared" si="172"/>
        <v>110</v>
      </c>
      <c r="L398" s="48">
        <v>1</v>
      </c>
      <c r="M398" s="89">
        <f t="shared" si="173"/>
        <v>4636</v>
      </c>
      <c r="N398" s="48">
        <v>46</v>
      </c>
      <c r="O398" s="89">
        <f t="shared" ref="O398:O404" si="179">+N398+O397</f>
        <v>82676</v>
      </c>
      <c r="P398" s="111">
        <f t="shared" si="175"/>
        <v>1451</v>
      </c>
      <c r="Q398" s="57">
        <v>957984</v>
      </c>
      <c r="R398" s="48">
        <v>1351</v>
      </c>
      <c r="S398" s="118"/>
      <c r="T398" s="57">
        <v>38443</v>
      </c>
      <c r="U398" s="78"/>
      <c r="W398" s="121">
        <f t="shared" si="176"/>
        <v>44221</v>
      </c>
      <c r="X398" s="122">
        <f t="shared" si="166"/>
        <v>82</v>
      </c>
      <c r="Y398" s="97">
        <f t="shared" si="167"/>
        <v>89197</v>
      </c>
      <c r="Z398" s="123">
        <f t="shared" si="168"/>
        <v>44221</v>
      </c>
      <c r="AA398" s="97">
        <f t="shared" si="169"/>
        <v>1</v>
      </c>
      <c r="AB398" s="97">
        <f t="shared" si="170"/>
        <v>4636</v>
      </c>
    </row>
    <row r="399" spans="2:28" x14ac:dyDescent="0.55000000000000004">
      <c r="B399" s="77">
        <v>44222</v>
      </c>
      <c r="C399" s="48">
        <v>1</v>
      </c>
      <c r="D399" s="84"/>
      <c r="E399" s="110"/>
      <c r="F399" s="57">
        <v>2</v>
      </c>
      <c r="G399" s="48">
        <v>75</v>
      </c>
      <c r="H399" s="89">
        <f t="shared" si="178"/>
        <v>89272</v>
      </c>
      <c r="I399" s="89">
        <f t="shared" si="177"/>
        <v>1862</v>
      </c>
      <c r="J399" s="48">
        <v>1</v>
      </c>
      <c r="K399" s="56">
        <f t="shared" si="172"/>
        <v>111</v>
      </c>
      <c r="L399" s="48">
        <v>0</v>
      </c>
      <c r="M399" s="89">
        <f t="shared" si="173"/>
        <v>4636</v>
      </c>
      <c r="N399" s="48">
        <v>98</v>
      </c>
      <c r="O399" s="89">
        <f t="shared" si="179"/>
        <v>82774</v>
      </c>
      <c r="P399" s="111">
        <f t="shared" si="175"/>
        <v>2978</v>
      </c>
      <c r="Q399" s="57">
        <v>960962</v>
      </c>
      <c r="R399" s="48">
        <v>1607</v>
      </c>
      <c r="S399" s="118"/>
      <c r="T399" s="57">
        <v>39811</v>
      </c>
      <c r="U399" s="78"/>
      <c r="W399" s="121">
        <f t="shared" si="176"/>
        <v>44222</v>
      </c>
      <c r="X399" s="122">
        <f t="shared" si="166"/>
        <v>75</v>
      </c>
      <c r="Y399" s="97">
        <f t="shared" si="167"/>
        <v>89272</v>
      </c>
      <c r="Z399" s="123">
        <f t="shared" si="168"/>
        <v>44222</v>
      </c>
      <c r="AA399" s="97">
        <f t="shared" si="169"/>
        <v>0</v>
      </c>
      <c r="AB399" s="97">
        <f t="shared" si="170"/>
        <v>4636</v>
      </c>
    </row>
    <row r="400" spans="2:28" x14ac:dyDescent="0.55000000000000004">
      <c r="B400" s="77">
        <v>44223</v>
      </c>
      <c r="C400" s="48">
        <v>0</v>
      </c>
      <c r="D400" s="84"/>
      <c r="E400" s="110"/>
      <c r="F400" s="57">
        <v>1</v>
      </c>
      <c r="G400" s="48">
        <v>54</v>
      </c>
      <c r="H400" s="89">
        <f t="shared" si="178"/>
        <v>89326</v>
      </c>
      <c r="I400" s="89">
        <f t="shared" si="177"/>
        <v>1820</v>
      </c>
      <c r="J400" s="48">
        <v>-6</v>
      </c>
      <c r="K400" s="56">
        <f t="shared" si="172"/>
        <v>105</v>
      </c>
      <c r="L400" s="48">
        <v>0</v>
      </c>
      <c r="M400" s="89">
        <f t="shared" si="173"/>
        <v>4636</v>
      </c>
      <c r="N400" s="48">
        <v>96</v>
      </c>
      <c r="O400" s="89">
        <f t="shared" si="179"/>
        <v>82870</v>
      </c>
      <c r="P400" s="111">
        <f t="shared" si="175"/>
        <v>1355</v>
      </c>
      <c r="Q400" s="57">
        <v>962317</v>
      </c>
      <c r="R400" s="48">
        <v>1735</v>
      </c>
      <c r="S400" s="118"/>
      <c r="T400" s="57">
        <v>39429</v>
      </c>
      <c r="U400" s="78"/>
      <c r="W400" s="121">
        <f t="shared" si="176"/>
        <v>44223</v>
      </c>
      <c r="X400" s="122">
        <f t="shared" si="166"/>
        <v>54</v>
      </c>
      <c r="Y400" s="97">
        <f t="shared" si="167"/>
        <v>89326</v>
      </c>
      <c r="Z400" s="123">
        <f t="shared" si="168"/>
        <v>44223</v>
      </c>
      <c r="AA400" s="97">
        <f t="shared" si="169"/>
        <v>0</v>
      </c>
      <c r="AB400" s="97">
        <f t="shared" si="170"/>
        <v>4636</v>
      </c>
    </row>
    <row r="401" spans="2:28" x14ac:dyDescent="0.55000000000000004">
      <c r="B401" s="77">
        <v>44224</v>
      </c>
      <c r="C401" s="48">
        <v>2</v>
      </c>
      <c r="D401" s="84"/>
      <c r="E401" s="110"/>
      <c r="F401" s="57">
        <v>2</v>
      </c>
      <c r="G401" s="48">
        <v>52</v>
      </c>
      <c r="H401" s="89">
        <f t="shared" si="178"/>
        <v>89378</v>
      </c>
      <c r="I401" s="89">
        <f t="shared" si="177"/>
        <v>1802</v>
      </c>
      <c r="J401" s="48">
        <v>-6</v>
      </c>
      <c r="K401" s="56">
        <f t="shared" si="172"/>
        <v>99</v>
      </c>
      <c r="L401" s="48">
        <v>0</v>
      </c>
      <c r="M401" s="89">
        <f t="shared" si="173"/>
        <v>4636</v>
      </c>
      <c r="N401" s="48">
        <v>70</v>
      </c>
      <c r="O401" s="89">
        <f t="shared" si="179"/>
        <v>82940</v>
      </c>
      <c r="P401" s="111">
        <f t="shared" si="175"/>
        <v>920</v>
      </c>
      <c r="Q401" s="57">
        <v>963237</v>
      </c>
      <c r="R401" s="48">
        <v>1448</v>
      </c>
      <c r="S401" s="118"/>
      <c r="T401" s="57">
        <v>38876</v>
      </c>
      <c r="U401" s="78"/>
      <c r="W401" s="121">
        <f t="shared" si="176"/>
        <v>44224</v>
      </c>
      <c r="X401" s="122">
        <f t="shared" si="166"/>
        <v>52</v>
      </c>
      <c r="Y401" s="97">
        <f t="shared" si="167"/>
        <v>89378</v>
      </c>
      <c r="Z401" s="123">
        <f t="shared" si="168"/>
        <v>44224</v>
      </c>
      <c r="AA401" s="97">
        <f t="shared" si="169"/>
        <v>0</v>
      </c>
      <c r="AB401" s="97">
        <f t="shared" si="170"/>
        <v>4636</v>
      </c>
    </row>
    <row r="402" spans="2:28" x14ac:dyDescent="0.55000000000000004">
      <c r="B402" s="77">
        <v>44225</v>
      </c>
      <c r="C402" s="48">
        <v>1</v>
      </c>
      <c r="D402" s="84"/>
      <c r="E402" s="110"/>
      <c r="F402" s="57">
        <v>2</v>
      </c>
      <c r="G402" s="48">
        <v>52</v>
      </c>
      <c r="H402" s="89">
        <f t="shared" si="178"/>
        <v>89430</v>
      </c>
      <c r="I402" s="89">
        <f t="shared" si="177"/>
        <v>1711</v>
      </c>
      <c r="J402" s="48">
        <v>-21</v>
      </c>
      <c r="K402" s="56">
        <f t="shared" si="172"/>
        <v>78</v>
      </c>
      <c r="L402" s="48">
        <v>0</v>
      </c>
      <c r="M402" s="89">
        <f t="shared" si="173"/>
        <v>4636</v>
      </c>
      <c r="N402" s="48">
        <v>143</v>
      </c>
      <c r="O402" s="89">
        <f t="shared" si="179"/>
        <v>83083</v>
      </c>
      <c r="P402" s="111">
        <f t="shared" si="175"/>
        <v>1717</v>
      </c>
      <c r="Q402" s="57">
        <v>964954</v>
      </c>
      <c r="R402" s="48">
        <v>1374</v>
      </c>
      <c r="S402" s="118"/>
      <c r="T402" s="57">
        <v>39218</v>
      </c>
      <c r="U402" s="78"/>
      <c r="W402" s="121">
        <f t="shared" si="176"/>
        <v>44225</v>
      </c>
      <c r="X402" s="122">
        <f t="shared" si="166"/>
        <v>52</v>
      </c>
      <c r="Y402" s="97">
        <f t="shared" si="167"/>
        <v>89430</v>
      </c>
      <c r="Z402" s="123">
        <f t="shared" si="168"/>
        <v>44225</v>
      </c>
      <c r="AA402" s="97">
        <f t="shared" si="169"/>
        <v>0</v>
      </c>
      <c r="AB402" s="97">
        <f t="shared" si="170"/>
        <v>4636</v>
      </c>
    </row>
    <row r="403" spans="2:28" x14ac:dyDescent="0.55000000000000004">
      <c r="B403" s="77">
        <v>44226</v>
      </c>
      <c r="C403" s="48">
        <v>0</v>
      </c>
      <c r="D403" s="84"/>
      <c r="E403" s="110"/>
      <c r="F403" s="57">
        <v>2</v>
      </c>
      <c r="G403" s="48">
        <v>92</v>
      </c>
      <c r="H403" s="89">
        <f t="shared" ref="H403:H408" si="180">+H402+G403</f>
        <v>89522</v>
      </c>
      <c r="I403" s="89">
        <f t="shared" si="177"/>
        <v>1668</v>
      </c>
      <c r="J403" s="48">
        <v>-2</v>
      </c>
      <c r="K403" s="56">
        <f t="shared" si="172"/>
        <v>76</v>
      </c>
      <c r="L403" s="48">
        <v>0</v>
      </c>
      <c r="M403" s="89">
        <f t="shared" si="173"/>
        <v>4636</v>
      </c>
      <c r="N403" s="48">
        <v>135</v>
      </c>
      <c r="O403" s="89">
        <f t="shared" si="179"/>
        <v>83218</v>
      </c>
      <c r="P403" s="111">
        <f t="shared" si="175"/>
        <v>1146</v>
      </c>
      <c r="Q403" s="57">
        <v>966100</v>
      </c>
      <c r="R403" s="48">
        <v>1469</v>
      </c>
      <c r="S403" s="118"/>
      <c r="T403" s="57">
        <v>38895</v>
      </c>
      <c r="U403" s="78"/>
      <c r="W403" s="121">
        <f t="shared" si="176"/>
        <v>44226</v>
      </c>
      <c r="X403" s="122">
        <f t="shared" si="166"/>
        <v>92</v>
      </c>
      <c r="Y403" s="97">
        <f t="shared" si="167"/>
        <v>89522</v>
      </c>
      <c r="Z403" s="123">
        <f t="shared" si="168"/>
        <v>44226</v>
      </c>
      <c r="AA403" s="97">
        <f t="shared" si="169"/>
        <v>0</v>
      </c>
      <c r="AB403" s="97">
        <f t="shared" si="170"/>
        <v>4636</v>
      </c>
    </row>
    <row r="404" spans="2:28" x14ac:dyDescent="0.55000000000000004">
      <c r="B404" s="77">
        <v>44227</v>
      </c>
      <c r="C404" s="48">
        <v>0</v>
      </c>
      <c r="D404" s="84"/>
      <c r="E404" s="110"/>
      <c r="F404" s="57">
        <v>1</v>
      </c>
      <c r="G404" s="48">
        <v>42</v>
      </c>
      <c r="H404" s="89">
        <f t="shared" si="180"/>
        <v>89564</v>
      </c>
      <c r="I404" s="89">
        <f t="shared" si="177"/>
        <v>1614</v>
      </c>
      <c r="J404" s="48">
        <v>-8</v>
      </c>
      <c r="K404" s="56">
        <f t="shared" si="172"/>
        <v>68</v>
      </c>
      <c r="L404" s="48">
        <v>0</v>
      </c>
      <c r="M404" s="89">
        <f t="shared" si="173"/>
        <v>4636</v>
      </c>
      <c r="N404" s="48">
        <v>96</v>
      </c>
      <c r="O404" s="89">
        <f t="shared" si="179"/>
        <v>83314</v>
      </c>
      <c r="P404" s="111">
        <f t="shared" si="175"/>
        <v>580</v>
      </c>
      <c r="Q404" s="57">
        <v>966680</v>
      </c>
      <c r="R404" s="48">
        <v>1254</v>
      </c>
      <c r="S404" s="118"/>
      <c r="T404" s="57">
        <v>38217</v>
      </c>
      <c r="U404" s="78"/>
      <c r="W404" s="121">
        <f t="shared" si="176"/>
        <v>44227</v>
      </c>
      <c r="X404" s="122">
        <f t="shared" si="166"/>
        <v>42</v>
      </c>
      <c r="Y404" s="97">
        <f t="shared" si="167"/>
        <v>89564</v>
      </c>
      <c r="Z404" s="123">
        <f t="shared" si="168"/>
        <v>44227</v>
      </c>
      <c r="AA404" s="97">
        <f t="shared" si="169"/>
        <v>0</v>
      </c>
      <c r="AB404" s="97">
        <f t="shared" si="170"/>
        <v>4636</v>
      </c>
    </row>
    <row r="405" spans="2:28" x14ac:dyDescent="0.55000000000000004">
      <c r="B405" s="77">
        <v>44228</v>
      </c>
      <c r="C405" s="48">
        <v>0</v>
      </c>
      <c r="D405" s="84"/>
      <c r="E405" s="110"/>
      <c r="F405" s="57">
        <v>1</v>
      </c>
      <c r="G405" s="48">
        <v>30</v>
      </c>
      <c r="H405" s="89">
        <f t="shared" si="180"/>
        <v>89594</v>
      </c>
      <c r="I405" s="89">
        <f t="shared" ref="I405" si="181">+H405-M405-O405</f>
        <v>1582</v>
      </c>
      <c r="J405" s="48">
        <v>4</v>
      </c>
      <c r="K405" s="56">
        <f t="shared" ref="K405:K407" si="182">+J405+K404</f>
        <v>72</v>
      </c>
      <c r="L405" s="48">
        <v>0</v>
      </c>
      <c r="M405" s="89">
        <f t="shared" ref="M405" si="183">+L405+M404</f>
        <v>4636</v>
      </c>
      <c r="N405" s="48">
        <v>62</v>
      </c>
      <c r="O405" s="89">
        <f t="shared" ref="O405" si="184">+N405+O404</f>
        <v>83376</v>
      </c>
      <c r="P405" s="111">
        <f t="shared" ref="P405" si="185">+Q405-Q404</f>
        <v>735</v>
      </c>
      <c r="Q405" s="57">
        <v>967415</v>
      </c>
      <c r="R405" s="48">
        <v>1630</v>
      </c>
      <c r="S405" s="118"/>
      <c r="T405" s="57">
        <v>37319</v>
      </c>
      <c r="U405" s="78"/>
      <c r="W405" s="121">
        <f t="shared" ref="W405" si="186">+B405</f>
        <v>44228</v>
      </c>
      <c r="X405" s="122">
        <f t="shared" ref="X405" si="187">+G405</f>
        <v>30</v>
      </c>
      <c r="Y405" s="97">
        <f t="shared" ref="Y405" si="188">+H405</f>
        <v>89594</v>
      </c>
      <c r="Z405" s="123">
        <f t="shared" ref="Z405" si="189">+B405</f>
        <v>44228</v>
      </c>
      <c r="AA405" s="97">
        <f t="shared" ref="AA405" si="190">+L405</f>
        <v>0</v>
      </c>
      <c r="AB405" s="97">
        <f t="shared" ref="AB405" si="191">+M405</f>
        <v>4636</v>
      </c>
    </row>
    <row r="406" spans="2:28" x14ac:dyDescent="0.55000000000000004">
      <c r="B406" s="77">
        <v>44229</v>
      </c>
      <c r="C406" s="48">
        <v>1</v>
      </c>
      <c r="D406" s="84"/>
      <c r="E406" s="110"/>
      <c r="F406" s="57">
        <v>2</v>
      </c>
      <c r="G406" s="48">
        <v>25</v>
      </c>
      <c r="H406" s="89">
        <f t="shared" si="180"/>
        <v>89619</v>
      </c>
      <c r="I406" s="89">
        <f t="shared" ref="I406" si="192">+H406-M406-O406</f>
        <v>1516</v>
      </c>
      <c r="J406" s="48">
        <v>-6</v>
      </c>
      <c r="K406" s="56">
        <f t="shared" si="182"/>
        <v>66</v>
      </c>
      <c r="L406" s="48">
        <v>0</v>
      </c>
      <c r="M406" s="89">
        <f t="shared" ref="M406" si="193">+L406+M405</f>
        <v>4636</v>
      </c>
      <c r="N406" s="48">
        <v>91</v>
      </c>
      <c r="O406" s="89">
        <f t="shared" ref="O406" si="194">+N406+O405</f>
        <v>83467</v>
      </c>
      <c r="P406" s="111">
        <f t="shared" ref="P406" si="195">+Q406-Q405</f>
        <v>716</v>
      </c>
      <c r="Q406" s="57">
        <v>968131</v>
      </c>
      <c r="R406" s="48">
        <v>1674</v>
      </c>
      <c r="S406" s="118"/>
      <c r="T406" s="57">
        <v>36360</v>
      </c>
      <c r="U406" s="78"/>
      <c r="W406" s="121">
        <f t="shared" ref="W406" si="196">+B406</f>
        <v>44229</v>
      </c>
      <c r="X406" s="122">
        <f t="shared" ref="X406" si="197">+G406</f>
        <v>25</v>
      </c>
      <c r="Y406" s="97">
        <f t="shared" ref="Y406" si="198">+H406</f>
        <v>89619</v>
      </c>
      <c r="Z406" s="123">
        <f t="shared" ref="Z406" si="199">+B406</f>
        <v>44229</v>
      </c>
      <c r="AA406" s="97">
        <f t="shared" ref="AA406" si="200">+L406</f>
        <v>0</v>
      </c>
      <c r="AB406" s="97">
        <f t="shared" ref="AB406" si="201">+M406</f>
        <v>4636</v>
      </c>
    </row>
    <row r="407" spans="2:28" x14ac:dyDescent="0.55000000000000004">
      <c r="B407" s="77">
        <v>44230</v>
      </c>
      <c r="C407" s="48">
        <v>1</v>
      </c>
      <c r="D407" s="84"/>
      <c r="E407" s="110"/>
      <c r="F407" s="57">
        <v>1</v>
      </c>
      <c r="G407" s="48">
        <v>30</v>
      </c>
      <c r="H407" s="89">
        <f t="shared" si="180"/>
        <v>89649</v>
      </c>
      <c r="I407" s="89">
        <f t="shared" ref="I407" si="202">+H407-M407-O407</f>
        <v>1411</v>
      </c>
      <c r="J407" s="48">
        <v>-17</v>
      </c>
      <c r="K407" s="56">
        <f t="shared" si="182"/>
        <v>49</v>
      </c>
      <c r="L407" s="48">
        <v>0</v>
      </c>
      <c r="M407" s="89">
        <f t="shared" ref="M407" si="203">+L407+M406</f>
        <v>4636</v>
      </c>
      <c r="N407" s="48">
        <v>135</v>
      </c>
      <c r="O407" s="89">
        <f t="shared" ref="O407" si="204">+N407+O406</f>
        <v>83602</v>
      </c>
      <c r="P407" s="111">
        <f t="shared" ref="P407" si="205">+Q407-Q406</f>
        <v>642</v>
      </c>
      <c r="Q407" s="57">
        <v>968773</v>
      </c>
      <c r="R407" s="48">
        <v>2816</v>
      </c>
      <c r="S407" s="118"/>
      <c r="T407" s="57">
        <v>34184</v>
      </c>
      <c r="U407" s="78"/>
      <c r="W407" s="121">
        <f t="shared" ref="W407" si="206">+B407</f>
        <v>44230</v>
      </c>
      <c r="X407" s="122">
        <f t="shared" ref="X407" si="207">+G407</f>
        <v>30</v>
      </c>
      <c r="Y407" s="97">
        <f t="shared" ref="Y407" si="208">+H407</f>
        <v>89649</v>
      </c>
      <c r="Z407" s="123">
        <f t="shared" ref="Z407" si="209">+B407</f>
        <v>44230</v>
      </c>
      <c r="AA407" s="97">
        <f t="shared" ref="AA407" si="210">+L407</f>
        <v>0</v>
      </c>
      <c r="AB407" s="97">
        <f t="shared" ref="AB407" si="211">+M407</f>
        <v>4636</v>
      </c>
    </row>
    <row r="408" spans="2:28" x14ac:dyDescent="0.55000000000000004">
      <c r="B408" s="77">
        <v>44231</v>
      </c>
      <c r="C408" s="48">
        <v>3</v>
      </c>
      <c r="D408" s="84"/>
      <c r="E408" s="110"/>
      <c r="F408" s="57">
        <v>4</v>
      </c>
      <c r="G408" s="48">
        <v>20</v>
      </c>
      <c r="H408" s="89">
        <f t="shared" si="180"/>
        <v>89669</v>
      </c>
      <c r="I408" s="89">
        <f t="shared" ref="I408" si="212">+H408-M408-O408</f>
        <v>1304</v>
      </c>
      <c r="J408" s="48">
        <v>-13</v>
      </c>
      <c r="K408" s="56">
        <f t="shared" ref="K408" si="213">+J408+K407</f>
        <v>36</v>
      </c>
      <c r="L408" s="48">
        <v>0</v>
      </c>
      <c r="M408" s="89">
        <f t="shared" ref="M408" si="214">+L408+M407</f>
        <v>4636</v>
      </c>
      <c r="N408" s="48">
        <v>127</v>
      </c>
      <c r="O408" s="89">
        <f t="shared" ref="O408" si="215">+N408+O407</f>
        <v>83729</v>
      </c>
      <c r="P408" s="111">
        <f t="shared" ref="P408" si="216">+Q408-Q407</f>
        <v>611</v>
      </c>
      <c r="Q408" s="57">
        <v>969384</v>
      </c>
      <c r="R408" s="48">
        <v>1502</v>
      </c>
      <c r="S408" s="118"/>
      <c r="T408" s="57">
        <v>33292</v>
      </c>
      <c r="U408" s="78"/>
      <c r="W408" s="121">
        <f t="shared" ref="W408" si="217">+B408</f>
        <v>44231</v>
      </c>
      <c r="X408" s="122">
        <f t="shared" ref="X408" si="218">+G408</f>
        <v>20</v>
      </c>
      <c r="Y408" s="97">
        <f t="shared" ref="Y408" si="219">+H408</f>
        <v>89669</v>
      </c>
      <c r="Z408" s="123">
        <f t="shared" ref="Z408" si="220">+B408</f>
        <v>44231</v>
      </c>
      <c r="AA408" s="97">
        <f t="shared" ref="AA408" si="221">+L408</f>
        <v>0</v>
      </c>
      <c r="AB408" s="97">
        <f t="shared" ref="AB408" si="222">+M408</f>
        <v>4636</v>
      </c>
    </row>
    <row r="409" spans="2:28" x14ac:dyDescent="0.55000000000000004">
      <c r="B409" s="77">
        <v>44232</v>
      </c>
      <c r="C409" s="48">
        <v>1</v>
      </c>
      <c r="D409" s="84"/>
      <c r="E409" s="110"/>
      <c r="F409" s="57">
        <v>2</v>
      </c>
      <c r="G409" s="48">
        <v>12</v>
      </c>
      <c r="H409" s="89">
        <f t="shared" ref="H409" si="223">+H408+G409</f>
        <v>89681</v>
      </c>
      <c r="I409" s="89">
        <f t="shared" ref="I409" si="224">+H409-M409-O409</f>
        <v>1235</v>
      </c>
      <c r="J409" s="48">
        <v>-9</v>
      </c>
      <c r="K409" s="56">
        <f t="shared" ref="K409:K410" si="225">+J409+K408</f>
        <v>27</v>
      </c>
      <c r="L409" s="48">
        <v>0</v>
      </c>
      <c r="M409" s="89">
        <f t="shared" ref="M409" si="226">+L409+M408</f>
        <v>4636</v>
      </c>
      <c r="N409" s="48">
        <v>81</v>
      </c>
      <c r="O409" s="89">
        <f t="shared" ref="O409" si="227">+N409+O408</f>
        <v>83810</v>
      </c>
      <c r="P409" s="111">
        <f t="shared" ref="P409" si="228">+Q409-Q408</f>
        <v>719</v>
      </c>
      <c r="Q409" s="57">
        <v>970103</v>
      </c>
      <c r="R409" s="48">
        <v>1767</v>
      </c>
      <c r="S409" s="118"/>
      <c r="T409" s="57">
        <v>32244</v>
      </c>
      <c r="U409" s="78"/>
      <c r="W409" s="121">
        <f t="shared" ref="W409:W410" si="229">+B409</f>
        <v>44232</v>
      </c>
      <c r="X409" s="122">
        <f t="shared" ref="X409" si="230">+G409</f>
        <v>12</v>
      </c>
      <c r="Y409" s="97">
        <f t="shared" ref="Y409" si="231">+H409</f>
        <v>89681</v>
      </c>
      <c r="Z409" s="123">
        <f t="shared" ref="Z409:Z410" si="232">+B409</f>
        <v>44232</v>
      </c>
      <c r="AA409" s="97">
        <f t="shared" ref="AA409" si="233">+L409</f>
        <v>0</v>
      </c>
      <c r="AB409" s="97">
        <f t="shared" ref="AB409" si="234">+M409</f>
        <v>4636</v>
      </c>
    </row>
    <row r="410" spans="2:28" x14ac:dyDescent="0.55000000000000004">
      <c r="B410" s="77">
        <v>44233</v>
      </c>
      <c r="C410" s="48">
        <v>2</v>
      </c>
      <c r="D410" s="84"/>
      <c r="E410" s="110"/>
      <c r="F410" s="57">
        <v>3</v>
      </c>
      <c r="G410" s="48">
        <v>11</v>
      </c>
      <c r="H410" s="89">
        <f t="shared" ref="H410" si="235">+H409+G410</f>
        <v>89692</v>
      </c>
      <c r="I410" s="89">
        <f t="shared" ref="I410" si="236">+H410-M410-O410</f>
        <v>1176</v>
      </c>
      <c r="J410" s="48">
        <v>-2</v>
      </c>
      <c r="K410" s="56">
        <f t="shared" si="225"/>
        <v>25</v>
      </c>
      <c r="L410" s="48">
        <v>0</v>
      </c>
      <c r="M410" s="89">
        <f t="shared" ref="M410" si="237">+L410+M409</f>
        <v>4636</v>
      </c>
      <c r="N410" s="48">
        <v>70</v>
      </c>
      <c r="O410" s="89">
        <f t="shared" ref="O410" si="238">+N410+O409</f>
        <v>83880</v>
      </c>
      <c r="P410" s="111">
        <f t="shared" ref="P410" si="239">+Q410-Q409</f>
        <v>564</v>
      </c>
      <c r="Q410" s="57">
        <v>970667</v>
      </c>
      <c r="R410" s="48">
        <v>2596</v>
      </c>
      <c r="S410" s="118"/>
      <c r="T410" s="57">
        <v>30212</v>
      </c>
      <c r="U410" s="78"/>
      <c r="W410" s="121">
        <f t="shared" ref="W410" si="240">+B410</f>
        <v>44233</v>
      </c>
      <c r="X410" s="122">
        <f t="shared" ref="X410" si="241">+G410</f>
        <v>11</v>
      </c>
      <c r="Y410" s="97">
        <f t="shared" ref="Y410" si="242">+H410</f>
        <v>89692</v>
      </c>
      <c r="Z410" s="123">
        <f t="shared" ref="Z410" si="243">+B410</f>
        <v>44233</v>
      </c>
      <c r="AA410" s="97">
        <f t="shared" ref="AA410" si="244">+L410</f>
        <v>0</v>
      </c>
      <c r="AB410" s="97">
        <f t="shared" ref="AB410" si="245">+M410</f>
        <v>4636</v>
      </c>
    </row>
    <row r="411" spans="2:28" x14ac:dyDescent="0.55000000000000004">
      <c r="B411" s="77"/>
      <c r="C411" s="59"/>
      <c r="D411" s="49"/>
      <c r="E411" s="61"/>
      <c r="F411" s="60"/>
      <c r="G411" s="59"/>
      <c r="H411" s="61"/>
      <c r="I411" s="55"/>
      <c r="J411" s="59"/>
      <c r="K411" s="61"/>
      <c r="L411" s="59"/>
      <c r="M411" s="61"/>
      <c r="N411" s="48"/>
      <c r="O411" s="60"/>
      <c r="P411" s="124"/>
      <c r="Q411" s="60"/>
      <c r="R411" s="48"/>
      <c r="S411" s="60"/>
      <c r="T411" s="60"/>
      <c r="U411" s="78"/>
    </row>
    <row r="412" spans="2:28" ht="9.5" customHeight="1" thickBot="1" x14ac:dyDescent="0.6">
      <c r="B412" s="66"/>
      <c r="C412" s="79"/>
      <c r="D412" s="80"/>
      <c r="E412" s="82"/>
      <c r="F412" s="95"/>
      <c r="G412" s="79"/>
      <c r="H412" s="82"/>
      <c r="I412" s="82"/>
      <c r="J412" s="79"/>
      <c r="K412" s="82"/>
      <c r="L412" s="79"/>
      <c r="M412" s="82"/>
      <c r="N412" s="83"/>
      <c r="O412" s="81"/>
      <c r="P412" s="94"/>
      <c r="Q412" s="95"/>
      <c r="R412" s="120"/>
      <c r="S412" s="95"/>
      <c r="T412" s="95"/>
      <c r="U412" s="67"/>
    </row>
    <row r="414" spans="2:28" ht="13" customHeight="1" x14ac:dyDescent="0.55000000000000004">
      <c r="E414" s="112"/>
      <c r="F414" s="113"/>
      <c r="G414" s="112" t="s">
        <v>80</v>
      </c>
      <c r="H414" s="113"/>
      <c r="I414" s="113"/>
      <c r="J414" s="113"/>
      <c r="U414" s="72"/>
    </row>
    <row r="415" spans="2:28" ht="13" customHeight="1" x14ac:dyDescent="0.55000000000000004">
      <c r="E415" s="112" t="s">
        <v>98</v>
      </c>
      <c r="F415" s="113"/>
      <c r="G415" s="288" t="s">
        <v>79</v>
      </c>
      <c r="H415" s="289"/>
      <c r="I415" s="112" t="s">
        <v>106</v>
      </c>
      <c r="J415" s="113"/>
    </row>
    <row r="416" spans="2:28" ht="13" customHeight="1" x14ac:dyDescent="0.55000000000000004">
      <c r="B416" s="130">
        <v>1</v>
      </c>
      <c r="E416" s="114" t="s">
        <v>108</v>
      </c>
      <c r="F416" s="113"/>
      <c r="G416" s="115"/>
      <c r="H416" s="115"/>
      <c r="I416" s="112" t="s">
        <v>107</v>
      </c>
      <c r="J416" s="113"/>
    </row>
    <row r="417" spans="5:10" ht="18.5" customHeight="1" x14ac:dyDescent="0.55000000000000004">
      <c r="E417" s="112" t="s">
        <v>96</v>
      </c>
      <c r="F417" s="113"/>
      <c r="G417" s="112" t="s">
        <v>97</v>
      </c>
      <c r="H417" s="113"/>
      <c r="I417" s="113"/>
      <c r="J417" s="113"/>
    </row>
    <row r="418" spans="5:10" ht="13" customHeight="1" x14ac:dyDescent="0.55000000000000004">
      <c r="E418" s="112" t="s">
        <v>98</v>
      </c>
      <c r="F418" s="113"/>
      <c r="G418" s="112" t="s">
        <v>99</v>
      </c>
      <c r="H418" s="113"/>
      <c r="I418" s="113"/>
      <c r="J418" s="113"/>
    </row>
    <row r="419" spans="5:10" ht="13" customHeight="1" x14ac:dyDescent="0.55000000000000004">
      <c r="E419" s="112" t="s">
        <v>98</v>
      </c>
      <c r="F419" s="113"/>
      <c r="G419" s="112" t="s">
        <v>100</v>
      </c>
      <c r="H419" s="113"/>
      <c r="I419" s="113"/>
      <c r="J419" s="113"/>
    </row>
    <row r="420" spans="5:10" ht="13" customHeight="1" x14ac:dyDescent="0.55000000000000004">
      <c r="E420" s="112" t="s">
        <v>101</v>
      </c>
      <c r="F420" s="113"/>
      <c r="G420" s="112" t="s">
        <v>102</v>
      </c>
      <c r="H420" s="113"/>
      <c r="I420" s="113"/>
      <c r="J420" s="113"/>
    </row>
    <row r="421" spans="5:10" ht="13" customHeight="1" x14ac:dyDescent="0.55000000000000004">
      <c r="E421" s="112" t="s">
        <v>103</v>
      </c>
      <c r="F421" s="113"/>
      <c r="G421" s="112" t="s">
        <v>104</v>
      </c>
      <c r="H421" s="113"/>
      <c r="I421" s="113"/>
      <c r="J421" s="113"/>
    </row>
  </sheetData>
  <mergeCells count="12">
    <mergeCell ref="G415:H415"/>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I416"/>
  <sheetViews>
    <sheetView topLeftCell="A5" zoomScale="96" zoomScaleNormal="96" workbookViewId="0">
      <pane xSplit="1" ySplit="3" topLeftCell="B399" activePane="bottomRight" state="frozen"/>
      <selection activeCell="A5" sqref="A5"/>
      <selection pane="topRight" activeCell="B5" sqref="B5"/>
      <selection pane="bottomLeft" activeCell="A8" sqref="A8"/>
      <selection pane="bottomRight" activeCell="B409" sqref="B409"/>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8" width="7.25" style="45" bestFit="1" customWidth="1"/>
    <col min="29" max="29" width="5.6640625" style="45" customWidth="1"/>
    <col min="30" max="30" width="4.83203125" bestFit="1" customWidth="1"/>
    <col min="31" max="31" width="5.6640625" bestFit="1" customWidth="1"/>
    <col min="32" max="32" width="6.75" bestFit="1" customWidth="1"/>
    <col min="33" max="34" width="5.6640625" bestFit="1" customWidth="1"/>
    <col min="3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10.4140625" bestFit="1" customWidth="1"/>
    <col min="60" max="60" width="5.4140625" bestFit="1" customWidth="1"/>
    <col min="61" max="61" width="12.33203125" bestFit="1" customWidth="1"/>
    <col min="62" max="63" width="4.83203125" bestFit="1" customWidth="1"/>
    <col min="64" max="64" width="9" bestFit="1" customWidth="1"/>
    <col min="65" max="65" width="8.1640625" customWidth="1"/>
    <col min="66" max="66" width="4.83203125" bestFit="1" customWidth="1"/>
    <col min="67" max="67" width="9.33203125" bestFit="1" customWidth="1"/>
    <col min="68" max="69" width="8.5" bestFit="1" customWidth="1"/>
    <col min="70" max="70" width="6.6640625" bestFit="1" customWidth="1"/>
    <col min="71" max="71" width="9.33203125" bestFit="1" customWidth="1"/>
    <col min="72" max="73" width="8.5" bestFit="1" customWidth="1"/>
    <col min="74" max="74" width="6.6640625" bestFit="1" customWidth="1"/>
    <col min="75" max="75" width="9.33203125" bestFit="1" customWidth="1"/>
    <col min="76" max="77" width="8.5" bestFit="1" customWidth="1"/>
    <col min="78" max="78" width="6.6640625" bestFit="1" customWidth="1"/>
    <col min="80" max="81" width="8.5" bestFit="1" customWidth="1"/>
    <col min="83" max="83" width="6.6640625" bestFit="1" customWidth="1"/>
    <col min="84" max="84" width="9" bestFit="1" customWidth="1"/>
  </cols>
  <sheetData>
    <row r="1" spans="1:87" x14ac:dyDescent="0.55000000000000004">
      <c r="A1" s="129"/>
      <c r="Z1" s="129"/>
      <c r="AA1" s="129"/>
      <c r="AB1" s="129"/>
      <c r="AC1" s="129"/>
    </row>
    <row r="3" spans="1:87" ht="18.5" thickBot="1" x14ac:dyDescent="0.6"/>
    <row r="4" spans="1:87" ht="18.5" thickBot="1" x14ac:dyDescent="0.6">
      <c r="A4" s="62" t="s">
        <v>3</v>
      </c>
      <c r="B4" s="354" t="s">
        <v>130</v>
      </c>
      <c r="C4" s="355"/>
      <c r="D4" s="355"/>
      <c r="E4" s="355"/>
      <c r="F4" s="355"/>
      <c r="G4" s="355"/>
      <c r="H4" s="355"/>
      <c r="I4" s="355"/>
      <c r="J4" s="355"/>
      <c r="K4" s="356"/>
      <c r="L4" s="142" t="s">
        <v>127</v>
      </c>
      <c r="M4" s="143"/>
      <c r="N4" s="143"/>
      <c r="O4" s="143"/>
      <c r="P4" s="143"/>
      <c r="Q4" s="143"/>
      <c r="R4" s="143"/>
      <c r="S4" s="143"/>
      <c r="T4" s="143"/>
      <c r="U4" s="143"/>
      <c r="V4" s="143"/>
      <c r="W4" s="143"/>
      <c r="X4" s="144"/>
      <c r="Z4" s="62" t="s">
        <v>3</v>
      </c>
      <c r="AA4" s="220"/>
      <c r="AB4" s="220"/>
      <c r="AC4" s="220"/>
    </row>
    <row r="5" spans="1:87" ht="18" customHeight="1" x14ac:dyDescent="0.55000000000000004">
      <c r="A5" s="327" t="s">
        <v>76</v>
      </c>
      <c r="B5" s="359" t="s">
        <v>134</v>
      </c>
      <c r="C5" s="357"/>
      <c r="D5" s="357"/>
      <c r="E5" s="357"/>
      <c r="F5" s="360" t="s">
        <v>135</v>
      </c>
      <c r="G5" s="357" t="s">
        <v>131</v>
      </c>
      <c r="H5" s="357"/>
      <c r="I5" s="357"/>
      <c r="J5" s="357" t="s">
        <v>132</v>
      </c>
      <c r="K5" s="358"/>
      <c r="L5" s="346" t="s">
        <v>69</v>
      </c>
      <c r="M5" s="347"/>
      <c r="N5" s="350" t="s">
        <v>9</v>
      </c>
      <c r="O5" s="351"/>
      <c r="P5" s="339" t="s">
        <v>128</v>
      </c>
      <c r="Q5" s="340"/>
      <c r="R5" s="340"/>
      <c r="S5" s="341"/>
      <c r="T5" s="315" t="s">
        <v>88</v>
      </c>
      <c r="U5" s="316"/>
      <c r="V5" s="316"/>
      <c r="W5" s="316"/>
      <c r="X5" s="317"/>
      <c r="Y5" s="131"/>
      <c r="Z5" s="327" t="s">
        <v>76</v>
      </c>
      <c r="AA5" s="329" t="s">
        <v>161</v>
      </c>
      <c r="AB5" s="330"/>
      <c r="AC5" s="331"/>
      <c r="AD5" s="323" t="s">
        <v>142</v>
      </c>
      <c r="AE5" s="324"/>
      <c r="AF5" s="310"/>
      <c r="AG5" s="310"/>
      <c r="AH5" s="310"/>
      <c r="AI5" s="310"/>
      <c r="AJ5" s="325"/>
      <c r="AK5" s="309" t="s">
        <v>143</v>
      </c>
      <c r="AL5" s="310"/>
      <c r="AM5" s="310"/>
      <c r="AN5" s="310"/>
      <c r="AO5" s="310"/>
      <c r="AP5" s="337"/>
      <c r="AQ5" s="309" t="s">
        <v>144</v>
      </c>
      <c r="AR5" s="310"/>
      <c r="AS5" s="310"/>
      <c r="AT5" s="310"/>
      <c r="AU5" s="310"/>
      <c r="AV5" s="311"/>
    </row>
    <row r="6" spans="1:87" ht="18" customHeight="1" x14ac:dyDescent="0.55000000000000004">
      <c r="A6" s="327"/>
      <c r="B6" s="362" t="s">
        <v>148</v>
      </c>
      <c r="C6" s="363"/>
      <c r="D6" s="335" t="s">
        <v>86</v>
      </c>
      <c r="E6" s="364" t="s">
        <v>136</v>
      </c>
      <c r="F6" s="361"/>
      <c r="G6" s="335" t="s">
        <v>133</v>
      </c>
      <c r="H6" s="335" t="s">
        <v>9</v>
      </c>
      <c r="I6" s="335" t="s">
        <v>86</v>
      </c>
      <c r="J6" s="335" t="s">
        <v>133</v>
      </c>
      <c r="K6" s="366" t="s">
        <v>9</v>
      </c>
      <c r="L6" s="348"/>
      <c r="M6" s="349"/>
      <c r="N6" s="352"/>
      <c r="O6" s="353"/>
      <c r="P6" s="342"/>
      <c r="Q6" s="343"/>
      <c r="R6" s="343"/>
      <c r="S6" s="344"/>
      <c r="T6" s="318"/>
      <c r="U6" s="319"/>
      <c r="V6" s="319"/>
      <c r="W6" s="319"/>
      <c r="X6" s="320"/>
      <c r="Y6" s="131"/>
      <c r="Z6" s="327"/>
      <c r="AA6" s="332"/>
      <c r="AB6" s="333"/>
      <c r="AC6" s="334"/>
      <c r="AD6" s="321" t="s">
        <v>141</v>
      </c>
      <c r="AE6" s="322"/>
      <c r="AF6" s="313"/>
      <c r="AG6" s="313" t="s">
        <v>140</v>
      </c>
      <c r="AH6" s="313"/>
      <c r="AI6" s="313" t="s">
        <v>132</v>
      </c>
      <c r="AJ6" s="326"/>
      <c r="AK6" s="312" t="s">
        <v>141</v>
      </c>
      <c r="AL6" s="313"/>
      <c r="AM6" s="313" t="s">
        <v>140</v>
      </c>
      <c r="AN6" s="313"/>
      <c r="AO6" s="313" t="s">
        <v>132</v>
      </c>
      <c r="AP6" s="338"/>
      <c r="AQ6" s="312" t="s">
        <v>141</v>
      </c>
      <c r="AR6" s="313"/>
      <c r="AS6" s="313" t="s">
        <v>140</v>
      </c>
      <c r="AT6" s="313"/>
      <c r="AU6" s="313" t="s">
        <v>132</v>
      </c>
      <c r="AV6" s="314"/>
      <c r="AY6" s="45" t="s">
        <v>178</v>
      </c>
      <c r="AZ6" s="45" t="s">
        <v>179</v>
      </c>
      <c r="BB6" s="45" t="s">
        <v>177</v>
      </c>
      <c r="BC6" t="s">
        <v>180</v>
      </c>
      <c r="BE6" t="s">
        <v>162</v>
      </c>
      <c r="BG6" t="s">
        <v>162</v>
      </c>
      <c r="BI6" t="s">
        <v>164</v>
      </c>
      <c r="BP6" t="s">
        <v>142</v>
      </c>
      <c r="BT6" t="s">
        <v>143</v>
      </c>
      <c r="BX6" t="s">
        <v>144</v>
      </c>
      <c r="CA6" t="s">
        <v>142</v>
      </c>
      <c r="CG6" t="s">
        <v>434</v>
      </c>
    </row>
    <row r="7" spans="1:87" ht="36.5" thickBot="1" x14ac:dyDescent="0.6">
      <c r="A7" s="328"/>
      <c r="B7" s="141" t="s">
        <v>133</v>
      </c>
      <c r="C7" s="133" t="s">
        <v>9</v>
      </c>
      <c r="D7" s="336"/>
      <c r="E7" s="365"/>
      <c r="F7" s="336"/>
      <c r="G7" s="336"/>
      <c r="H7" s="336"/>
      <c r="I7" s="336"/>
      <c r="J7" s="336"/>
      <c r="K7" s="367"/>
      <c r="L7" s="287" t="s">
        <v>69</v>
      </c>
      <c r="M7" s="145" t="s">
        <v>137</v>
      </c>
      <c r="N7" s="149" t="s">
        <v>9</v>
      </c>
      <c r="O7" s="145" t="s">
        <v>137</v>
      </c>
      <c r="P7" s="140" t="s">
        <v>138</v>
      </c>
      <c r="Q7" s="145" t="s">
        <v>137</v>
      </c>
      <c r="R7" s="149" t="s">
        <v>9</v>
      </c>
      <c r="S7" s="145" t="s">
        <v>137</v>
      </c>
      <c r="T7" s="150" t="s">
        <v>139</v>
      </c>
      <c r="U7" s="150" t="s">
        <v>145</v>
      </c>
      <c r="V7" s="134" t="s">
        <v>91</v>
      </c>
      <c r="W7" s="151" t="s">
        <v>129</v>
      </c>
      <c r="X7" s="152" t="s">
        <v>137</v>
      </c>
      <c r="Y7" s="258" t="s">
        <v>244</v>
      </c>
      <c r="Z7" s="328"/>
      <c r="AA7" s="222" t="s">
        <v>158</v>
      </c>
      <c r="AB7" s="222" t="s">
        <v>159</v>
      </c>
      <c r="AC7" s="222" t="s">
        <v>160</v>
      </c>
      <c r="AD7" s="223" t="s">
        <v>133</v>
      </c>
      <c r="AE7" s="244" t="s">
        <v>181</v>
      </c>
      <c r="AF7" s="224" t="s">
        <v>9</v>
      </c>
      <c r="AG7" s="224" t="s">
        <v>133</v>
      </c>
      <c r="AH7" s="224" t="s">
        <v>9</v>
      </c>
      <c r="AI7" s="224" t="s">
        <v>133</v>
      </c>
      <c r="AJ7" s="225" t="s">
        <v>9</v>
      </c>
      <c r="AK7" s="226" t="s">
        <v>133</v>
      </c>
      <c r="AL7" s="224" t="s">
        <v>9</v>
      </c>
      <c r="AM7" s="224" t="s">
        <v>133</v>
      </c>
      <c r="AN7" s="224" t="s">
        <v>9</v>
      </c>
      <c r="AO7" s="224" t="s">
        <v>133</v>
      </c>
      <c r="AP7" s="227" t="s">
        <v>9</v>
      </c>
      <c r="AQ7" s="226" t="s">
        <v>133</v>
      </c>
      <c r="AR7" s="224" t="s">
        <v>9</v>
      </c>
      <c r="AS7" s="224" t="s">
        <v>133</v>
      </c>
      <c r="AT7" s="224" t="s">
        <v>9</v>
      </c>
      <c r="AU7" s="224" t="s">
        <v>133</v>
      </c>
      <c r="AV7" s="228" t="s">
        <v>9</v>
      </c>
      <c r="AW7" s="261" t="s">
        <v>309</v>
      </c>
      <c r="AX7" s="345" t="s">
        <v>176</v>
      </c>
      <c r="AY7" s="345"/>
      <c r="AZ7" s="345"/>
      <c r="BA7" s="345"/>
      <c r="BB7" s="345"/>
      <c r="BF7" t="s">
        <v>163</v>
      </c>
      <c r="BH7" t="s">
        <v>9</v>
      </c>
      <c r="BJ7" t="s">
        <v>163</v>
      </c>
      <c r="BL7" t="s">
        <v>9</v>
      </c>
      <c r="BP7" t="s">
        <v>168</v>
      </c>
      <c r="BQ7" t="s">
        <v>140</v>
      </c>
      <c r="BR7" t="s">
        <v>54</v>
      </c>
      <c r="BT7" t="s">
        <v>168</v>
      </c>
      <c r="BU7" t="s">
        <v>140</v>
      </c>
      <c r="BV7" t="s">
        <v>54</v>
      </c>
      <c r="BX7" t="s">
        <v>168</v>
      </c>
      <c r="BY7" t="s">
        <v>140</v>
      </c>
      <c r="BZ7" t="s">
        <v>54</v>
      </c>
      <c r="CB7" t="s">
        <v>168</v>
      </c>
      <c r="CC7" t="s">
        <v>140</v>
      </c>
      <c r="CE7" t="s">
        <v>54</v>
      </c>
      <c r="CG7" t="s">
        <v>435</v>
      </c>
      <c r="CI7" t="s">
        <v>436</v>
      </c>
    </row>
    <row r="8" spans="1:87" x14ac:dyDescent="0.55000000000000004">
      <c r="A8" s="176"/>
      <c r="B8" s="137"/>
      <c r="C8" s="135"/>
      <c r="D8" s="135"/>
      <c r="E8" s="135"/>
      <c r="F8" s="135"/>
      <c r="G8" s="135"/>
      <c r="H8" s="135"/>
      <c r="I8" s="135"/>
      <c r="J8" s="135"/>
      <c r="K8" s="139"/>
      <c r="L8" s="137"/>
      <c r="M8" s="135"/>
      <c r="N8" s="136"/>
      <c r="O8" s="135"/>
      <c r="P8" s="135"/>
      <c r="Q8" s="135"/>
      <c r="R8" s="135"/>
      <c r="S8" s="135"/>
      <c r="T8" s="135"/>
      <c r="U8" s="135"/>
      <c r="V8" s="135"/>
      <c r="W8" s="46"/>
      <c r="X8" s="138"/>
      <c r="Z8" s="176"/>
      <c r="AA8" s="64"/>
      <c r="AB8" s="64"/>
      <c r="AC8" s="64"/>
      <c r="AD8" s="137"/>
      <c r="AE8" s="241"/>
      <c r="AF8" s="135"/>
      <c r="AG8" s="135"/>
      <c r="AH8" s="135"/>
      <c r="AI8" s="135"/>
      <c r="AJ8" s="46"/>
      <c r="AK8" s="153"/>
      <c r="AL8" s="135"/>
      <c r="AM8" s="135"/>
      <c r="AN8" s="135"/>
      <c r="AO8" s="135"/>
      <c r="AP8" s="47"/>
      <c r="AQ8" s="153"/>
      <c r="AR8" s="135"/>
      <c r="AS8" s="135"/>
      <c r="AT8" s="135"/>
      <c r="AU8" s="135"/>
      <c r="AV8" s="139"/>
    </row>
    <row r="9" spans="1:87" x14ac:dyDescent="0.55000000000000004">
      <c r="A9" s="177">
        <v>43833</v>
      </c>
      <c r="B9" s="137"/>
      <c r="C9" s="135"/>
      <c r="D9" s="135"/>
      <c r="E9" s="135"/>
      <c r="F9" s="135"/>
      <c r="G9" s="135"/>
      <c r="H9" s="135"/>
      <c r="I9" s="135"/>
      <c r="J9" s="135"/>
      <c r="K9" s="139"/>
      <c r="L9" s="137"/>
      <c r="M9" s="135"/>
      <c r="N9" s="136"/>
      <c r="O9" s="135"/>
      <c r="P9" s="135"/>
      <c r="Q9" s="135"/>
      <c r="R9" s="135"/>
      <c r="S9" s="135"/>
      <c r="T9" s="135"/>
      <c r="U9" s="135"/>
      <c r="V9" s="135"/>
      <c r="W9" s="46"/>
      <c r="X9" s="139"/>
      <c r="Z9" s="177">
        <f>+A9</f>
        <v>43833</v>
      </c>
      <c r="AA9" s="221"/>
      <c r="AB9" s="221"/>
      <c r="AC9" s="221"/>
      <c r="AD9" s="137"/>
      <c r="AE9" s="241"/>
      <c r="AF9" s="135"/>
      <c r="AG9" s="135"/>
      <c r="AH9" s="135"/>
      <c r="AI9" s="135"/>
      <c r="AJ9" s="46"/>
      <c r="AK9" s="153"/>
      <c r="AL9" s="135"/>
      <c r="AM9" s="135"/>
      <c r="AN9" s="135"/>
      <c r="AO9" s="135"/>
      <c r="AP9" s="47"/>
      <c r="AQ9" s="153"/>
      <c r="AR9" s="135"/>
      <c r="AS9" s="135"/>
      <c r="AT9" s="135"/>
      <c r="AU9" s="135"/>
      <c r="AV9" s="139"/>
    </row>
    <row r="10" spans="1:87" x14ac:dyDescent="0.55000000000000004">
      <c r="A10" s="178">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7">
        <f t="shared" ref="Z10:Z73" si="0">+A10</f>
        <v>43834</v>
      </c>
      <c r="AA10" s="221"/>
      <c r="AB10" s="221"/>
      <c r="AC10" s="221"/>
      <c r="AD10" s="137"/>
      <c r="AE10" s="241"/>
      <c r="AF10" s="135"/>
      <c r="AG10" s="135"/>
      <c r="AH10" s="135"/>
      <c r="AI10" s="135"/>
      <c r="AJ10" s="46"/>
      <c r="AK10" s="153"/>
      <c r="AL10" s="135"/>
      <c r="AM10" s="135"/>
      <c r="AN10" s="135"/>
      <c r="AO10" s="135"/>
      <c r="AP10" s="47"/>
      <c r="AQ10" s="153"/>
      <c r="AR10" s="135"/>
      <c r="AS10" s="135"/>
      <c r="AT10" s="135"/>
      <c r="AU10" s="135"/>
      <c r="AV10" s="139"/>
    </row>
    <row r="11" spans="1:87" x14ac:dyDescent="0.55000000000000004">
      <c r="A11" s="177">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7">
        <f t="shared" si="0"/>
        <v>43835</v>
      </c>
      <c r="AA11" s="221"/>
      <c r="AB11" s="221"/>
      <c r="AC11" s="221"/>
      <c r="AD11" s="137"/>
      <c r="AE11" s="241"/>
      <c r="AF11" s="135"/>
      <c r="AG11" s="135"/>
      <c r="AH11" s="135"/>
      <c r="AI11" s="135"/>
      <c r="AJ11" s="46"/>
      <c r="AK11" s="153"/>
      <c r="AL11" s="135"/>
      <c r="AM11" s="135"/>
      <c r="AN11" s="135"/>
      <c r="AO11" s="135"/>
      <c r="AP11" s="47"/>
      <c r="AQ11" s="153"/>
      <c r="AR11" s="135"/>
      <c r="AS11" s="135"/>
      <c r="AT11" s="135"/>
      <c r="AU11" s="135"/>
      <c r="AV11" s="139"/>
    </row>
    <row r="12" spans="1:87" x14ac:dyDescent="0.55000000000000004">
      <c r="A12" s="178">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7">
        <f t="shared" si="0"/>
        <v>43836</v>
      </c>
      <c r="AA12" s="221"/>
      <c r="AB12" s="221"/>
      <c r="AC12" s="221"/>
      <c r="AD12" s="137"/>
      <c r="AE12" s="241"/>
      <c r="AF12" s="135"/>
      <c r="AG12" s="135"/>
      <c r="AH12" s="135"/>
      <c r="AI12" s="135"/>
      <c r="AJ12" s="46"/>
      <c r="AK12" s="153"/>
      <c r="AL12" s="135"/>
      <c r="AM12" s="135"/>
      <c r="AN12" s="135"/>
      <c r="AO12" s="135"/>
      <c r="AP12" s="47"/>
      <c r="AQ12" s="153"/>
      <c r="AR12" s="135"/>
      <c r="AS12" s="135"/>
      <c r="AT12" s="135"/>
      <c r="AU12" s="135"/>
      <c r="AV12" s="139"/>
    </row>
    <row r="13" spans="1:87" x14ac:dyDescent="0.55000000000000004">
      <c r="A13" s="177">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7">
        <f t="shared" si="0"/>
        <v>43837</v>
      </c>
      <c r="AA13" s="221"/>
      <c r="AB13" s="221"/>
      <c r="AC13" s="221"/>
      <c r="AD13" s="137"/>
      <c r="AE13" s="241"/>
      <c r="AF13" s="135"/>
      <c r="AG13" s="135"/>
      <c r="AH13" s="135"/>
      <c r="AI13" s="135"/>
      <c r="AJ13" s="46"/>
      <c r="AK13" s="153"/>
      <c r="AL13" s="135"/>
      <c r="AM13" s="135"/>
      <c r="AN13" s="135"/>
      <c r="AO13" s="135"/>
      <c r="AP13" s="47"/>
      <c r="AQ13" s="153"/>
      <c r="AR13" s="135"/>
      <c r="AS13" s="135"/>
      <c r="AT13" s="135"/>
      <c r="AU13" s="135"/>
      <c r="AV13" s="139"/>
    </row>
    <row r="14" spans="1:87" x14ac:dyDescent="0.55000000000000004">
      <c r="A14" s="178">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7">
        <f t="shared" si="0"/>
        <v>43838</v>
      </c>
      <c r="AA14" s="221"/>
      <c r="AB14" s="221"/>
      <c r="AC14" s="221"/>
      <c r="AD14" s="137"/>
      <c r="AE14" s="241"/>
      <c r="AF14" s="135"/>
      <c r="AG14" s="135"/>
      <c r="AH14" s="135"/>
      <c r="AI14" s="135"/>
      <c r="AJ14" s="46"/>
      <c r="AK14" s="153"/>
      <c r="AL14" s="135"/>
      <c r="AM14" s="135"/>
      <c r="AN14" s="135"/>
      <c r="AO14" s="135"/>
      <c r="AP14" s="47"/>
      <c r="AQ14" s="153"/>
      <c r="AR14" s="135"/>
      <c r="AS14" s="135"/>
      <c r="AT14" s="135"/>
      <c r="AU14" s="135"/>
      <c r="AV14" s="139"/>
    </row>
    <row r="15" spans="1:87" x14ac:dyDescent="0.55000000000000004">
      <c r="A15" s="177">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7">
        <f t="shared" si="0"/>
        <v>43839</v>
      </c>
      <c r="AA15" s="221"/>
      <c r="AB15" s="221"/>
      <c r="AC15" s="221"/>
      <c r="AD15" s="137"/>
      <c r="AE15" s="241"/>
      <c r="AF15" s="135"/>
      <c r="AG15" s="135"/>
      <c r="AH15" s="135"/>
      <c r="AI15" s="135"/>
      <c r="AJ15" s="46"/>
      <c r="AK15" s="153"/>
      <c r="AL15" s="135"/>
      <c r="AM15" s="135"/>
      <c r="AN15" s="135"/>
      <c r="AO15" s="135"/>
      <c r="AP15" s="47"/>
      <c r="AQ15" s="153"/>
      <c r="AR15" s="135"/>
      <c r="AS15" s="135"/>
      <c r="AT15" s="135"/>
      <c r="AU15" s="135"/>
      <c r="AV15" s="139"/>
    </row>
    <row r="16" spans="1:87" x14ac:dyDescent="0.55000000000000004">
      <c r="A16" s="178">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7">
        <f t="shared" si="0"/>
        <v>43840</v>
      </c>
      <c r="AA16" s="221"/>
      <c r="AB16" s="221"/>
      <c r="AC16" s="221"/>
      <c r="AD16" s="137"/>
      <c r="AE16" s="241"/>
      <c r="AF16" s="135"/>
      <c r="AG16" s="135"/>
      <c r="AH16" s="135"/>
      <c r="AI16" s="135"/>
      <c r="AJ16" s="46"/>
      <c r="AK16" s="153"/>
      <c r="AL16" s="135"/>
      <c r="AM16" s="135"/>
      <c r="AN16" s="135"/>
      <c r="AO16" s="135"/>
      <c r="AP16" s="47"/>
      <c r="AQ16" s="153"/>
      <c r="AR16" s="135"/>
      <c r="AS16" s="135"/>
      <c r="AT16" s="135"/>
      <c r="AU16" s="135"/>
      <c r="AV16" s="139"/>
    </row>
    <row r="17" spans="1:83" x14ac:dyDescent="0.55000000000000004">
      <c r="A17" s="177">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7">
        <f t="shared" si="0"/>
        <v>43841</v>
      </c>
      <c r="AA17" s="221"/>
      <c r="AB17" s="221"/>
      <c r="AC17" s="221"/>
      <c r="AD17" s="137"/>
      <c r="AE17" s="241"/>
      <c r="AF17" s="135"/>
      <c r="AG17" s="135"/>
      <c r="AH17" s="135"/>
      <c r="AI17" s="135"/>
      <c r="AJ17" s="46"/>
      <c r="AK17" s="153"/>
      <c r="AL17" s="135"/>
      <c r="AM17" s="135"/>
      <c r="AN17" s="135"/>
      <c r="AO17" s="135"/>
      <c r="AP17" s="47"/>
      <c r="AQ17" s="153"/>
      <c r="AR17" s="135"/>
      <c r="AS17" s="135"/>
      <c r="AT17" s="135"/>
      <c r="AU17" s="135"/>
      <c r="AV17" s="139"/>
    </row>
    <row r="18" spans="1:83" x14ac:dyDescent="0.55000000000000004">
      <c r="A18" s="178">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7">
        <f t="shared" si="0"/>
        <v>43842</v>
      </c>
      <c r="AA18" s="221"/>
      <c r="AB18" s="221"/>
      <c r="AC18" s="221"/>
      <c r="AD18" s="137"/>
      <c r="AE18" s="241"/>
      <c r="AF18" s="135"/>
      <c r="AG18" s="135"/>
      <c r="AH18" s="135"/>
      <c r="AI18" s="135"/>
      <c r="AJ18" s="46"/>
      <c r="AK18" s="153"/>
      <c r="AL18" s="135"/>
      <c r="AM18" s="135"/>
      <c r="AN18" s="135"/>
      <c r="AO18" s="135"/>
      <c r="AP18" s="47"/>
      <c r="AQ18" s="153"/>
      <c r="AR18" s="135"/>
      <c r="AS18" s="135"/>
      <c r="AT18" s="135"/>
      <c r="AU18" s="135"/>
      <c r="AV18" s="139"/>
    </row>
    <row r="19" spans="1:83" x14ac:dyDescent="0.55000000000000004">
      <c r="A19" s="177">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7">
        <f t="shared" si="0"/>
        <v>43843</v>
      </c>
      <c r="AA19" s="221"/>
      <c r="AB19" s="221"/>
      <c r="AC19" s="221"/>
      <c r="AD19" s="137"/>
      <c r="AE19" s="241"/>
      <c r="AF19" s="135"/>
      <c r="AG19" s="135"/>
      <c r="AH19" s="135"/>
      <c r="AI19" s="135"/>
      <c r="AJ19" s="46"/>
      <c r="AK19" s="153"/>
      <c r="AL19" s="135"/>
      <c r="AM19" s="135"/>
      <c r="AN19" s="135"/>
      <c r="AO19" s="135"/>
      <c r="AP19" s="47"/>
      <c r="AQ19" s="153"/>
      <c r="AR19" s="135"/>
      <c r="AS19" s="135"/>
      <c r="AT19" s="135"/>
      <c r="AU19" s="135"/>
      <c r="AV19" s="139"/>
    </row>
    <row r="20" spans="1:83" x14ac:dyDescent="0.55000000000000004">
      <c r="A20" s="178">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7">
        <f t="shared" si="0"/>
        <v>43844</v>
      </c>
      <c r="AA20" s="221"/>
      <c r="AB20" s="221"/>
      <c r="AC20" s="221"/>
      <c r="AD20" s="137"/>
      <c r="AE20" s="241"/>
      <c r="AF20" s="135"/>
      <c r="AG20" s="135"/>
      <c r="AH20" s="135"/>
      <c r="AI20" s="135"/>
      <c r="AJ20" s="46"/>
      <c r="AK20" s="153"/>
      <c r="AL20" s="135"/>
      <c r="AM20" s="135"/>
      <c r="AN20" s="135"/>
      <c r="AO20" s="135"/>
      <c r="AP20" s="47"/>
      <c r="AQ20" s="153"/>
      <c r="AR20" s="135"/>
      <c r="AS20" s="135"/>
      <c r="AT20" s="135"/>
      <c r="AU20" s="135"/>
      <c r="AV20" s="139"/>
    </row>
    <row r="21" spans="1:83" x14ac:dyDescent="0.55000000000000004">
      <c r="A21" s="177">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7">
        <f t="shared" si="0"/>
        <v>43845</v>
      </c>
      <c r="AA21" s="221"/>
      <c r="AB21" s="221"/>
      <c r="AC21" s="221"/>
      <c r="AD21" s="137"/>
      <c r="AE21" s="241"/>
      <c r="AF21" s="135"/>
      <c r="AG21" s="135"/>
      <c r="AH21" s="135"/>
      <c r="AI21" s="135"/>
      <c r="AJ21" s="46"/>
      <c r="AK21" s="153"/>
      <c r="AL21" s="135"/>
      <c r="AM21" s="135"/>
      <c r="AN21" s="135"/>
      <c r="AO21" s="135"/>
      <c r="AP21" s="47"/>
      <c r="AQ21" s="153"/>
      <c r="AR21" s="135"/>
      <c r="AS21" s="135"/>
      <c r="AT21" s="135"/>
      <c r="AU21" s="135"/>
      <c r="AV21" s="139"/>
    </row>
    <row r="22" spans="1:83" x14ac:dyDescent="0.55000000000000004">
      <c r="A22" s="178">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7">
        <f t="shared" si="0"/>
        <v>43846</v>
      </c>
      <c r="AA22" s="221"/>
      <c r="AB22" s="221"/>
      <c r="AC22" s="221"/>
      <c r="AD22" s="137"/>
      <c r="AE22" s="241"/>
      <c r="AF22" s="135"/>
      <c r="AG22" s="135"/>
      <c r="AH22" s="135"/>
      <c r="AI22" s="135"/>
      <c r="AJ22" s="46"/>
      <c r="AK22" s="153"/>
      <c r="AL22" s="135"/>
      <c r="AM22" s="135"/>
      <c r="AN22" s="135"/>
      <c r="AO22" s="135"/>
      <c r="AP22" s="47"/>
      <c r="AQ22" s="153"/>
      <c r="AR22" s="135"/>
      <c r="AS22" s="135"/>
      <c r="AT22" s="135"/>
      <c r="AU22" s="135"/>
      <c r="AV22" s="139"/>
    </row>
    <row r="23" spans="1:83" x14ac:dyDescent="0.55000000000000004">
      <c r="A23" s="177">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7">
        <f t="shared" si="0"/>
        <v>43847</v>
      </c>
      <c r="AA23" s="221"/>
      <c r="AB23" s="221"/>
      <c r="AC23" s="221"/>
      <c r="AD23" s="137"/>
      <c r="AE23" s="241"/>
      <c r="AF23" s="135"/>
      <c r="AG23" s="135"/>
      <c r="AH23" s="135"/>
      <c r="AI23" s="135"/>
      <c r="AJ23" s="46"/>
      <c r="AK23" s="153"/>
      <c r="AL23" s="135"/>
      <c r="AM23" s="135"/>
      <c r="AN23" s="135"/>
      <c r="AO23" s="135"/>
      <c r="AP23" s="47"/>
      <c r="AQ23" s="153"/>
      <c r="AR23" s="135"/>
      <c r="AS23" s="135"/>
      <c r="AT23" s="135"/>
      <c r="AU23" s="135"/>
      <c r="AV23" s="139"/>
    </row>
    <row r="24" spans="1:83" x14ac:dyDescent="0.55000000000000004">
      <c r="A24" s="178">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7">
        <f t="shared" si="0"/>
        <v>43848</v>
      </c>
      <c r="AA24" s="221"/>
      <c r="AB24" s="221"/>
      <c r="AC24" s="221"/>
      <c r="AD24" s="137"/>
      <c r="AE24" s="241"/>
      <c r="AF24" s="135"/>
      <c r="AG24" s="135"/>
      <c r="AH24" s="135"/>
      <c r="AI24" s="135"/>
      <c r="AJ24" s="46"/>
      <c r="AK24" s="153"/>
      <c r="AL24" s="135"/>
      <c r="AM24" s="135"/>
      <c r="AN24" s="135"/>
      <c r="AO24" s="135"/>
      <c r="AP24" s="47"/>
      <c r="AQ24" s="153"/>
      <c r="AR24" s="135"/>
      <c r="AS24" s="135"/>
      <c r="AT24" s="135"/>
      <c r="AU24" s="135"/>
      <c r="AV24" s="139"/>
    </row>
    <row r="25" spans="1:83" x14ac:dyDescent="0.55000000000000004">
      <c r="A25" s="177">
        <v>43849</v>
      </c>
      <c r="B25" s="137"/>
      <c r="C25" s="135"/>
      <c r="D25" s="135"/>
      <c r="E25" s="135"/>
      <c r="F25" s="135"/>
      <c r="G25" s="135"/>
      <c r="H25" s="135"/>
      <c r="I25" s="135"/>
      <c r="J25" s="135"/>
      <c r="K25" s="139"/>
      <c r="L25" s="172"/>
      <c r="M25" s="161"/>
      <c r="N25" s="173"/>
      <c r="O25" s="161"/>
      <c r="P25" s="161"/>
      <c r="Q25" s="161"/>
      <c r="R25" s="161"/>
      <c r="S25" s="161"/>
      <c r="T25" s="161"/>
      <c r="U25" s="161"/>
      <c r="V25" s="161"/>
      <c r="W25" s="162"/>
      <c r="X25" s="174"/>
      <c r="Z25" s="177">
        <f t="shared" si="0"/>
        <v>43849</v>
      </c>
      <c r="AA25" s="221"/>
      <c r="AB25" s="221"/>
      <c r="AC25" s="221"/>
      <c r="AD25" s="137"/>
      <c r="AE25" s="241"/>
      <c r="AF25" s="135"/>
      <c r="AG25" s="135"/>
      <c r="AH25" s="135"/>
      <c r="AI25" s="135"/>
      <c r="AJ25" s="46"/>
      <c r="AK25" s="153"/>
      <c r="AL25" s="135"/>
      <c r="AM25" s="135"/>
      <c r="AN25" s="135"/>
      <c r="AO25" s="135"/>
      <c r="AP25" s="47"/>
      <c r="AQ25" s="153"/>
      <c r="AR25" s="135"/>
      <c r="AS25" s="135"/>
      <c r="AT25" s="135"/>
      <c r="AU25" s="135"/>
      <c r="AV25" s="139"/>
    </row>
    <row r="26" spans="1:83" x14ac:dyDescent="0.55000000000000004">
      <c r="A26" s="178">
        <v>43850</v>
      </c>
      <c r="B26" s="137"/>
      <c r="C26" s="135"/>
      <c r="D26" s="135"/>
      <c r="E26" s="135"/>
      <c r="F26" s="135"/>
      <c r="G26" s="135"/>
      <c r="H26" s="135"/>
      <c r="I26" s="135"/>
      <c r="J26" s="135"/>
      <c r="K26" s="139"/>
      <c r="L26" s="172"/>
      <c r="M26" s="161"/>
      <c r="N26" s="175"/>
      <c r="O26" s="161"/>
      <c r="P26" s="161"/>
      <c r="Q26" s="161"/>
      <c r="R26" s="161"/>
      <c r="S26" s="161"/>
      <c r="T26" s="161"/>
      <c r="U26" s="161"/>
      <c r="V26" s="161"/>
      <c r="W26" s="162"/>
      <c r="X26" s="174"/>
      <c r="Z26" s="177">
        <f t="shared" si="0"/>
        <v>43850</v>
      </c>
      <c r="AA26" s="221"/>
      <c r="AB26" s="221"/>
      <c r="AC26" s="221"/>
      <c r="AD26" s="137"/>
      <c r="AE26" s="241"/>
      <c r="AF26" s="135"/>
      <c r="AG26" s="135"/>
      <c r="AH26" s="135"/>
      <c r="AI26" s="135"/>
      <c r="AJ26" s="46"/>
      <c r="AK26" s="153"/>
      <c r="AL26" s="135"/>
      <c r="AM26" s="135"/>
      <c r="AN26" s="135"/>
      <c r="AO26" s="135"/>
      <c r="AP26" s="47"/>
      <c r="AQ26" s="153"/>
      <c r="AR26" s="135"/>
      <c r="AS26" s="135"/>
      <c r="AT26" s="135"/>
      <c r="AU26" s="135"/>
      <c r="AV26" s="139"/>
    </row>
    <row r="27" spans="1:83" x14ac:dyDescent="0.55000000000000004">
      <c r="A27" s="179">
        <v>43851</v>
      </c>
      <c r="B27" s="137"/>
      <c r="C27" s="135"/>
      <c r="D27" s="135"/>
      <c r="E27" s="135"/>
      <c r="F27" s="135"/>
      <c r="G27" s="135"/>
      <c r="H27" s="135"/>
      <c r="I27" s="135"/>
      <c r="J27" s="135"/>
      <c r="K27" s="139"/>
      <c r="L27" s="172"/>
      <c r="M27" s="161"/>
      <c r="N27" s="161"/>
      <c r="O27" s="161"/>
      <c r="P27" s="161"/>
      <c r="Q27" s="161"/>
      <c r="R27" s="161"/>
      <c r="S27" s="161"/>
      <c r="T27" s="161"/>
      <c r="U27" s="161"/>
      <c r="V27" s="161"/>
      <c r="W27" s="162"/>
      <c r="X27" s="174"/>
      <c r="Z27" s="177">
        <f t="shared" si="0"/>
        <v>43851</v>
      </c>
      <c r="AA27" s="221"/>
      <c r="AB27" s="221"/>
      <c r="AC27" s="221"/>
      <c r="AD27" s="137"/>
      <c r="AE27" s="241"/>
      <c r="AF27" s="135"/>
      <c r="AG27" s="135"/>
      <c r="AH27" s="135"/>
      <c r="AI27" s="135"/>
      <c r="AJ27" s="46"/>
      <c r="AK27" s="153"/>
      <c r="AL27" s="135"/>
      <c r="AM27" s="135"/>
      <c r="AN27" s="135"/>
      <c r="AO27" s="135"/>
      <c r="AP27" s="47"/>
      <c r="AQ27" s="153"/>
      <c r="AR27" s="135"/>
      <c r="AS27" s="135"/>
      <c r="AT27" s="135"/>
      <c r="AU27" s="135"/>
      <c r="AV27" s="139"/>
      <c r="BP27" t="s">
        <v>173</v>
      </c>
      <c r="BT27" t="s">
        <v>171</v>
      </c>
      <c r="BX27" t="s">
        <v>172</v>
      </c>
      <c r="CA27" t="s">
        <v>142</v>
      </c>
    </row>
    <row r="28" spans="1:83" x14ac:dyDescent="0.55000000000000004">
      <c r="A28" s="179">
        <v>43852</v>
      </c>
      <c r="B28" s="137"/>
      <c r="C28" s="135"/>
      <c r="D28" s="135"/>
      <c r="E28" s="135"/>
      <c r="F28" s="135"/>
      <c r="G28" s="135"/>
      <c r="H28" s="135"/>
      <c r="I28" s="135"/>
      <c r="J28" s="135"/>
      <c r="K28" s="139"/>
      <c r="L28" s="172"/>
      <c r="M28" s="161"/>
      <c r="N28" s="161"/>
      <c r="O28" s="161"/>
      <c r="P28" s="161"/>
      <c r="Q28" s="161"/>
      <c r="R28" s="161"/>
      <c r="S28" s="161"/>
      <c r="T28" s="161"/>
      <c r="U28" s="161"/>
      <c r="V28" s="161"/>
      <c r="W28" s="162"/>
      <c r="X28" s="174"/>
      <c r="Z28" s="177">
        <f t="shared" si="0"/>
        <v>43852</v>
      </c>
      <c r="AA28" s="221"/>
      <c r="AB28" s="221"/>
      <c r="AC28" s="221"/>
      <c r="AD28" s="137"/>
      <c r="AE28" s="241"/>
      <c r="AF28" s="135"/>
      <c r="AG28" s="135"/>
      <c r="AH28" s="135"/>
      <c r="AI28" s="135"/>
      <c r="AJ28" s="46"/>
      <c r="AK28" s="153"/>
      <c r="AL28" s="135"/>
      <c r="AM28" s="135"/>
      <c r="AN28" s="135"/>
      <c r="AO28" s="135"/>
      <c r="AP28" s="47"/>
      <c r="AQ28" s="153"/>
      <c r="AR28" s="135"/>
      <c r="AS28" s="135"/>
      <c r="AT28" s="135"/>
      <c r="AU28" s="135"/>
      <c r="AV28" s="139"/>
      <c r="BO28" s="179"/>
      <c r="BP28" t="s">
        <v>168</v>
      </c>
      <c r="BQ28" t="s">
        <v>169</v>
      </c>
      <c r="BR28" t="s">
        <v>170</v>
      </c>
      <c r="BT28" t="s">
        <v>168</v>
      </c>
      <c r="BU28" t="s">
        <v>169</v>
      </c>
      <c r="BV28" t="s">
        <v>170</v>
      </c>
      <c r="BX28" t="s">
        <v>168</v>
      </c>
      <c r="BY28" t="s">
        <v>169</v>
      </c>
      <c r="BZ28" t="s">
        <v>170</v>
      </c>
      <c r="CB28" t="s">
        <v>168</v>
      </c>
      <c r="CC28" t="s">
        <v>140</v>
      </c>
      <c r="CE28" t="s">
        <v>54</v>
      </c>
    </row>
    <row r="29" spans="1:83" x14ac:dyDescent="0.55000000000000004">
      <c r="A29" s="179">
        <v>43853</v>
      </c>
      <c r="B29" s="137"/>
      <c r="C29" s="135"/>
      <c r="D29" s="135"/>
      <c r="E29" s="135"/>
      <c r="F29" s="135"/>
      <c r="G29" s="135"/>
      <c r="H29" s="135"/>
      <c r="I29" s="135"/>
      <c r="J29" s="135"/>
      <c r="K29" s="139"/>
      <c r="L29" s="172"/>
      <c r="M29" s="161"/>
      <c r="N29" s="161"/>
      <c r="O29" s="161"/>
      <c r="P29" s="161"/>
      <c r="Q29" s="161"/>
      <c r="R29" s="161"/>
      <c r="S29" s="161"/>
      <c r="T29" s="161"/>
      <c r="U29" s="161"/>
      <c r="V29" s="161"/>
      <c r="W29" s="162"/>
      <c r="X29" s="174"/>
      <c r="Z29" s="177">
        <f t="shared" si="0"/>
        <v>43853</v>
      </c>
      <c r="AA29" s="230">
        <f>+AF29+AL29+AR29</f>
        <v>2</v>
      </c>
      <c r="AB29" s="230">
        <f>+AH29+AN29+AT29</f>
        <v>0</v>
      </c>
      <c r="AC29" s="231">
        <f>+AJ29+AP29+AV29</f>
        <v>0</v>
      </c>
      <c r="AD29" s="158">
        <f t="shared" ref="AD29:AD42" si="1">+AF29-AF28</f>
        <v>1</v>
      </c>
      <c r="AE29" s="242"/>
      <c r="AF29" s="147">
        <v>1</v>
      </c>
      <c r="AG29" s="135"/>
      <c r="AH29" s="147"/>
      <c r="AI29" s="135"/>
      <c r="AJ29" s="46"/>
      <c r="AK29" s="157">
        <f t="shared" ref="AK29:AK69" si="2">+AL29-AL28</f>
        <v>0</v>
      </c>
      <c r="AL29" s="147">
        <v>0</v>
      </c>
      <c r="AM29" s="135"/>
      <c r="AN29" s="135"/>
      <c r="AO29" s="135"/>
      <c r="AP29" s="47"/>
      <c r="AQ29" s="157">
        <f t="shared" ref="AQ29:AQ62" si="3">+AR29-AR28</f>
        <v>1</v>
      </c>
      <c r="AR29" s="147">
        <v>1</v>
      </c>
      <c r="AS29" s="135"/>
      <c r="AT29" s="135"/>
      <c r="AU29" s="135"/>
      <c r="AV29" s="139"/>
      <c r="BO29" s="179">
        <f t="shared" ref="BO29:BO60" si="4">+A29</f>
        <v>43853</v>
      </c>
      <c r="BP29">
        <f t="shared" ref="BP29:BP60" si="5">+AF29</f>
        <v>1</v>
      </c>
      <c r="BQ29">
        <f t="shared" ref="BQ29:BQ60" si="6">+AH29</f>
        <v>0</v>
      </c>
      <c r="BR29">
        <f t="shared" ref="BR29:BR60" si="7">+AJ29</f>
        <v>0</v>
      </c>
      <c r="BS29" s="179">
        <f>+A29</f>
        <v>43853</v>
      </c>
      <c r="BT29">
        <f t="shared" ref="BT29:BT60" si="8">+AL29</f>
        <v>0</v>
      </c>
      <c r="BU29">
        <f t="shared" ref="BU29:BU60" si="9">+AN29</f>
        <v>0</v>
      </c>
      <c r="BV29">
        <f t="shared" ref="BV29:BV60" si="10">+AP29</f>
        <v>0</v>
      </c>
      <c r="BW29" s="179">
        <f t="shared" ref="BW29:BW60" si="11">+A29</f>
        <v>43853</v>
      </c>
      <c r="BX29">
        <f t="shared" ref="BX29:BX60" si="12">+AR29</f>
        <v>1</v>
      </c>
      <c r="BY29">
        <f t="shared" ref="BY29:BY60" si="13">+AT29</f>
        <v>0</v>
      </c>
      <c r="BZ29">
        <f t="shared" ref="BZ29:BZ60" si="14">+AV29</f>
        <v>0</v>
      </c>
      <c r="CA29" s="179">
        <f>+A29</f>
        <v>43853</v>
      </c>
      <c r="CB29">
        <f>+AD29</f>
        <v>1</v>
      </c>
      <c r="CC29">
        <f>+AG29</f>
        <v>0</v>
      </c>
      <c r="CD29" s="179">
        <f>+A29</f>
        <v>43853</v>
      </c>
      <c r="CE29">
        <f>+AI29</f>
        <v>0</v>
      </c>
    </row>
    <row r="30" spans="1:83" x14ac:dyDescent="0.55000000000000004">
      <c r="A30" s="179">
        <v>43854</v>
      </c>
      <c r="B30" s="137"/>
      <c r="C30" s="135"/>
      <c r="D30" s="135"/>
      <c r="E30" s="135"/>
      <c r="F30" s="135"/>
      <c r="G30" s="135"/>
      <c r="H30" s="135"/>
      <c r="I30" s="135"/>
      <c r="J30" s="135"/>
      <c r="K30" s="139"/>
      <c r="L30" s="172"/>
      <c r="M30" s="161"/>
      <c r="N30" s="161"/>
      <c r="O30" s="161"/>
      <c r="P30" s="161"/>
      <c r="Q30" s="161"/>
      <c r="R30" s="161"/>
      <c r="S30" s="161"/>
      <c r="T30" s="161"/>
      <c r="U30" s="161"/>
      <c r="V30" s="161"/>
      <c r="W30" s="162"/>
      <c r="X30" s="174"/>
      <c r="Z30" s="177">
        <f t="shared" si="0"/>
        <v>43854</v>
      </c>
      <c r="AA30" s="230">
        <f t="shared" ref="AA30:AA38" si="15">+AF30+AL30+AR30</f>
        <v>10</v>
      </c>
      <c r="AB30" s="230">
        <f t="shared" ref="AB30:AB38" si="16">+AH30+AN30+AT30</f>
        <v>0</v>
      </c>
      <c r="AC30" s="231">
        <f t="shared" ref="AC30:AC38" si="17">+AJ30+AP30+AV30</f>
        <v>0</v>
      </c>
      <c r="AD30" s="158">
        <f t="shared" si="1"/>
        <v>4</v>
      </c>
      <c r="AE30" s="242"/>
      <c r="AF30" s="147">
        <v>5</v>
      </c>
      <c r="AG30" s="135"/>
      <c r="AH30" s="147"/>
      <c r="AI30" s="135"/>
      <c r="AJ30" s="46"/>
      <c r="AK30" s="157">
        <f t="shared" si="2"/>
        <v>2</v>
      </c>
      <c r="AL30" s="147">
        <v>2</v>
      </c>
      <c r="AM30" s="135"/>
      <c r="AN30" s="135"/>
      <c r="AO30" s="135"/>
      <c r="AP30" s="47"/>
      <c r="AQ30" s="157">
        <f t="shared" si="3"/>
        <v>2</v>
      </c>
      <c r="AR30" s="147">
        <v>3</v>
      </c>
      <c r="AS30" s="135"/>
      <c r="AT30" s="135"/>
      <c r="AU30" s="135"/>
      <c r="AV30" s="139"/>
      <c r="BO30" s="179">
        <f t="shared" si="4"/>
        <v>43854</v>
      </c>
      <c r="BP30">
        <f t="shared" si="5"/>
        <v>5</v>
      </c>
      <c r="BQ30">
        <f t="shared" si="6"/>
        <v>0</v>
      </c>
      <c r="BR30">
        <f t="shared" si="7"/>
        <v>0</v>
      </c>
      <c r="BS30" s="179">
        <f t="shared" ref="BS30:BS60" si="18">+A30</f>
        <v>43854</v>
      </c>
      <c r="BT30">
        <f t="shared" si="8"/>
        <v>2</v>
      </c>
      <c r="BU30">
        <f t="shared" si="9"/>
        <v>0</v>
      </c>
      <c r="BV30">
        <f t="shared" si="10"/>
        <v>0</v>
      </c>
      <c r="BW30" s="179">
        <f t="shared" si="11"/>
        <v>43854</v>
      </c>
      <c r="BX30">
        <f t="shared" si="12"/>
        <v>3</v>
      </c>
      <c r="BY30">
        <f t="shared" si="13"/>
        <v>0</v>
      </c>
      <c r="BZ30">
        <f t="shared" si="14"/>
        <v>0</v>
      </c>
      <c r="CA30" s="179">
        <f t="shared" ref="CA30:CA93" si="19">+A30</f>
        <v>43854</v>
      </c>
      <c r="CB30">
        <f t="shared" ref="CB30:CB93" si="20">+AD30</f>
        <v>4</v>
      </c>
      <c r="CC30">
        <f t="shared" ref="CC30:CC93" si="21">+AG30</f>
        <v>0</v>
      </c>
      <c r="CD30" s="179">
        <f t="shared" ref="CD30:CD93" si="22">+A30</f>
        <v>43854</v>
      </c>
      <c r="CE30">
        <f t="shared" ref="CE30:CE93" si="23">+AI30</f>
        <v>0</v>
      </c>
    </row>
    <row r="31" spans="1:83" x14ac:dyDescent="0.55000000000000004">
      <c r="A31" s="179">
        <v>43855</v>
      </c>
      <c r="B31" s="137"/>
      <c r="C31" s="135"/>
      <c r="D31" s="135"/>
      <c r="E31" s="135"/>
      <c r="F31" s="135"/>
      <c r="G31" s="135"/>
      <c r="H31" s="135"/>
      <c r="I31" s="135"/>
      <c r="J31" s="135"/>
      <c r="K31" s="139"/>
      <c r="L31" s="172"/>
      <c r="M31" s="161"/>
      <c r="N31" s="161"/>
      <c r="O31" s="161"/>
      <c r="P31" s="161"/>
      <c r="Q31" s="161"/>
      <c r="R31" s="161"/>
      <c r="S31" s="161"/>
      <c r="T31" s="161"/>
      <c r="U31" s="161"/>
      <c r="V31" s="161"/>
      <c r="W31" s="162"/>
      <c r="X31" s="174"/>
      <c r="Z31" s="177">
        <f t="shared" si="0"/>
        <v>43855</v>
      </c>
      <c r="AA31" s="230">
        <f t="shared" si="15"/>
        <v>10</v>
      </c>
      <c r="AB31" s="230">
        <f t="shared" si="16"/>
        <v>0</v>
      </c>
      <c r="AC31" s="231">
        <f t="shared" si="17"/>
        <v>0</v>
      </c>
      <c r="AD31" s="158">
        <f t="shared" si="1"/>
        <v>0</v>
      </c>
      <c r="AE31" s="242"/>
      <c r="AF31" s="147">
        <v>5</v>
      </c>
      <c r="AG31" s="135"/>
      <c r="AH31" s="147"/>
      <c r="AI31" s="135"/>
      <c r="AJ31" s="46"/>
      <c r="AK31" s="157">
        <f t="shared" si="2"/>
        <v>0</v>
      </c>
      <c r="AL31" s="147">
        <v>2</v>
      </c>
      <c r="AM31" s="135"/>
      <c r="AN31" s="135"/>
      <c r="AO31" s="135"/>
      <c r="AP31" s="47"/>
      <c r="AQ31" s="157">
        <f t="shared" si="3"/>
        <v>0</v>
      </c>
      <c r="AR31" s="147">
        <v>3</v>
      </c>
      <c r="AS31" s="135"/>
      <c r="AT31" s="135"/>
      <c r="AU31" s="135"/>
      <c r="AV31" s="139"/>
      <c r="BO31" s="179">
        <f t="shared" si="4"/>
        <v>43855</v>
      </c>
      <c r="BP31">
        <f t="shared" si="5"/>
        <v>5</v>
      </c>
      <c r="BQ31">
        <f t="shared" si="6"/>
        <v>0</v>
      </c>
      <c r="BR31">
        <f t="shared" si="7"/>
        <v>0</v>
      </c>
      <c r="BS31" s="179">
        <f t="shared" si="18"/>
        <v>43855</v>
      </c>
      <c r="BT31">
        <f t="shared" si="8"/>
        <v>2</v>
      </c>
      <c r="BU31">
        <f t="shared" si="9"/>
        <v>0</v>
      </c>
      <c r="BV31">
        <f t="shared" si="10"/>
        <v>0</v>
      </c>
      <c r="BW31" s="179">
        <f t="shared" si="11"/>
        <v>43855</v>
      </c>
      <c r="BX31">
        <f t="shared" si="12"/>
        <v>3</v>
      </c>
      <c r="BY31">
        <f t="shared" si="13"/>
        <v>0</v>
      </c>
      <c r="BZ31">
        <f t="shared" si="14"/>
        <v>0</v>
      </c>
      <c r="CA31" s="179">
        <f t="shared" si="19"/>
        <v>43855</v>
      </c>
      <c r="CB31">
        <f t="shared" si="20"/>
        <v>0</v>
      </c>
      <c r="CC31">
        <f t="shared" si="21"/>
        <v>0</v>
      </c>
      <c r="CD31" s="179">
        <f t="shared" si="22"/>
        <v>43855</v>
      </c>
      <c r="CE31">
        <f t="shared" si="23"/>
        <v>0</v>
      </c>
    </row>
    <row r="32" spans="1:83" x14ac:dyDescent="0.55000000000000004">
      <c r="A32" s="179">
        <v>43856</v>
      </c>
      <c r="B32" s="137"/>
      <c r="C32" s="135"/>
      <c r="D32" s="135"/>
      <c r="E32" s="135"/>
      <c r="F32" s="135"/>
      <c r="G32" s="135"/>
      <c r="H32" s="135"/>
      <c r="I32" s="135"/>
      <c r="J32" s="135"/>
      <c r="K32" s="139"/>
      <c r="L32" s="172"/>
      <c r="M32" s="161"/>
      <c r="N32" s="161"/>
      <c r="O32" s="161"/>
      <c r="P32" s="161"/>
      <c r="Q32" s="161"/>
      <c r="R32" s="161"/>
      <c r="S32" s="161"/>
      <c r="T32" s="161"/>
      <c r="U32" s="161"/>
      <c r="V32" s="161"/>
      <c r="W32" s="162"/>
      <c r="X32" s="174"/>
      <c r="Z32" s="177">
        <f t="shared" si="0"/>
        <v>43856</v>
      </c>
      <c r="AA32" s="230">
        <f t="shared" si="15"/>
        <v>17</v>
      </c>
      <c r="AB32" s="230">
        <f t="shared" si="16"/>
        <v>0</v>
      </c>
      <c r="AC32" s="231">
        <f t="shared" si="17"/>
        <v>0</v>
      </c>
      <c r="AD32" s="158">
        <f t="shared" si="1"/>
        <v>3</v>
      </c>
      <c r="AE32" s="242"/>
      <c r="AF32" s="147">
        <v>8</v>
      </c>
      <c r="AG32" s="135"/>
      <c r="AH32" s="147"/>
      <c r="AI32" s="135"/>
      <c r="AJ32" s="46"/>
      <c r="AK32" s="157">
        <f t="shared" si="2"/>
        <v>3</v>
      </c>
      <c r="AL32" s="147">
        <v>5</v>
      </c>
      <c r="AM32" s="135"/>
      <c r="AN32" s="135"/>
      <c r="AO32" s="135"/>
      <c r="AP32" s="47"/>
      <c r="AQ32" s="157">
        <f t="shared" si="3"/>
        <v>1</v>
      </c>
      <c r="AR32" s="147">
        <v>4</v>
      </c>
      <c r="AS32" s="135"/>
      <c r="AT32" s="135"/>
      <c r="AU32" s="135"/>
      <c r="AV32" s="139"/>
      <c r="BO32" s="179">
        <f t="shared" si="4"/>
        <v>43856</v>
      </c>
      <c r="BP32">
        <f t="shared" si="5"/>
        <v>8</v>
      </c>
      <c r="BQ32">
        <f t="shared" si="6"/>
        <v>0</v>
      </c>
      <c r="BR32">
        <f t="shared" si="7"/>
        <v>0</v>
      </c>
      <c r="BS32" s="179">
        <f t="shared" si="18"/>
        <v>43856</v>
      </c>
      <c r="BT32">
        <f t="shared" si="8"/>
        <v>5</v>
      </c>
      <c r="BU32">
        <f t="shared" si="9"/>
        <v>0</v>
      </c>
      <c r="BV32">
        <f t="shared" si="10"/>
        <v>0</v>
      </c>
      <c r="BW32" s="179">
        <f t="shared" si="11"/>
        <v>43856</v>
      </c>
      <c r="BX32">
        <f t="shared" si="12"/>
        <v>4</v>
      </c>
      <c r="BY32">
        <f t="shared" si="13"/>
        <v>0</v>
      </c>
      <c r="BZ32">
        <f t="shared" si="14"/>
        <v>0</v>
      </c>
      <c r="CA32" s="179">
        <f t="shared" si="19"/>
        <v>43856</v>
      </c>
      <c r="CB32">
        <f t="shared" si="20"/>
        <v>3</v>
      </c>
      <c r="CC32">
        <f t="shared" si="21"/>
        <v>0</v>
      </c>
      <c r="CD32" s="179">
        <f t="shared" si="22"/>
        <v>43856</v>
      </c>
      <c r="CE32">
        <f t="shared" si="23"/>
        <v>0</v>
      </c>
    </row>
    <row r="33" spans="1:83" x14ac:dyDescent="0.55000000000000004">
      <c r="A33" s="179">
        <v>43857</v>
      </c>
      <c r="B33" s="137"/>
      <c r="C33" s="135"/>
      <c r="D33" s="135"/>
      <c r="E33" s="135"/>
      <c r="F33" s="135"/>
      <c r="G33" s="135"/>
      <c r="H33" s="135"/>
      <c r="I33" s="135"/>
      <c r="J33" s="135"/>
      <c r="K33" s="139"/>
      <c r="L33" s="172"/>
      <c r="M33" s="161"/>
      <c r="N33" s="161"/>
      <c r="O33" s="161"/>
      <c r="P33" s="161"/>
      <c r="Q33" s="161"/>
      <c r="R33" s="161"/>
      <c r="S33" s="161"/>
      <c r="T33" s="161"/>
      <c r="U33" s="161"/>
      <c r="V33" s="161"/>
      <c r="W33" s="162"/>
      <c r="X33" s="174"/>
      <c r="Z33" s="177">
        <f t="shared" si="0"/>
        <v>43857</v>
      </c>
      <c r="AA33" s="230">
        <f t="shared" si="15"/>
        <v>20</v>
      </c>
      <c r="AB33" s="230">
        <f t="shared" si="16"/>
        <v>0</v>
      </c>
      <c r="AC33" s="231">
        <f t="shared" si="17"/>
        <v>0</v>
      </c>
      <c r="AD33" s="158">
        <f t="shared" si="1"/>
        <v>0</v>
      </c>
      <c r="AE33" s="242"/>
      <c r="AF33" s="147">
        <v>8</v>
      </c>
      <c r="AG33" s="135"/>
      <c r="AH33" s="147"/>
      <c r="AI33" s="135"/>
      <c r="AJ33" s="46"/>
      <c r="AK33" s="157">
        <f t="shared" si="2"/>
        <v>2</v>
      </c>
      <c r="AL33" s="147">
        <v>7</v>
      </c>
      <c r="AM33" s="135"/>
      <c r="AN33" s="135"/>
      <c r="AO33" s="135"/>
      <c r="AP33" s="47"/>
      <c r="AQ33" s="157">
        <f t="shared" si="3"/>
        <v>1</v>
      </c>
      <c r="AR33" s="147">
        <v>5</v>
      </c>
      <c r="AS33" s="135"/>
      <c r="AT33" s="135"/>
      <c r="AU33" s="135"/>
      <c r="AV33" s="139"/>
      <c r="BO33" s="179">
        <f t="shared" si="4"/>
        <v>43857</v>
      </c>
      <c r="BP33">
        <f t="shared" si="5"/>
        <v>8</v>
      </c>
      <c r="BQ33">
        <f t="shared" si="6"/>
        <v>0</v>
      </c>
      <c r="BR33">
        <f t="shared" si="7"/>
        <v>0</v>
      </c>
      <c r="BS33" s="179">
        <f t="shared" si="18"/>
        <v>43857</v>
      </c>
      <c r="BT33">
        <f t="shared" si="8"/>
        <v>7</v>
      </c>
      <c r="BU33">
        <f t="shared" si="9"/>
        <v>0</v>
      </c>
      <c r="BV33">
        <f t="shared" si="10"/>
        <v>0</v>
      </c>
      <c r="BW33" s="179">
        <f t="shared" si="11"/>
        <v>43857</v>
      </c>
      <c r="BX33">
        <f t="shared" si="12"/>
        <v>5</v>
      </c>
      <c r="BY33">
        <f t="shared" si="13"/>
        <v>0</v>
      </c>
      <c r="BZ33">
        <f t="shared" si="14"/>
        <v>0</v>
      </c>
      <c r="CA33" s="179">
        <f t="shared" si="19"/>
        <v>43857</v>
      </c>
      <c r="CB33">
        <f t="shared" si="20"/>
        <v>0</v>
      </c>
      <c r="CC33">
        <f t="shared" si="21"/>
        <v>0</v>
      </c>
      <c r="CD33" s="179">
        <f t="shared" si="22"/>
        <v>43857</v>
      </c>
      <c r="CE33">
        <f t="shared" si="23"/>
        <v>0</v>
      </c>
    </row>
    <row r="34" spans="1:83" x14ac:dyDescent="0.55000000000000004">
      <c r="A34" s="179">
        <v>43858</v>
      </c>
      <c r="B34" s="137"/>
      <c r="C34" s="135"/>
      <c r="D34" s="135"/>
      <c r="E34" s="135"/>
      <c r="F34" s="135"/>
      <c r="G34" s="135"/>
      <c r="H34" s="135"/>
      <c r="I34" s="135"/>
      <c r="J34" s="135"/>
      <c r="K34" s="139"/>
      <c r="L34" s="172"/>
      <c r="M34" s="161"/>
      <c r="N34" s="161"/>
      <c r="O34" s="161"/>
      <c r="P34" s="161"/>
      <c r="Q34" s="161"/>
      <c r="R34" s="161"/>
      <c r="S34" s="161"/>
      <c r="T34" s="161"/>
      <c r="U34" s="161"/>
      <c r="V34" s="161"/>
      <c r="W34" s="162"/>
      <c r="X34" s="174"/>
      <c r="Z34" s="177">
        <f t="shared" si="0"/>
        <v>43858</v>
      </c>
      <c r="AA34" s="230">
        <f t="shared" si="15"/>
        <v>23</v>
      </c>
      <c r="AB34" s="230">
        <f t="shared" si="16"/>
        <v>0</v>
      </c>
      <c r="AC34" s="231">
        <f t="shared" si="17"/>
        <v>0</v>
      </c>
      <c r="AD34" s="158">
        <f t="shared" si="1"/>
        <v>0</v>
      </c>
      <c r="AE34" s="242"/>
      <c r="AF34" s="147">
        <v>8</v>
      </c>
      <c r="AG34" s="135"/>
      <c r="AH34" s="147"/>
      <c r="AI34" s="135"/>
      <c r="AJ34" s="46"/>
      <c r="AK34" s="157">
        <f t="shared" si="2"/>
        <v>0</v>
      </c>
      <c r="AL34" s="147">
        <v>7</v>
      </c>
      <c r="AM34" s="135"/>
      <c r="AN34" s="135"/>
      <c r="AO34" s="135"/>
      <c r="AP34" s="47"/>
      <c r="AQ34" s="157">
        <f t="shared" si="3"/>
        <v>3</v>
      </c>
      <c r="AR34" s="147">
        <v>8</v>
      </c>
      <c r="AS34" s="135"/>
      <c r="AT34" s="135"/>
      <c r="AU34" s="135"/>
      <c r="AV34" s="139"/>
      <c r="BO34" s="179">
        <f t="shared" si="4"/>
        <v>43858</v>
      </c>
      <c r="BP34">
        <f t="shared" si="5"/>
        <v>8</v>
      </c>
      <c r="BQ34">
        <f t="shared" si="6"/>
        <v>0</v>
      </c>
      <c r="BR34">
        <f t="shared" si="7"/>
        <v>0</v>
      </c>
      <c r="BS34" s="179">
        <f t="shared" si="18"/>
        <v>43858</v>
      </c>
      <c r="BT34">
        <f t="shared" si="8"/>
        <v>7</v>
      </c>
      <c r="BU34">
        <f t="shared" si="9"/>
        <v>0</v>
      </c>
      <c r="BV34">
        <f t="shared" si="10"/>
        <v>0</v>
      </c>
      <c r="BW34" s="179">
        <f t="shared" si="11"/>
        <v>43858</v>
      </c>
      <c r="BX34">
        <f t="shared" si="12"/>
        <v>8</v>
      </c>
      <c r="BY34">
        <f t="shared" si="13"/>
        <v>0</v>
      </c>
      <c r="BZ34">
        <f t="shared" si="14"/>
        <v>0</v>
      </c>
      <c r="CA34" s="179">
        <f t="shared" si="19"/>
        <v>43858</v>
      </c>
      <c r="CB34">
        <f t="shared" si="20"/>
        <v>0</v>
      </c>
      <c r="CC34">
        <f t="shared" si="21"/>
        <v>0</v>
      </c>
      <c r="CD34" s="179">
        <f t="shared" si="22"/>
        <v>43858</v>
      </c>
      <c r="CE34">
        <f t="shared" si="23"/>
        <v>0</v>
      </c>
    </row>
    <row r="35" spans="1:83" x14ac:dyDescent="0.55000000000000004">
      <c r="A35" s="179">
        <v>43859</v>
      </c>
      <c r="B35" s="137"/>
      <c r="C35" s="135"/>
      <c r="D35" s="135"/>
      <c r="E35" s="135"/>
      <c r="F35" s="135"/>
      <c r="G35" s="135"/>
      <c r="H35" s="135"/>
      <c r="I35" s="135"/>
      <c r="J35" s="135"/>
      <c r="K35" s="139"/>
      <c r="L35" s="172"/>
      <c r="M35" s="161"/>
      <c r="N35" s="161"/>
      <c r="O35" s="161"/>
      <c r="P35" s="161"/>
      <c r="Q35" s="161"/>
      <c r="R35" s="161"/>
      <c r="S35" s="161"/>
      <c r="T35" s="161"/>
      <c r="U35" s="161"/>
      <c r="V35" s="161"/>
      <c r="W35" s="162"/>
      <c r="X35" s="174"/>
      <c r="Z35" s="177">
        <f t="shared" si="0"/>
        <v>43859</v>
      </c>
      <c r="AA35" s="230">
        <f t="shared" si="15"/>
        <v>25</v>
      </c>
      <c r="AB35" s="230">
        <f t="shared" si="16"/>
        <v>0</v>
      </c>
      <c r="AC35" s="231">
        <f t="shared" si="17"/>
        <v>0</v>
      </c>
      <c r="AD35" s="158">
        <f t="shared" si="1"/>
        <v>2</v>
      </c>
      <c r="AE35" s="242"/>
      <c r="AF35" s="147">
        <v>10</v>
      </c>
      <c r="AG35" s="135"/>
      <c r="AH35" s="147"/>
      <c r="AI35" s="135"/>
      <c r="AJ35" s="46"/>
      <c r="AK35" s="157">
        <f t="shared" si="2"/>
        <v>0</v>
      </c>
      <c r="AL35" s="147">
        <v>7</v>
      </c>
      <c r="AM35" s="135"/>
      <c r="AN35" s="135"/>
      <c r="AO35" s="135"/>
      <c r="AP35" s="47"/>
      <c r="AQ35" s="157">
        <f t="shared" si="3"/>
        <v>0</v>
      </c>
      <c r="AR35" s="147">
        <v>8</v>
      </c>
      <c r="AS35" s="135"/>
      <c r="AT35" s="135"/>
      <c r="AU35" s="135"/>
      <c r="AV35" s="139"/>
      <c r="BO35" s="179">
        <f t="shared" si="4"/>
        <v>43859</v>
      </c>
      <c r="BP35">
        <f t="shared" si="5"/>
        <v>10</v>
      </c>
      <c r="BQ35">
        <f t="shared" si="6"/>
        <v>0</v>
      </c>
      <c r="BR35">
        <f t="shared" si="7"/>
        <v>0</v>
      </c>
      <c r="BS35" s="179">
        <f t="shared" si="18"/>
        <v>43859</v>
      </c>
      <c r="BT35">
        <f t="shared" si="8"/>
        <v>7</v>
      </c>
      <c r="BU35">
        <f t="shared" si="9"/>
        <v>0</v>
      </c>
      <c r="BV35">
        <f t="shared" si="10"/>
        <v>0</v>
      </c>
      <c r="BW35" s="179">
        <f t="shared" si="11"/>
        <v>43859</v>
      </c>
      <c r="BX35">
        <f t="shared" si="12"/>
        <v>8</v>
      </c>
      <c r="BY35">
        <f t="shared" si="13"/>
        <v>0</v>
      </c>
      <c r="BZ35">
        <f t="shared" si="14"/>
        <v>0</v>
      </c>
      <c r="CA35" s="179">
        <f t="shared" si="19"/>
        <v>43859</v>
      </c>
      <c r="CB35">
        <f t="shared" si="20"/>
        <v>2</v>
      </c>
      <c r="CC35">
        <f t="shared" si="21"/>
        <v>0</v>
      </c>
      <c r="CD35" s="179">
        <f t="shared" si="22"/>
        <v>43859</v>
      </c>
      <c r="CE35">
        <f t="shared" si="23"/>
        <v>0</v>
      </c>
    </row>
    <row r="36" spans="1:83" x14ac:dyDescent="0.55000000000000004">
      <c r="A36" s="179">
        <v>43860</v>
      </c>
      <c r="B36" s="137"/>
      <c r="C36" s="135"/>
      <c r="D36" s="135"/>
      <c r="E36" s="135"/>
      <c r="F36" s="135"/>
      <c r="G36" s="135"/>
      <c r="H36" s="135"/>
      <c r="I36" s="135"/>
      <c r="J36" s="135"/>
      <c r="K36" s="139"/>
      <c r="L36" s="172"/>
      <c r="M36" s="161"/>
      <c r="N36" s="161"/>
      <c r="O36" s="161"/>
      <c r="P36" s="161"/>
      <c r="Q36" s="161"/>
      <c r="R36" s="161"/>
      <c r="S36" s="161"/>
      <c r="T36" s="161"/>
      <c r="U36" s="161"/>
      <c r="V36" s="161"/>
      <c r="W36" s="162"/>
      <c r="X36" s="174"/>
      <c r="Z36" s="177">
        <f t="shared" si="0"/>
        <v>43860</v>
      </c>
      <c r="AA36" s="230">
        <f t="shared" si="15"/>
        <v>28</v>
      </c>
      <c r="AB36" s="230">
        <f t="shared" si="16"/>
        <v>0</v>
      </c>
      <c r="AC36" s="231">
        <f t="shared" si="17"/>
        <v>0</v>
      </c>
      <c r="AD36" s="158">
        <f t="shared" si="1"/>
        <v>2</v>
      </c>
      <c r="AE36" s="242"/>
      <c r="AF36" s="147">
        <v>12</v>
      </c>
      <c r="AG36" s="135"/>
      <c r="AH36" s="147"/>
      <c r="AI36" s="135"/>
      <c r="AJ36" s="46"/>
      <c r="AK36" s="157">
        <f t="shared" si="2"/>
        <v>0</v>
      </c>
      <c r="AL36" s="147">
        <v>7</v>
      </c>
      <c r="AM36" s="135"/>
      <c r="AN36" s="135"/>
      <c r="AO36" s="135"/>
      <c r="AP36" s="47"/>
      <c r="AQ36" s="157">
        <f t="shared" si="3"/>
        <v>1</v>
      </c>
      <c r="AR36" s="147">
        <v>9</v>
      </c>
      <c r="AS36" s="135"/>
      <c r="AT36" s="135"/>
      <c r="AU36" s="135"/>
      <c r="AV36" s="139"/>
      <c r="BO36" s="179">
        <f t="shared" si="4"/>
        <v>43860</v>
      </c>
      <c r="BP36">
        <f t="shared" si="5"/>
        <v>12</v>
      </c>
      <c r="BQ36">
        <f t="shared" si="6"/>
        <v>0</v>
      </c>
      <c r="BR36">
        <f t="shared" si="7"/>
        <v>0</v>
      </c>
      <c r="BS36" s="179">
        <f t="shared" si="18"/>
        <v>43860</v>
      </c>
      <c r="BT36">
        <f t="shared" si="8"/>
        <v>7</v>
      </c>
      <c r="BU36">
        <f t="shared" si="9"/>
        <v>0</v>
      </c>
      <c r="BV36">
        <f t="shared" si="10"/>
        <v>0</v>
      </c>
      <c r="BW36" s="179">
        <f t="shared" si="11"/>
        <v>43860</v>
      </c>
      <c r="BX36">
        <f t="shared" si="12"/>
        <v>9</v>
      </c>
      <c r="BY36">
        <f t="shared" si="13"/>
        <v>0</v>
      </c>
      <c r="BZ36">
        <f t="shared" si="14"/>
        <v>0</v>
      </c>
      <c r="CA36" s="179">
        <f t="shared" si="19"/>
        <v>43860</v>
      </c>
      <c r="CB36">
        <f t="shared" si="20"/>
        <v>2</v>
      </c>
      <c r="CC36">
        <f t="shared" si="21"/>
        <v>0</v>
      </c>
      <c r="CD36" s="179">
        <f t="shared" si="22"/>
        <v>43860</v>
      </c>
      <c r="CE36">
        <f t="shared" si="23"/>
        <v>0</v>
      </c>
    </row>
    <row r="37" spans="1:83" x14ac:dyDescent="0.55000000000000004">
      <c r="A37" s="179">
        <v>43861</v>
      </c>
      <c r="B37" s="137"/>
      <c r="C37" s="135"/>
      <c r="D37" s="135"/>
      <c r="E37" s="135"/>
      <c r="F37" s="135"/>
      <c r="G37" s="135"/>
      <c r="H37" s="135"/>
      <c r="I37" s="135"/>
      <c r="J37" s="135"/>
      <c r="K37" s="139"/>
      <c r="L37" s="172"/>
      <c r="M37" s="161"/>
      <c r="N37" s="161"/>
      <c r="O37" s="161"/>
      <c r="P37" s="161"/>
      <c r="Q37" s="161"/>
      <c r="R37" s="161"/>
      <c r="S37" s="161"/>
      <c r="T37" s="161"/>
      <c r="U37" s="161"/>
      <c r="V37" s="161"/>
      <c r="W37" s="162"/>
      <c r="X37" s="174"/>
      <c r="Z37" s="177">
        <f t="shared" si="0"/>
        <v>43861</v>
      </c>
      <c r="AA37" s="230">
        <f t="shared" si="15"/>
        <v>30</v>
      </c>
      <c r="AB37" s="230">
        <f t="shared" si="16"/>
        <v>0</v>
      </c>
      <c r="AC37" s="231">
        <f t="shared" si="17"/>
        <v>0</v>
      </c>
      <c r="AD37" s="158">
        <f t="shared" si="1"/>
        <v>1</v>
      </c>
      <c r="AE37" s="242"/>
      <c r="AF37" s="147">
        <v>13</v>
      </c>
      <c r="AG37" s="135"/>
      <c r="AH37" s="147"/>
      <c r="AI37" s="135"/>
      <c r="AJ37" s="46"/>
      <c r="AK37" s="157">
        <f t="shared" si="2"/>
        <v>0</v>
      </c>
      <c r="AL37" s="147">
        <v>7</v>
      </c>
      <c r="AM37" s="135"/>
      <c r="AN37" s="135"/>
      <c r="AO37" s="135"/>
      <c r="AP37" s="47"/>
      <c r="AQ37" s="157">
        <f t="shared" si="3"/>
        <v>1</v>
      </c>
      <c r="AR37" s="147">
        <v>10</v>
      </c>
      <c r="AS37" s="135"/>
      <c r="AT37" s="135"/>
      <c r="AU37" s="135"/>
      <c r="AV37" s="139"/>
      <c r="BO37" s="179">
        <f t="shared" si="4"/>
        <v>43861</v>
      </c>
      <c r="BP37">
        <f t="shared" si="5"/>
        <v>13</v>
      </c>
      <c r="BQ37">
        <f t="shared" si="6"/>
        <v>0</v>
      </c>
      <c r="BR37">
        <f t="shared" si="7"/>
        <v>0</v>
      </c>
      <c r="BS37" s="179">
        <f t="shared" si="18"/>
        <v>43861</v>
      </c>
      <c r="BT37">
        <f t="shared" si="8"/>
        <v>7</v>
      </c>
      <c r="BU37">
        <f t="shared" si="9"/>
        <v>0</v>
      </c>
      <c r="BV37">
        <f t="shared" si="10"/>
        <v>0</v>
      </c>
      <c r="BW37" s="179">
        <f t="shared" si="11"/>
        <v>43861</v>
      </c>
      <c r="BX37">
        <f t="shared" si="12"/>
        <v>10</v>
      </c>
      <c r="BY37">
        <f t="shared" si="13"/>
        <v>0</v>
      </c>
      <c r="BZ37">
        <f t="shared" si="14"/>
        <v>0</v>
      </c>
      <c r="CA37" s="179">
        <f t="shared" si="19"/>
        <v>43861</v>
      </c>
      <c r="CB37">
        <f t="shared" si="20"/>
        <v>1</v>
      </c>
      <c r="CC37">
        <f t="shared" si="21"/>
        <v>0</v>
      </c>
      <c r="CD37" s="179">
        <f t="shared" si="22"/>
        <v>43861</v>
      </c>
      <c r="CE37">
        <f t="shared" si="23"/>
        <v>0</v>
      </c>
    </row>
    <row r="38" spans="1:83" x14ac:dyDescent="0.55000000000000004">
      <c r="A38" s="180">
        <v>43862</v>
      </c>
      <c r="B38" s="137"/>
      <c r="C38" s="135"/>
      <c r="D38" s="135"/>
      <c r="E38" s="135"/>
      <c r="F38" s="135"/>
      <c r="G38" s="135"/>
      <c r="H38" s="135"/>
      <c r="I38" s="135"/>
      <c r="J38" s="135"/>
      <c r="K38" s="139"/>
      <c r="L38" s="172"/>
      <c r="M38" s="161"/>
      <c r="N38" s="161"/>
      <c r="O38" s="161"/>
      <c r="P38" s="161"/>
      <c r="Q38" s="161"/>
      <c r="R38" s="161"/>
      <c r="S38" s="161"/>
      <c r="T38" s="161"/>
      <c r="U38" s="161"/>
      <c r="V38" s="161"/>
      <c r="W38" s="162"/>
      <c r="X38" s="174"/>
      <c r="Z38" s="177">
        <f t="shared" si="0"/>
        <v>43862</v>
      </c>
      <c r="AA38" s="230">
        <f t="shared" si="15"/>
        <v>31</v>
      </c>
      <c r="AB38" s="230">
        <f t="shared" si="16"/>
        <v>0</v>
      </c>
      <c r="AC38" s="231">
        <f t="shared" si="17"/>
        <v>0</v>
      </c>
      <c r="AD38" s="158">
        <f t="shared" si="1"/>
        <v>1</v>
      </c>
      <c r="AE38" s="242"/>
      <c r="AF38" s="147">
        <v>14</v>
      </c>
      <c r="AG38" s="135"/>
      <c r="AH38" s="147"/>
      <c r="AI38" s="135"/>
      <c r="AJ38" s="46"/>
      <c r="AK38" s="157">
        <f t="shared" si="2"/>
        <v>0</v>
      </c>
      <c r="AL38" s="147">
        <v>7</v>
      </c>
      <c r="AM38" s="135"/>
      <c r="AN38" s="135"/>
      <c r="AO38" s="135"/>
      <c r="AP38" s="47"/>
      <c r="AQ38" s="157">
        <f t="shared" si="3"/>
        <v>0</v>
      </c>
      <c r="AR38" s="147">
        <v>10</v>
      </c>
      <c r="AS38" s="135"/>
      <c r="AT38" s="135"/>
      <c r="AU38" s="135"/>
      <c r="AV38" s="139"/>
      <c r="BO38" s="179">
        <f t="shared" si="4"/>
        <v>43862</v>
      </c>
      <c r="BP38">
        <f t="shared" si="5"/>
        <v>14</v>
      </c>
      <c r="BQ38">
        <f t="shared" si="6"/>
        <v>0</v>
      </c>
      <c r="BR38">
        <f t="shared" si="7"/>
        <v>0</v>
      </c>
      <c r="BS38" s="179">
        <f t="shared" si="18"/>
        <v>43862</v>
      </c>
      <c r="BT38">
        <f t="shared" si="8"/>
        <v>7</v>
      </c>
      <c r="BU38">
        <f t="shared" si="9"/>
        <v>0</v>
      </c>
      <c r="BV38">
        <f t="shared" si="10"/>
        <v>0</v>
      </c>
      <c r="BW38" s="179">
        <f t="shared" si="11"/>
        <v>43862</v>
      </c>
      <c r="BX38">
        <f t="shared" si="12"/>
        <v>10</v>
      </c>
      <c r="BY38">
        <f t="shared" si="13"/>
        <v>0</v>
      </c>
      <c r="BZ38">
        <f t="shared" si="14"/>
        <v>0</v>
      </c>
      <c r="CA38" s="179">
        <f t="shared" si="19"/>
        <v>43862</v>
      </c>
      <c r="CB38">
        <f t="shared" si="20"/>
        <v>1</v>
      </c>
      <c r="CC38">
        <f t="shared" si="21"/>
        <v>0</v>
      </c>
      <c r="CD38" s="179">
        <f t="shared" si="22"/>
        <v>43862</v>
      </c>
      <c r="CE38">
        <f t="shared" si="23"/>
        <v>0</v>
      </c>
    </row>
    <row r="39" spans="1:83" x14ac:dyDescent="0.55000000000000004">
      <c r="A39" s="180">
        <v>43863</v>
      </c>
      <c r="B39" s="137"/>
      <c r="C39" s="135"/>
      <c r="D39" s="135"/>
      <c r="E39" s="135"/>
      <c r="F39" s="135"/>
      <c r="G39" s="135"/>
      <c r="H39" s="135"/>
      <c r="I39" s="135"/>
      <c r="J39" s="135"/>
      <c r="K39" s="139"/>
      <c r="L39" s="172"/>
      <c r="M39" s="161"/>
      <c r="N39" s="161"/>
      <c r="O39" s="161"/>
      <c r="P39" s="161"/>
      <c r="Q39" s="161"/>
      <c r="R39" s="161"/>
      <c r="S39" s="161"/>
      <c r="T39" s="161"/>
      <c r="U39" s="161"/>
      <c r="V39" s="161"/>
      <c r="W39" s="162"/>
      <c r="X39" s="174"/>
      <c r="Z39" s="177">
        <f t="shared" si="0"/>
        <v>43863</v>
      </c>
      <c r="AA39" s="230">
        <f>+AF39+AL39+AR39</f>
        <v>33</v>
      </c>
      <c r="AB39" s="230">
        <f>+AH39+AN39+AT39</f>
        <v>0</v>
      </c>
      <c r="AC39" s="231">
        <f>+AJ39+AP39+AV39</f>
        <v>0</v>
      </c>
      <c r="AD39" s="158">
        <f t="shared" si="1"/>
        <v>1</v>
      </c>
      <c r="AE39" s="242"/>
      <c r="AF39" s="147">
        <v>15</v>
      </c>
      <c r="AG39" s="135"/>
      <c r="AH39" s="147"/>
      <c r="AI39" s="135"/>
      <c r="AJ39" s="46"/>
      <c r="AK39" s="157">
        <f t="shared" si="2"/>
        <v>1</v>
      </c>
      <c r="AL39" s="147">
        <v>8</v>
      </c>
      <c r="AM39" s="135"/>
      <c r="AN39" s="135"/>
      <c r="AO39" s="135"/>
      <c r="AP39" s="47"/>
      <c r="AQ39" s="157">
        <f t="shared" si="3"/>
        <v>0</v>
      </c>
      <c r="AR39" s="147">
        <v>10</v>
      </c>
      <c r="AS39" s="135"/>
      <c r="AT39" s="135"/>
      <c r="AU39" s="135"/>
      <c r="AV39" s="139"/>
      <c r="BO39" s="179">
        <f t="shared" si="4"/>
        <v>43863</v>
      </c>
      <c r="BP39">
        <f t="shared" si="5"/>
        <v>15</v>
      </c>
      <c r="BQ39">
        <f t="shared" si="6"/>
        <v>0</v>
      </c>
      <c r="BR39">
        <f t="shared" si="7"/>
        <v>0</v>
      </c>
      <c r="BS39" s="179">
        <f t="shared" si="18"/>
        <v>43863</v>
      </c>
      <c r="BT39">
        <f t="shared" si="8"/>
        <v>8</v>
      </c>
      <c r="BU39">
        <f t="shared" si="9"/>
        <v>0</v>
      </c>
      <c r="BV39">
        <f t="shared" si="10"/>
        <v>0</v>
      </c>
      <c r="BW39" s="179">
        <f t="shared" si="11"/>
        <v>43863</v>
      </c>
      <c r="BX39">
        <f t="shared" si="12"/>
        <v>10</v>
      </c>
      <c r="BY39">
        <f t="shared" si="13"/>
        <v>0</v>
      </c>
      <c r="BZ39">
        <f t="shared" si="14"/>
        <v>0</v>
      </c>
      <c r="CA39" s="179">
        <f t="shared" si="19"/>
        <v>43863</v>
      </c>
      <c r="CB39">
        <f t="shared" si="20"/>
        <v>1</v>
      </c>
      <c r="CC39">
        <f t="shared" si="21"/>
        <v>0</v>
      </c>
      <c r="CD39" s="179">
        <f>+A39</f>
        <v>43863</v>
      </c>
      <c r="CE39">
        <f t="shared" si="23"/>
        <v>0</v>
      </c>
    </row>
    <row r="40" spans="1:83" x14ac:dyDescent="0.55000000000000004">
      <c r="A40" s="180">
        <v>43864</v>
      </c>
      <c r="B40" s="137"/>
      <c r="C40" s="135"/>
      <c r="D40" s="135"/>
      <c r="E40" s="135"/>
      <c r="F40" s="135"/>
      <c r="G40" s="135"/>
      <c r="H40" s="135"/>
      <c r="I40" s="135"/>
      <c r="J40" s="135"/>
      <c r="K40" s="139"/>
      <c r="L40" s="172"/>
      <c r="M40" s="161"/>
      <c r="N40" s="161"/>
      <c r="O40" s="161"/>
      <c r="P40" s="161"/>
      <c r="Q40" s="161"/>
      <c r="R40" s="161"/>
      <c r="S40" s="161"/>
      <c r="T40" s="161"/>
      <c r="U40" s="161"/>
      <c r="V40" s="161"/>
      <c r="W40" s="162"/>
      <c r="X40" s="174"/>
      <c r="Z40" s="177">
        <f t="shared" si="0"/>
        <v>43864</v>
      </c>
      <c r="AA40" s="230">
        <f>+AF40+AL40+AR40</f>
        <v>33</v>
      </c>
      <c r="AB40" s="230">
        <f>+AH40+AN40+AT40</f>
        <v>0</v>
      </c>
      <c r="AC40" s="231">
        <f>+AJ40+AP40+AV40</f>
        <v>0</v>
      </c>
      <c r="AD40" s="158">
        <f t="shared" si="1"/>
        <v>0</v>
      </c>
      <c r="AE40" s="242"/>
      <c r="AF40" s="147">
        <v>15</v>
      </c>
      <c r="AG40" s="135"/>
      <c r="AH40" s="147"/>
      <c r="AI40" s="135"/>
      <c r="AJ40" s="46"/>
      <c r="AK40" s="157">
        <f t="shared" si="2"/>
        <v>0</v>
      </c>
      <c r="AL40" s="147">
        <v>8</v>
      </c>
      <c r="AM40" s="135"/>
      <c r="AN40" s="135"/>
      <c r="AO40" s="135"/>
      <c r="AP40" s="47"/>
      <c r="AQ40" s="157">
        <f t="shared" si="3"/>
        <v>0</v>
      </c>
      <c r="AR40" s="147">
        <v>10</v>
      </c>
      <c r="AS40" s="135"/>
      <c r="AT40" s="135"/>
      <c r="AU40" s="135"/>
      <c r="AV40" s="139"/>
      <c r="BO40" s="179">
        <f t="shared" si="4"/>
        <v>43864</v>
      </c>
      <c r="BP40">
        <f t="shared" si="5"/>
        <v>15</v>
      </c>
      <c r="BQ40">
        <f t="shared" si="6"/>
        <v>0</v>
      </c>
      <c r="BR40">
        <f t="shared" si="7"/>
        <v>0</v>
      </c>
      <c r="BS40" s="179">
        <f t="shared" si="18"/>
        <v>43864</v>
      </c>
      <c r="BT40">
        <f t="shared" si="8"/>
        <v>8</v>
      </c>
      <c r="BU40">
        <f t="shared" si="9"/>
        <v>0</v>
      </c>
      <c r="BV40">
        <f t="shared" si="10"/>
        <v>0</v>
      </c>
      <c r="BW40" s="179">
        <f t="shared" si="11"/>
        <v>43864</v>
      </c>
      <c r="BX40">
        <f t="shared" si="12"/>
        <v>10</v>
      </c>
      <c r="BY40">
        <f t="shared" si="13"/>
        <v>0</v>
      </c>
      <c r="BZ40">
        <f t="shared" si="14"/>
        <v>0</v>
      </c>
      <c r="CA40" s="179">
        <f t="shared" si="19"/>
        <v>43864</v>
      </c>
      <c r="CB40">
        <f t="shared" si="20"/>
        <v>0</v>
      </c>
      <c r="CC40">
        <f t="shared" si="21"/>
        <v>0</v>
      </c>
      <c r="CD40" s="179">
        <f t="shared" si="22"/>
        <v>43864</v>
      </c>
      <c r="CE40">
        <f t="shared" si="23"/>
        <v>0</v>
      </c>
    </row>
    <row r="41" spans="1:83" x14ac:dyDescent="0.55000000000000004">
      <c r="A41" s="180">
        <v>43865</v>
      </c>
      <c r="B41" s="137"/>
      <c r="C41" s="135"/>
      <c r="D41" s="135"/>
      <c r="E41" s="135"/>
      <c r="F41" s="135"/>
      <c r="G41" s="135"/>
      <c r="H41" s="135"/>
      <c r="I41" s="135"/>
      <c r="J41" s="135"/>
      <c r="K41" s="139"/>
      <c r="L41" s="172"/>
      <c r="M41" s="161"/>
      <c r="N41" s="161"/>
      <c r="O41" s="161"/>
      <c r="P41" s="161"/>
      <c r="Q41" s="161"/>
      <c r="R41" s="161"/>
      <c r="S41" s="161"/>
      <c r="T41" s="161"/>
      <c r="U41" s="161"/>
      <c r="V41" s="161"/>
      <c r="W41" s="162"/>
      <c r="X41" s="174"/>
      <c r="Z41" s="177">
        <f t="shared" si="0"/>
        <v>43865</v>
      </c>
      <c r="AA41" s="230">
        <f>+AF41+AL41+AR41</f>
        <v>39</v>
      </c>
      <c r="AB41" s="230">
        <f>+AH41+AN41+AT41</f>
        <v>0</v>
      </c>
      <c r="AC41" s="231">
        <f>+AJ41+AP41+AV41</f>
        <v>1</v>
      </c>
      <c r="AD41" s="158">
        <f t="shared" si="1"/>
        <v>3</v>
      </c>
      <c r="AE41" s="242"/>
      <c r="AF41" s="147">
        <v>18</v>
      </c>
      <c r="AG41" s="135"/>
      <c r="AH41" s="147"/>
      <c r="AI41" s="135">
        <v>1</v>
      </c>
      <c r="AJ41" s="42">
        <v>1</v>
      </c>
      <c r="AK41" s="157">
        <f t="shared" si="2"/>
        <v>2</v>
      </c>
      <c r="AL41" s="147">
        <v>10</v>
      </c>
      <c r="AM41" s="135"/>
      <c r="AN41" s="135"/>
      <c r="AO41" s="135"/>
      <c r="AP41" s="47"/>
      <c r="AQ41" s="157">
        <f t="shared" si="3"/>
        <v>1</v>
      </c>
      <c r="AR41" s="147">
        <v>11</v>
      </c>
      <c r="AS41" s="135"/>
      <c r="AT41" s="135"/>
      <c r="AU41" s="135"/>
      <c r="AV41" s="139"/>
      <c r="BO41" s="179">
        <f t="shared" si="4"/>
        <v>43865</v>
      </c>
      <c r="BP41">
        <f t="shared" si="5"/>
        <v>18</v>
      </c>
      <c r="BQ41">
        <f t="shared" si="6"/>
        <v>0</v>
      </c>
      <c r="BR41">
        <f t="shared" si="7"/>
        <v>1</v>
      </c>
      <c r="BS41" s="179">
        <f t="shared" si="18"/>
        <v>43865</v>
      </c>
      <c r="BT41">
        <f t="shared" si="8"/>
        <v>10</v>
      </c>
      <c r="BU41">
        <f t="shared" si="9"/>
        <v>0</v>
      </c>
      <c r="BV41">
        <f t="shared" si="10"/>
        <v>0</v>
      </c>
      <c r="BW41" s="179">
        <f t="shared" si="11"/>
        <v>43865</v>
      </c>
      <c r="BX41">
        <f t="shared" si="12"/>
        <v>11</v>
      </c>
      <c r="BY41">
        <f t="shared" si="13"/>
        <v>0</v>
      </c>
      <c r="BZ41">
        <f t="shared" si="14"/>
        <v>0</v>
      </c>
      <c r="CA41" s="179">
        <f t="shared" si="19"/>
        <v>43865</v>
      </c>
      <c r="CB41">
        <f t="shared" si="20"/>
        <v>3</v>
      </c>
      <c r="CC41">
        <f t="shared" si="21"/>
        <v>0</v>
      </c>
      <c r="CD41" s="179">
        <f t="shared" si="22"/>
        <v>43865</v>
      </c>
      <c r="CE41">
        <f t="shared" si="23"/>
        <v>1</v>
      </c>
    </row>
    <row r="42" spans="1:83" x14ac:dyDescent="0.55000000000000004">
      <c r="A42" s="180">
        <v>43866</v>
      </c>
      <c r="B42" s="137"/>
      <c r="C42" s="135"/>
      <c r="D42" s="135"/>
      <c r="E42" s="135"/>
      <c r="F42" s="135"/>
      <c r="G42" s="135"/>
      <c r="H42" s="135"/>
      <c r="I42" s="135"/>
      <c r="J42" s="135"/>
      <c r="K42" s="139"/>
      <c r="L42" s="172"/>
      <c r="M42" s="161"/>
      <c r="N42" s="161"/>
      <c r="O42" s="161"/>
      <c r="P42" s="161"/>
      <c r="Q42" s="161"/>
      <c r="R42" s="161"/>
      <c r="S42" s="161"/>
      <c r="T42" s="161"/>
      <c r="U42" s="161"/>
      <c r="V42" s="161"/>
      <c r="W42" s="162"/>
      <c r="X42" s="174"/>
      <c r="Z42" s="177">
        <f t="shared" si="0"/>
        <v>43866</v>
      </c>
      <c r="AA42" s="230">
        <f>+AF42+AL42+AR42</f>
        <v>42</v>
      </c>
      <c r="AB42" s="230">
        <f>+AH42+AN42+AT42</f>
        <v>0</v>
      </c>
      <c r="AC42" s="231">
        <f>+AJ42+AP42+AV42</f>
        <v>1</v>
      </c>
      <c r="AD42" s="158">
        <f t="shared" si="1"/>
        <v>3</v>
      </c>
      <c r="AE42" s="242"/>
      <c r="AF42" s="147">
        <v>21</v>
      </c>
      <c r="AG42" s="135"/>
      <c r="AH42" s="147"/>
      <c r="AI42" s="154">
        <f>+AJ42-AJ41</f>
        <v>0</v>
      </c>
      <c r="AJ42" s="42">
        <v>1</v>
      </c>
      <c r="AK42" s="157">
        <f t="shared" si="2"/>
        <v>0</v>
      </c>
      <c r="AL42" s="147">
        <v>10</v>
      </c>
      <c r="AM42" s="135"/>
      <c r="AN42" s="135"/>
      <c r="AO42" s="135"/>
      <c r="AP42" s="47"/>
      <c r="AQ42" s="157">
        <f t="shared" si="3"/>
        <v>0</v>
      </c>
      <c r="AR42" s="147">
        <v>11</v>
      </c>
      <c r="AS42" s="135"/>
      <c r="AT42" s="135"/>
      <c r="AU42" s="135"/>
      <c r="AV42" s="139"/>
      <c r="BO42" s="179">
        <f t="shared" si="4"/>
        <v>43866</v>
      </c>
      <c r="BP42">
        <f t="shared" si="5"/>
        <v>21</v>
      </c>
      <c r="BQ42">
        <f t="shared" si="6"/>
        <v>0</v>
      </c>
      <c r="BR42">
        <f t="shared" si="7"/>
        <v>1</v>
      </c>
      <c r="BS42" s="179">
        <f t="shared" si="18"/>
        <v>43866</v>
      </c>
      <c r="BT42">
        <f t="shared" si="8"/>
        <v>10</v>
      </c>
      <c r="BU42">
        <f t="shared" si="9"/>
        <v>0</v>
      </c>
      <c r="BV42">
        <f t="shared" si="10"/>
        <v>0</v>
      </c>
      <c r="BW42" s="179">
        <f t="shared" si="11"/>
        <v>43866</v>
      </c>
      <c r="BX42">
        <f t="shared" si="12"/>
        <v>11</v>
      </c>
      <c r="BY42">
        <f t="shared" si="13"/>
        <v>0</v>
      </c>
      <c r="BZ42">
        <f t="shared" si="14"/>
        <v>0</v>
      </c>
      <c r="CA42" s="179">
        <f t="shared" si="19"/>
        <v>43866</v>
      </c>
      <c r="CB42">
        <f t="shared" si="20"/>
        <v>3</v>
      </c>
      <c r="CC42">
        <f t="shared" si="21"/>
        <v>0</v>
      </c>
      <c r="CD42" s="179">
        <f t="shared" si="22"/>
        <v>43866</v>
      </c>
      <c r="CE42">
        <f t="shared" si="23"/>
        <v>0</v>
      </c>
    </row>
    <row r="43" spans="1:83" x14ac:dyDescent="0.55000000000000004">
      <c r="A43" s="180">
        <v>43867</v>
      </c>
      <c r="B43" s="137"/>
      <c r="C43" s="135"/>
      <c r="D43" s="135"/>
      <c r="E43" s="135"/>
      <c r="F43" s="135"/>
      <c r="G43" s="135"/>
      <c r="H43" s="135"/>
      <c r="I43" s="135"/>
      <c r="J43" s="135"/>
      <c r="K43" s="139"/>
      <c r="L43" s="172"/>
      <c r="M43" s="161"/>
      <c r="N43" s="161"/>
      <c r="O43" s="161"/>
      <c r="P43" s="161"/>
      <c r="Q43" s="161"/>
      <c r="R43" s="161"/>
      <c r="S43" s="161"/>
      <c r="T43" s="161"/>
      <c r="U43" s="161"/>
      <c r="V43" s="161"/>
      <c r="W43" s="162"/>
      <c r="X43" s="174"/>
      <c r="Z43" s="177">
        <f t="shared" si="0"/>
        <v>43867</v>
      </c>
      <c r="AA43" s="230">
        <f>+AF43+AL43+AR43</f>
        <v>50</v>
      </c>
      <c r="AB43" s="230">
        <f>+AH43+AN43+AT43</f>
        <v>2</v>
      </c>
      <c r="AC43" s="231">
        <f>+AJ43+AP43+AV43</f>
        <v>1</v>
      </c>
      <c r="AD43" s="158">
        <f>+AF43-AF42</f>
        <v>3</v>
      </c>
      <c r="AE43" s="242"/>
      <c r="AF43" s="147">
        <v>24</v>
      </c>
      <c r="AG43" s="135"/>
      <c r="AH43" s="147"/>
      <c r="AI43" s="154">
        <f>+AJ43-AJ42</f>
        <v>0</v>
      </c>
      <c r="AJ43" s="42">
        <v>1</v>
      </c>
      <c r="AK43" s="157">
        <f t="shared" si="2"/>
        <v>0</v>
      </c>
      <c r="AL43" s="147">
        <v>10</v>
      </c>
      <c r="AM43" s="154">
        <f>+AN43-AN42</f>
        <v>1</v>
      </c>
      <c r="AN43" s="147">
        <v>1</v>
      </c>
      <c r="AO43" s="135"/>
      <c r="AP43" s="47"/>
      <c r="AQ43" s="157">
        <f t="shared" si="3"/>
        <v>5</v>
      </c>
      <c r="AR43" s="147">
        <v>16</v>
      </c>
      <c r="AS43" s="154">
        <f t="shared" ref="AS43:AS54" si="24">+AT43-AT42</f>
        <v>1</v>
      </c>
      <c r="AT43" s="147">
        <v>1</v>
      </c>
      <c r="AU43" s="135"/>
      <c r="AV43" s="139"/>
      <c r="BO43" s="179">
        <f t="shared" si="4"/>
        <v>43867</v>
      </c>
      <c r="BP43">
        <f t="shared" si="5"/>
        <v>24</v>
      </c>
      <c r="BQ43">
        <f t="shared" si="6"/>
        <v>0</v>
      </c>
      <c r="BR43">
        <f t="shared" si="7"/>
        <v>1</v>
      </c>
      <c r="BS43" s="179">
        <f t="shared" si="18"/>
        <v>43867</v>
      </c>
      <c r="BT43">
        <f t="shared" si="8"/>
        <v>10</v>
      </c>
      <c r="BU43">
        <f t="shared" si="9"/>
        <v>1</v>
      </c>
      <c r="BV43">
        <f t="shared" si="10"/>
        <v>0</v>
      </c>
      <c r="BW43" s="179">
        <f t="shared" si="11"/>
        <v>43867</v>
      </c>
      <c r="BX43">
        <f t="shared" si="12"/>
        <v>16</v>
      </c>
      <c r="BY43">
        <f t="shared" si="13"/>
        <v>1</v>
      </c>
      <c r="BZ43">
        <f t="shared" si="14"/>
        <v>0</v>
      </c>
      <c r="CA43" s="179">
        <f t="shared" si="19"/>
        <v>43867</v>
      </c>
      <c r="CB43">
        <f t="shared" si="20"/>
        <v>3</v>
      </c>
      <c r="CC43">
        <f t="shared" si="21"/>
        <v>0</v>
      </c>
      <c r="CD43" s="179">
        <f t="shared" si="22"/>
        <v>43867</v>
      </c>
      <c r="CE43">
        <f t="shared" si="23"/>
        <v>0</v>
      </c>
    </row>
    <row r="44" spans="1:83" x14ac:dyDescent="0.55000000000000004">
      <c r="A44" s="180">
        <v>43868</v>
      </c>
      <c r="B44" s="137"/>
      <c r="C44" s="135"/>
      <c r="D44" s="135"/>
      <c r="E44" s="135"/>
      <c r="F44" s="135"/>
      <c r="G44" s="135"/>
      <c r="H44" s="135"/>
      <c r="I44" s="135"/>
      <c r="J44" s="135"/>
      <c r="K44" s="139"/>
      <c r="L44" s="172"/>
      <c r="M44" s="161"/>
      <c r="N44" s="161"/>
      <c r="O44" s="161"/>
      <c r="P44" s="161"/>
      <c r="Q44" s="161"/>
      <c r="R44" s="161"/>
      <c r="S44" s="161"/>
      <c r="T44" s="161"/>
      <c r="U44" s="161"/>
      <c r="V44" s="161"/>
      <c r="W44" s="162"/>
      <c r="X44" s="174"/>
      <c r="Z44" s="177">
        <f t="shared" si="0"/>
        <v>43868</v>
      </c>
      <c r="AA44" s="230">
        <f t="shared" ref="AA44:AA50" si="25">+AF44+AL44+AR44</f>
        <v>52</v>
      </c>
      <c r="AB44" s="230">
        <f t="shared" ref="AB44:AB50" si="26">+AH44+AN44+AT44</f>
        <v>2</v>
      </c>
      <c r="AC44" s="231">
        <f t="shared" ref="AC44:AC50" si="27">+AJ44+AP44+AV44</f>
        <v>1</v>
      </c>
      <c r="AD44" s="158">
        <f>+AF44-AF43</f>
        <v>2</v>
      </c>
      <c r="AE44" s="242"/>
      <c r="AF44" s="147">
        <v>26</v>
      </c>
      <c r="AG44" s="135"/>
      <c r="AH44" s="147"/>
      <c r="AI44" s="154">
        <f t="shared" ref="AG44:AI52" si="28">+AJ44-AJ43</f>
        <v>0</v>
      </c>
      <c r="AJ44" s="42">
        <v>1</v>
      </c>
      <c r="AK44" s="157">
        <f t="shared" si="2"/>
        <v>0</v>
      </c>
      <c r="AL44" s="147">
        <v>10</v>
      </c>
      <c r="AM44" s="154">
        <f t="shared" ref="AM44:AM69" si="29">+AN44-AN43</f>
        <v>0</v>
      </c>
      <c r="AN44" s="147">
        <v>1</v>
      </c>
      <c r="AO44" s="135"/>
      <c r="AP44" s="47"/>
      <c r="AQ44" s="157">
        <f t="shared" si="3"/>
        <v>0</v>
      </c>
      <c r="AR44" s="147">
        <v>16</v>
      </c>
      <c r="AS44" s="154">
        <f t="shared" si="24"/>
        <v>0</v>
      </c>
      <c r="AT44" s="147">
        <v>1</v>
      </c>
      <c r="AU44" s="135"/>
      <c r="AV44" s="139"/>
      <c r="BO44" s="179">
        <f t="shared" si="4"/>
        <v>43868</v>
      </c>
      <c r="BP44">
        <f t="shared" si="5"/>
        <v>26</v>
      </c>
      <c r="BQ44">
        <f t="shared" si="6"/>
        <v>0</v>
      </c>
      <c r="BR44">
        <f t="shared" si="7"/>
        <v>1</v>
      </c>
      <c r="BS44" s="179">
        <f t="shared" si="18"/>
        <v>43868</v>
      </c>
      <c r="BT44">
        <f t="shared" si="8"/>
        <v>10</v>
      </c>
      <c r="BU44">
        <f t="shared" si="9"/>
        <v>1</v>
      </c>
      <c r="BV44">
        <f t="shared" si="10"/>
        <v>0</v>
      </c>
      <c r="BW44" s="179">
        <f t="shared" si="11"/>
        <v>43868</v>
      </c>
      <c r="BX44">
        <f t="shared" si="12"/>
        <v>16</v>
      </c>
      <c r="BY44">
        <f t="shared" si="13"/>
        <v>1</v>
      </c>
      <c r="BZ44">
        <f t="shared" si="14"/>
        <v>0</v>
      </c>
      <c r="CA44" s="179">
        <f t="shared" si="19"/>
        <v>43868</v>
      </c>
      <c r="CB44">
        <f t="shared" si="20"/>
        <v>2</v>
      </c>
      <c r="CC44">
        <f t="shared" si="21"/>
        <v>0</v>
      </c>
      <c r="CD44" s="179">
        <f t="shared" si="22"/>
        <v>43868</v>
      </c>
      <c r="CE44">
        <f t="shared" si="23"/>
        <v>0</v>
      </c>
    </row>
    <row r="45" spans="1:83" x14ac:dyDescent="0.55000000000000004">
      <c r="A45" s="180">
        <v>43869</v>
      </c>
      <c r="B45" s="137"/>
      <c r="C45" s="135"/>
      <c r="D45" s="135"/>
      <c r="E45" s="135"/>
      <c r="F45" s="135"/>
      <c r="G45" s="135"/>
      <c r="H45" s="135"/>
      <c r="I45" s="135"/>
      <c r="J45" s="135"/>
      <c r="K45" s="139"/>
      <c r="L45" s="172"/>
      <c r="M45" s="161"/>
      <c r="N45" s="161"/>
      <c r="O45" s="161"/>
      <c r="P45" s="161"/>
      <c r="Q45" s="161"/>
      <c r="R45" s="161"/>
      <c r="S45" s="161"/>
      <c r="T45" s="161"/>
      <c r="U45" s="161"/>
      <c r="V45" s="161"/>
      <c r="W45" s="162"/>
      <c r="X45" s="174"/>
      <c r="Z45" s="177">
        <f t="shared" si="0"/>
        <v>43869</v>
      </c>
      <c r="AA45" s="230">
        <f t="shared" si="25"/>
        <v>53</v>
      </c>
      <c r="AB45" s="230">
        <f t="shared" si="26"/>
        <v>2</v>
      </c>
      <c r="AC45" s="231">
        <f t="shared" si="27"/>
        <v>1</v>
      </c>
      <c r="AD45" s="158">
        <f t="shared" ref="AD45:AD51" si="30">+AF45-AF44</f>
        <v>0</v>
      </c>
      <c r="AE45" s="242"/>
      <c r="AF45" s="147">
        <v>26</v>
      </c>
      <c r="AG45" s="135"/>
      <c r="AH45" s="147"/>
      <c r="AI45" s="154">
        <f t="shared" si="28"/>
        <v>0</v>
      </c>
      <c r="AJ45" s="42">
        <v>1</v>
      </c>
      <c r="AK45" s="157">
        <f t="shared" si="2"/>
        <v>0</v>
      </c>
      <c r="AL45" s="147">
        <v>10</v>
      </c>
      <c r="AM45" s="154">
        <f t="shared" si="29"/>
        <v>0</v>
      </c>
      <c r="AN45" s="147">
        <v>1</v>
      </c>
      <c r="AO45" s="135"/>
      <c r="AP45" s="47"/>
      <c r="AQ45" s="157">
        <f t="shared" si="3"/>
        <v>1</v>
      </c>
      <c r="AR45" s="147">
        <v>17</v>
      </c>
      <c r="AS45" s="154">
        <f t="shared" si="24"/>
        <v>0</v>
      </c>
      <c r="AT45" s="147">
        <v>1</v>
      </c>
      <c r="AU45" s="135"/>
      <c r="AV45" s="139"/>
      <c r="BO45" s="179">
        <f t="shared" si="4"/>
        <v>43869</v>
      </c>
      <c r="BP45">
        <f t="shared" si="5"/>
        <v>26</v>
      </c>
      <c r="BQ45">
        <f t="shared" si="6"/>
        <v>0</v>
      </c>
      <c r="BR45">
        <f t="shared" si="7"/>
        <v>1</v>
      </c>
      <c r="BS45" s="179">
        <f t="shared" si="18"/>
        <v>43869</v>
      </c>
      <c r="BT45">
        <f t="shared" si="8"/>
        <v>10</v>
      </c>
      <c r="BU45">
        <f t="shared" si="9"/>
        <v>1</v>
      </c>
      <c r="BV45">
        <f t="shared" si="10"/>
        <v>0</v>
      </c>
      <c r="BW45" s="179">
        <f t="shared" si="11"/>
        <v>43869</v>
      </c>
      <c r="BX45">
        <f t="shared" si="12"/>
        <v>17</v>
      </c>
      <c r="BY45">
        <f t="shared" si="13"/>
        <v>1</v>
      </c>
      <c r="BZ45">
        <f t="shared" si="14"/>
        <v>0</v>
      </c>
      <c r="CA45" s="179">
        <f t="shared" si="19"/>
        <v>43869</v>
      </c>
      <c r="CB45">
        <f t="shared" si="20"/>
        <v>0</v>
      </c>
      <c r="CC45">
        <f t="shared" si="21"/>
        <v>0</v>
      </c>
      <c r="CD45" s="179">
        <f t="shared" si="22"/>
        <v>43869</v>
      </c>
      <c r="CE45">
        <f t="shared" si="23"/>
        <v>0</v>
      </c>
    </row>
    <row r="46" spans="1:83" x14ac:dyDescent="0.55000000000000004">
      <c r="A46" s="180">
        <v>43870</v>
      </c>
      <c r="B46" s="137"/>
      <c r="C46" s="135"/>
      <c r="D46" s="135"/>
      <c r="E46" s="135"/>
      <c r="F46" s="135"/>
      <c r="G46" s="135"/>
      <c r="H46" s="135"/>
      <c r="I46" s="135"/>
      <c r="J46" s="135"/>
      <c r="K46" s="139"/>
      <c r="L46" s="172"/>
      <c r="M46" s="161"/>
      <c r="N46" s="161"/>
      <c r="O46" s="161"/>
      <c r="P46" s="161"/>
      <c r="Q46" s="161"/>
      <c r="R46" s="161"/>
      <c r="S46" s="161"/>
      <c r="T46" s="161"/>
      <c r="U46" s="161"/>
      <c r="V46" s="161"/>
      <c r="W46" s="162"/>
      <c r="X46" s="174"/>
      <c r="Z46" s="177">
        <f t="shared" si="0"/>
        <v>43870</v>
      </c>
      <c r="AA46" s="230">
        <f t="shared" si="25"/>
        <v>64</v>
      </c>
      <c r="AB46" s="230">
        <f t="shared" si="26"/>
        <v>2</v>
      </c>
      <c r="AC46" s="231">
        <f t="shared" si="27"/>
        <v>1</v>
      </c>
      <c r="AD46" s="158">
        <f t="shared" si="30"/>
        <v>10</v>
      </c>
      <c r="AE46" s="242"/>
      <c r="AF46" s="147">
        <v>36</v>
      </c>
      <c r="AG46" s="135"/>
      <c r="AH46" s="147"/>
      <c r="AI46" s="154">
        <f t="shared" si="28"/>
        <v>0</v>
      </c>
      <c r="AJ46" s="42">
        <v>1</v>
      </c>
      <c r="AK46" s="157">
        <f t="shared" si="2"/>
        <v>0</v>
      </c>
      <c r="AL46" s="147">
        <v>10</v>
      </c>
      <c r="AM46" s="154">
        <f t="shared" si="29"/>
        <v>0</v>
      </c>
      <c r="AN46" s="147">
        <v>1</v>
      </c>
      <c r="AO46" s="135"/>
      <c r="AP46" s="47"/>
      <c r="AQ46" s="157">
        <f t="shared" si="3"/>
        <v>1</v>
      </c>
      <c r="AR46" s="147">
        <v>18</v>
      </c>
      <c r="AS46" s="154">
        <f t="shared" si="24"/>
        <v>0</v>
      </c>
      <c r="AT46" s="147">
        <v>1</v>
      </c>
      <c r="AU46" s="135"/>
      <c r="AV46" s="139"/>
      <c r="BO46" s="179">
        <f t="shared" si="4"/>
        <v>43870</v>
      </c>
      <c r="BP46">
        <f t="shared" si="5"/>
        <v>36</v>
      </c>
      <c r="BQ46">
        <f t="shared" si="6"/>
        <v>0</v>
      </c>
      <c r="BR46">
        <f t="shared" si="7"/>
        <v>1</v>
      </c>
      <c r="BS46" s="179">
        <f t="shared" si="18"/>
        <v>43870</v>
      </c>
      <c r="BT46">
        <f t="shared" si="8"/>
        <v>10</v>
      </c>
      <c r="BU46">
        <f t="shared" si="9"/>
        <v>1</v>
      </c>
      <c r="BV46">
        <f t="shared" si="10"/>
        <v>0</v>
      </c>
      <c r="BW46" s="179">
        <f t="shared" si="11"/>
        <v>43870</v>
      </c>
      <c r="BX46">
        <f t="shared" si="12"/>
        <v>18</v>
      </c>
      <c r="BY46">
        <f t="shared" si="13"/>
        <v>1</v>
      </c>
      <c r="BZ46">
        <f t="shared" si="14"/>
        <v>0</v>
      </c>
      <c r="CA46" s="179">
        <f t="shared" si="19"/>
        <v>43870</v>
      </c>
      <c r="CB46">
        <f t="shared" si="20"/>
        <v>10</v>
      </c>
      <c r="CC46">
        <f t="shared" si="21"/>
        <v>0</v>
      </c>
      <c r="CD46" s="179">
        <f t="shared" si="22"/>
        <v>43870</v>
      </c>
      <c r="CE46">
        <f t="shared" si="23"/>
        <v>0</v>
      </c>
    </row>
    <row r="47" spans="1:83" x14ac:dyDescent="0.55000000000000004">
      <c r="A47" s="180">
        <v>43871</v>
      </c>
      <c r="B47" s="137"/>
      <c r="C47" s="135"/>
      <c r="D47" s="135"/>
      <c r="E47" s="135"/>
      <c r="F47" s="135"/>
      <c r="G47" s="135"/>
      <c r="H47" s="135"/>
      <c r="I47" s="135"/>
      <c r="J47" s="135"/>
      <c r="K47" s="139"/>
      <c r="L47" s="172"/>
      <c r="M47" s="161"/>
      <c r="N47" s="161"/>
      <c r="O47" s="161"/>
      <c r="P47" s="161"/>
      <c r="Q47" s="161"/>
      <c r="R47" s="161"/>
      <c r="S47" s="161"/>
      <c r="T47" s="161"/>
      <c r="U47" s="161"/>
      <c r="V47" s="161"/>
      <c r="W47" s="162"/>
      <c r="X47" s="174"/>
      <c r="Z47" s="177">
        <f t="shared" si="0"/>
        <v>43871</v>
      </c>
      <c r="AA47" s="230">
        <f t="shared" si="25"/>
        <v>70</v>
      </c>
      <c r="AB47" s="230">
        <f t="shared" si="26"/>
        <v>2</v>
      </c>
      <c r="AC47" s="231">
        <f t="shared" si="27"/>
        <v>1</v>
      </c>
      <c r="AD47" s="158">
        <f t="shared" si="30"/>
        <v>6</v>
      </c>
      <c r="AE47" s="242"/>
      <c r="AF47" s="147">
        <v>42</v>
      </c>
      <c r="AG47" s="135"/>
      <c r="AH47" s="147"/>
      <c r="AI47" s="154">
        <f t="shared" si="28"/>
        <v>0</v>
      </c>
      <c r="AJ47" s="42">
        <v>1</v>
      </c>
      <c r="AK47" s="157">
        <f t="shared" si="2"/>
        <v>0</v>
      </c>
      <c r="AL47" s="147">
        <v>10</v>
      </c>
      <c r="AM47" s="154">
        <f t="shared" si="29"/>
        <v>0</v>
      </c>
      <c r="AN47" s="147">
        <v>1</v>
      </c>
      <c r="AO47" s="135"/>
      <c r="AP47" s="47"/>
      <c r="AQ47" s="157">
        <f t="shared" si="3"/>
        <v>0</v>
      </c>
      <c r="AR47" s="147">
        <v>18</v>
      </c>
      <c r="AS47" s="154">
        <f t="shared" si="24"/>
        <v>0</v>
      </c>
      <c r="AT47" s="147">
        <v>1</v>
      </c>
      <c r="AU47" s="135"/>
      <c r="AV47" s="139"/>
      <c r="BO47" s="179">
        <f t="shared" si="4"/>
        <v>43871</v>
      </c>
      <c r="BP47">
        <f t="shared" si="5"/>
        <v>42</v>
      </c>
      <c r="BQ47">
        <f t="shared" si="6"/>
        <v>0</v>
      </c>
      <c r="BR47">
        <f t="shared" si="7"/>
        <v>1</v>
      </c>
      <c r="BS47" s="179">
        <f t="shared" si="18"/>
        <v>43871</v>
      </c>
      <c r="BT47">
        <f t="shared" si="8"/>
        <v>10</v>
      </c>
      <c r="BU47">
        <f t="shared" si="9"/>
        <v>1</v>
      </c>
      <c r="BV47">
        <f t="shared" si="10"/>
        <v>0</v>
      </c>
      <c r="BW47" s="179">
        <f t="shared" si="11"/>
        <v>43871</v>
      </c>
      <c r="BX47">
        <f t="shared" si="12"/>
        <v>18</v>
      </c>
      <c r="BY47">
        <f t="shared" si="13"/>
        <v>1</v>
      </c>
      <c r="BZ47">
        <f t="shared" si="14"/>
        <v>0</v>
      </c>
      <c r="CA47" s="179">
        <f t="shared" si="19"/>
        <v>43871</v>
      </c>
      <c r="CB47">
        <f t="shared" si="20"/>
        <v>6</v>
      </c>
      <c r="CC47">
        <f t="shared" si="21"/>
        <v>0</v>
      </c>
      <c r="CD47" s="179">
        <f t="shared" si="22"/>
        <v>43871</v>
      </c>
      <c r="CE47">
        <f t="shared" si="23"/>
        <v>0</v>
      </c>
    </row>
    <row r="48" spans="1:83" x14ac:dyDescent="0.55000000000000004">
      <c r="A48" s="180">
        <v>43872</v>
      </c>
      <c r="B48" s="137"/>
      <c r="C48" s="135"/>
      <c r="D48" s="135"/>
      <c r="E48" s="135"/>
      <c r="F48" s="135"/>
      <c r="G48" s="135"/>
      <c r="H48" s="135"/>
      <c r="I48" s="135"/>
      <c r="J48" s="135"/>
      <c r="K48" s="139"/>
      <c r="L48" s="172"/>
      <c r="M48" s="161"/>
      <c r="N48" s="161"/>
      <c r="O48" s="161"/>
      <c r="P48" s="161"/>
      <c r="Q48" s="161"/>
      <c r="R48" s="161"/>
      <c r="S48" s="161"/>
      <c r="T48" s="161"/>
      <c r="U48" s="161"/>
      <c r="V48" s="161"/>
      <c r="W48" s="162"/>
      <c r="X48" s="174"/>
      <c r="Z48" s="177">
        <f t="shared" si="0"/>
        <v>43872</v>
      </c>
      <c r="AA48" s="230">
        <f t="shared" si="25"/>
        <v>77</v>
      </c>
      <c r="AB48" s="230">
        <f t="shared" si="26"/>
        <v>2</v>
      </c>
      <c r="AC48" s="231">
        <f t="shared" si="27"/>
        <v>1</v>
      </c>
      <c r="AD48" s="158">
        <f t="shared" si="30"/>
        <v>7</v>
      </c>
      <c r="AE48" s="242"/>
      <c r="AF48" s="147">
        <v>49</v>
      </c>
      <c r="AG48" s="135"/>
      <c r="AH48" s="147"/>
      <c r="AI48" s="154">
        <f t="shared" si="28"/>
        <v>0</v>
      </c>
      <c r="AJ48" s="42">
        <v>1</v>
      </c>
      <c r="AK48" s="157">
        <f t="shared" si="2"/>
        <v>0</v>
      </c>
      <c r="AL48" s="147">
        <v>10</v>
      </c>
      <c r="AM48" s="154">
        <f t="shared" si="29"/>
        <v>0</v>
      </c>
      <c r="AN48" s="147">
        <v>1</v>
      </c>
      <c r="AO48" s="135"/>
      <c r="AP48" s="47"/>
      <c r="AQ48" s="157">
        <f t="shared" si="3"/>
        <v>0</v>
      </c>
      <c r="AR48" s="147">
        <v>18</v>
      </c>
      <c r="AS48" s="154">
        <f t="shared" si="24"/>
        <v>0</v>
      </c>
      <c r="AT48" s="147">
        <v>1</v>
      </c>
      <c r="AU48" s="135"/>
      <c r="AV48" s="139"/>
      <c r="BO48" s="179">
        <f t="shared" si="4"/>
        <v>43872</v>
      </c>
      <c r="BP48">
        <f t="shared" si="5"/>
        <v>49</v>
      </c>
      <c r="BQ48">
        <f t="shared" si="6"/>
        <v>0</v>
      </c>
      <c r="BR48">
        <f t="shared" si="7"/>
        <v>1</v>
      </c>
      <c r="BS48" s="179">
        <f t="shared" si="18"/>
        <v>43872</v>
      </c>
      <c r="BT48">
        <f t="shared" si="8"/>
        <v>10</v>
      </c>
      <c r="BU48">
        <f t="shared" si="9"/>
        <v>1</v>
      </c>
      <c r="BV48">
        <f t="shared" si="10"/>
        <v>0</v>
      </c>
      <c r="BW48" s="179">
        <f t="shared" si="11"/>
        <v>43872</v>
      </c>
      <c r="BX48">
        <f t="shared" si="12"/>
        <v>18</v>
      </c>
      <c r="BY48">
        <f t="shared" si="13"/>
        <v>1</v>
      </c>
      <c r="BZ48">
        <f t="shared" si="14"/>
        <v>0</v>
      </c>
      <c r="CA48" s="179">
        <f t="shared" si="19"/>
        <v>43872</v>
      </c>
      <c r="CB48">
        <f t="shared" si="20"/>
        <v>7</v>
      </c>
      <c r="CC48">
        <f t="shared" si="21"/>
        <v>0</v>
      </c>
      <c r="CD48" s="179">
        <f>+A48</f>
        <v>43872</v>
      </c>
      <c r="CE48">
        <f t="shared" si="23"/>
        <v>0</v>
      </c>
    </row>
    <row r="49" spans="1:83" x14ac:dyDescent="0.55000000000000004">
      <c r="A49" s="180">
        <v>43873</v>
      </c>
      <c r="B49" s="137"/>
      <c r="C49" s="135"/>
      <c r="D49" s="135"/>
      <c r="E49" s="135"/>
      <c r="F49" s="135"/>
      <c r="G49" s="135"/>
      <c r="H49" s="135"/>
      <c r="I49" s="135"/>
      <c r="J49" s="135"/>
      <c r="K49" s="139"/>
      <c r="L49" s="172"/>
      <c r="M49" s="161"/>
      <c r="N49" s="161"/>
      <c r="O49" s="161"/>
      <c r="P49" s="161"/>
      <c r="Q49" s="161"/>
      <c r="R49" s="161"/>
      <c r="S49" s="161"/>
      <c r="T49" s="161"/>
      <c r="U49" s="161"/>
      <c r="V49" s="161"/>
      <c r="W49" s="162"/>
      <c r="X49" s="174"/>
      <c r="Z49" s="177">
        <f t="shared" si="0"/>
        <v>43873</v>
      </c>
      <c r="AA49" s="230">
        <f t="shared" si="25"/>
        <v>81</v>
      </c>
      <c r="AB49" s="230">
        <f t="shared" si="26"/>
        <v>5</v>
      </c>
      <c r="AC49" s="231">
        <f t="shared" si="27"/>
        <v>1</v>
      </c>
      <c r="AD49" s="158">
        <f t="shared" si="30"/>
        <v>4</v>
      </c>
      <c r="AE49" s="242"/>
      <c r="AF49" s="147">
        <v>53</v>
      </c>
      <c r="AG49" s="154">
        <f t="shared" si="28"/>
        <v>1</v>
      </c>
      <c r="AH49" s="147">
        <v>1</v>
      </c>
      <c r="AI49" s="154">
        <f t="shared" si="28"/>
        <v>0</v>
      </c>
      <c r="AJ49" s="42">
        <v>1</v>
      </c>
      <c r="AK49" s="157">
        <f t="shared" si="2"/>
        <v>0</v>
      </c>
      <c r="AL49" s="147">
        <v>10</v>
      </c>
      <c r="AM49" s="154">
        <f t="shared" si="29"/>
        <v>2</v>
      </c>
      <c r="AN49" s="147">
        <v>3</v>
      </c>
      <c r="AO49" s="135"/>
      <c r="AP49" s="47"/>
      <c r="AQ49" s="157">
        <f t="shared" si="3"/>
        <v>0</v>
      </c>
      <c r="AR49" s="147">
        <v>18</v>
      </c>
      <c r="AS49" s="154">
        <f t="shared" si="24"/>
        <v>0</v>
      </c>
      <c r="AT49" s="147">
        <v>1</v>
      </c>
      <c r="AU49" s="135"/>
      <c r="AV49" s="139"/>
      <c r="BO49" s="179">
        <f t="shared" si="4"/>
        <v>43873</v>
      </c>
      <c r="BP49">
        <f t="shared" si="5"/>
        <v>53</v>
      </c>
      <c r="BQ49">
        <f t="shared" si="6"/>
        <v>1</v>
      </c>
      <c r="BR49">
        <f t="shared" si="7"/>
        <v>1</v>
      </c>
      <c r="BS49" s="179">
        <f t="shared" si="18"/>
        <v>43873</v>
      </c>
      <c r="BT49">
        <f t="shared" si="8"/>
        <v>10</v>
      </c>
      <c r="BU49">
        <f t="shared" si="9"/>
        <v>3</v>
      </c>
      <c r="BV49">
        <f t="shared" si="10"/>
        <v>0</v>
      </c>
      <c r="BW49" s="179">
        <f t="shared" si="11"/>
        <v>43873</v>
      </c>
      <c r="BX49">
        <f t="shared" si="12"/>
        <v>18</v>
      </c>
      <c r="BY49">
        <f t="shared" si="13"/>
        <v>1</v>
      </c>
      <c r="BZ49">
        <f t="shared" si="14"/>
        <v>0</v>
      </c>
      <c r="CA49" s="179">
        <f t="shared" si="19"/>
        <v>43873</v>
      </c>
      <c r="CB49">
        <f t="shared" si="20"/>
        <v>4</v>
      </c>
      <c r="CC49">
        <f t="shared" si="21"/>
        <v>1</v>
      </c>
      <c r="CD49" s="179">
        <f t="shared" si="22"/>
        <v>43873</v>
      </c>
      <c r="CE49">
        <f t="shared" si="23"/>
        <v>0</v>
      </c>
    </row>
    <row r="50" spans="1:83" x14ac:dyDescent="0.55000000000000004">
      <c r="A50" s="180">
        <v>43874</v>
      </c>
      <c r="B50" s="137"/>
      <c r="C50" s="135"/>
      <c r="D50" s="135"/>
      <c r="E50" s="135"/>
      <c r="F50" s="135"/>
      <c r="G50" s="135"/>
      <c r="H50" s="135"/>
      <c r="I50" s="135"/>
      <c r="J50" s="135"/>
      <c r="K50" s="139"/>
      <c r="L50" s="172"/>
      <c r="M50" s="161"/>
      <c r="N50" s="161"/>
      <c r="O50" s="161"/>
      <c r="P50" s="161"/>
      <c r="Q50" s="161"/>
      <c r="R50" s="161"/>
      <c r="S50" s="161"/>
      <c r="T50" s="161"/>
      <c r="U50" s="161"/>
      <c r="V50" s="161"/>
      <c r="W50" s="162"/>
      <c r="X50" s="174"/>
      <c r="Z50" s="177">
        <f t="shared" si="0"/>
        <v>43874</v>
      </c>
      <c r="AA50" s="230">
        <f t="shared" si="25"/>
        <v>81</v>
      </c>
      <c r="AB50" s="230">
        <f t="shared" si="26"/>
        <v>5</v>
      </c>
      <c r="AC50" s="231">
        <f t="shared" si="27"/>
        <v>1</v>
      </c>
      <c r="AD50" s="158">
        <f t="shared" si="30"/>
        <v>0</v>
      </c>
      <c r="AE50" s="242"/>
      <c r="AF50" s="147">
        <v>53</v>
      </c>
      <c r="AG50" s="154">
        <f t="shared" si="28"/>
        <v>0</v>
      </c>
      <c r="AH50" s="147">
        <v>1</v>
      </c>
      <c r="AI50" s="154">
        <f t="shared" si="28"/>
        <v>0</v>
      </c>
      <c r="AJ50" s="42">
        <v>1</v>
      </c>
      <c r="AK50" s="157">
        <f t="shared" si="2"/>
        <v>0</v>
      </c>
      <c r="AL50" s="147">
        <v>10</v>
      </c>
      <c r="AM50" s="154">
        <f t="shared" si="29"/>
        <v>0</v>
      </c>
      <c r="AN50" s="147">
        <v>3</v>
      </c>
      <c r="AO50" s="135"/>
      <c r="AP50" s="156"/>
      <c r="AQ50" s="157">
        <f t="shared" si="3"/>
        <v>0</v>
      </c>
      <c r="AR50" s="147">
        <v>18</v>
      </c>
      <c r="AS50" s="154">
        <f t="shared" si="24"/>
        <v>0</v>
      </c>
      <c r="AT50" s="147">
        <v>1</v>
      </c>
      <c r="AU50" s="135"/>
      <c r="AV50" s="139"/>
      <c r="BO50" s="179">
        <f t="shared" si="4"/>
        <v>43874</v>
      </c>
      <c r="BP50">
        <f t="shared" si="5"/>
        <v>53</v>
      </c>
      <c r="BQ50">
        <f t="shared" si="6"/>
        <v>1</v>
      </c>
      <c r="BR50">
        <f t="shared" si="7"/>
        <v>1</v>
      </c>
      <c r="BS50" s="179">
        <f t="shared" si="18"/>
        <v>43874</v>
      </c>
      <c r="BT50">
        <f t="shared" si="8"/>
        <v>10</v>
      </c>
      <c r="BU50">
        <f t="shared" si="9"/>
        <v>3</v>
      </c>
      <c r="BV50">
        <f t="shared" si="10"/>
        <v>0</v>
      </c>
      <c r="BW50" s="179">
        <f t="shared" si="11"/>
        <v>43874</v>
      </c>
      <c r="BX50">
        <f t="shared" si="12"/>
        <v>18</v>
      </c>
      <c r="BY50">
        <f t="shared" si="13"/>
        <v>1</v>
      </c>
      <c r="BZ50">
        <f t="shared" si="14"/>
        <v>0</v>
      </c>
      <c r="CA50" s="179">
        <f t="shared" si="19"/>
        <v>43874</v>
      </c>
      <c r="CB50">
        <f t="shared" si="20"/>
        <v>0</v>
      </c>
      <c r="CC50">
        <f t="shared" si="21"/>
        <v>0</v>
      </c>
      <c r="CD50" s="179">
        <f t="shared" si="22"/>
        <v>43874</v>
      </c>
      <c r="CE50">
        <f t="shared" si="23"/>
        <v>0</v>
      </c>
    </row>
    <row r="51" spans="1:83" x14ac:dyDescent="0.55000000000000004">
      <c r="A51" s="180">
        <v>43875</v>
      </c>
      <c r="B51" s="137"/>
      <c r="C51" s="135"/>
      <c r="D51" s="135"/>
      <c r="E51" s="135"/>
      <c r="F51" s="135"/>
      <c r="G51" s="135"/>
      <c r="H51" s="135"/>
      <c r="I51" s="135"/>
      <c r="J51" s="135"/>
      <c r="K51" s="139"/>
      <c r="L51" s="172"/>
      <c r="M51" s="161"/>
      <c r="N51" s="161"/>
      <c r="O51" s="161"/>
      <c r="P51" s="161"/>
      <c r="Q51" s="161"/>
      <c r="R51" s="161"/>
      <c r="S51" s="161"/>
      <c r="T51" s="161"/>
      <c r="U51" s="161"/>
      <c r="V51" s="161"/>
      <c r="W51" s="162"/>
      <c r="X51" s="174"/>
      <c r="Z51" s="177">
        <f t="shared" si="0"/>
        <v>43875</v>
      </c>
      <c r="AA51" s="230">
        <f>+AF51+AL51+AR51</f>
        <v>84</v>
      </c>
      <c r="AB51" s="230">
        <f>+AH51+AN51+AT51</f>
        <v>5</v>
      </c>
      <c r="AC51" s="231">
        <f>+AJ51+AP51+AV51</f>
        <v>1</v>
      </c>
      <c r="AD51" s="158">
        <f t="shared" si="30"/>
        <v>3</v>
      </c>
      <c r="AE51" s="242"/>
      <c r="AF51" s="147">
        <v>56</v>
      </c>
      <c r="AG51" s="154">
        <f t="shared" si="28"/>
        <v>0</v>
      </c>
      <c r="AH51" s="147">
        <v>1</v>
      </c>
      <c r="AI51" s="154">
        <f t="shared" si="28"/>
        <v>0</v>
      </c>
      <c r="AJ51" s="42">
        <v>1</v>
      </c>
      <c r="AK51" s="157">
        <f t="shared" si="2"/>
        <v>0</v>
      </c>
      <c r="AL51" s="147">
        <v>10</v>
      </c>
      <c r="AM51" s="154">
        <f t="shared" si="29"/>
        <v>0</v>
      </c>
      <c r="AN51" s="147">
        <v>3</v>
      </c>
      <c r="AO51" s="135"/>
      <c r="AP51" s="156"/>
      <c r="AQ51" s="157">
        <f t="shared" si="3"/>
        <v>0</v>
      </c>
      <c r="AR51" s="147">
        <v>18</v>
      </c>
      <c r="AS51" s="154">
        <f t="shared" si="24"/>
        <v>0</v>
      </c>
      <c r="AT51" s="147">
        <v>1</v>
      </c>
      <c r="AU51" s="135"/>
      <c r="AV51" s="139"/>
      <c r="BO51" s="179">
        <f t="shared" si="4"/>
        <v>43875</v>
      </c>
      <c r="BP51">
        <f t="shared" si="5"/>
        <v>56</v>
      </c>
      <c r="BQ51">
        <f t="shared" si="6"/>
        <v>1</v>
      </c>
      <c r="BR51">
        <f t="shared" si="7"/>
        <v>1</v>
      </c>
      <c r="BS51" s="179">
        <f t="shared" si="18"/>
        <v>43875</v>
      </c>
      <c r="BT51">
        <f t="shared" si="8"/>
        <v>10</v>
      </c>
      <c r="BU51">
        <f t="shared" si="9"/>
        <v>3</v>
      </c>
      <c r="BV51">
        <f t="shared" si="10"/>
        <v>0</v>
      </c>
      <c r="BW51" s="179">
        <f t="shared" si="11"/>
        <v>43875</v>
      </c>
      <c r="BX51">
        <f t="shared" si="12"/>
        <v>18</v>
      </c>
      <c r="BY51">
        <f t="shared" si="13"/>
        <v>1</v>
      </c>
      <c r="BZ51">
        <f t="shared" si="14"/>
        <v>0</v>
      </c>
      <c r="CA51" s="179">
        <f t="shared" si="19"/>
        <v>43875</v>
      </c>
      <c r="CB51">
        <f t="shared" si="20"/>
        <v>3</v>
      </c>
      <c r="CC51">
        <f t="shared" si="21"/>
        <v>0</v>
      </c>
      <c r="CD51" s="179">
        <f t="shared" si="22"/>
        <v>43875</v>
      </c>
      <c r="CE51">
        <f t="shared" si="23"/>
        <v>0</v>
      </c>
    </row>
    <row r="52" spans="1:83" x14ac:dyDescent="0.55000000000000004">
      <c r="A52" s="180">
        <v>43876</v>
      </c>
      <c r="B52" s="137"/>
      <c r="C52" s="135"/>
      <c r="D52" s="135"/>
      <c r="E52" s="135"/>
      <c r="F52" s="135"/>
      <c r="G52" s="135"/>
      <c r="H52" s="135"/>
      <c r="I52" s="135"/>
      <c r="J52" s="135"/>
      <c r="K52" s="139"/>
      <c r="L52" s="172"/>
      <c r="M52" s="161"/>
      <c r="N52" s="161"/>
      <c r="O52" s="161"/>
      <c r="P52" s="161"/>
      <c r="Q52" s="161"/>
      <c r="R52" s="161"/>
      <c r="S52" s="161"/>
      <c r="T52" s="161"/>
      <c r="U52" s="161"/>
      <c r="V52" s="161"/>
      <c r="W52" s="162"/>
      <c r="X52" s="174"/>
      <c r="Z52" s="177">
        <f t="shared" si="0"/>
        <v>43876</v>
      </c>
      <c r="AA52" s="230">
        <f t="shared" ref="AA52:AA60" si="31">+AF52+AL52+AR52</f>
        <v>84</v>
      </c>
      <c r="AB52" s="230">
        <f t="shared" ref="AB52:AB60" si="32">+AH52+AN52+AT52</f>
        <v>6</v>
      </c>
      <c r="AC52" s="231">
        <f t="shared" ref="AC52:AC60" si="33">+AJ52+AP52+AV52</f>
        <v>1</v>
      </c>
      <c r="AD52" s="158">
        <f t="shared" ref="AD52:AD66" si="34">+AF52-AF51</f>
        <v>0</v>
      </c>
      <c r="AE52" s="242"/>
      <c r="AF52" s="147">
        <v>56</v>
      </c>
      <c r="AG52" s="154">
        <f t="shared" si="28"/>
        <v>0</v>
      </c>
      <c r="AH52" s="147">
        <v>1</v>
      </c>
      <c r="AI52" s="154">
        <f t="shared" si="28"/>
        <v>0</v>
      </c>
      <c r="AJ52" s="42">
        <v>1</v>
      </c>
      <c r="AK52" s="157">
        <f t="shared" si="2"/>
        <v>0</v>
      </c>
      <c r="AL52" s="147">
        <v>10</v>
      </c>
      <c r="AM52" s="154">
        <f t="shared" si="29"/>
        <v>0</v>
      </c>
      <c r="AN52" s="147">
        <v>3</v>
      </c>
      <c r="AO52" s="135"/>
      <c r="AP52" s="156"/>
      <c r="AQ52" s="157">
        <f t="shared" si="3"/>
        <v>0</v>
      </c>
      <c r="AR52" s="147">
        <v>18</v>
      </c>
      <c r="AS52" s="154">
        <f t="shared" si="24"/>
        <v>1</v>
      </c>
      <c r="AT52" s="147">
        <v>2</v>
      </c>
      <c r="AU52" s="135"/>
      <c r="AV52" s="139"/>
      <c r="BO52" s="179">
        <f t="shared" si="4"/>
        <v>43876</v>
      </c>
      <c r="BP52">
        <f t="shared" si="5"/>
        <v>56</v>
      </c>
      <c r="BQ52">
        <f t="shared" si="6"/>
        <v>1</v>
      </c>
      <c r="BR52">
        <f t="shared" si="7"/>
        <v>1</v>
      </c>
      <c r="BS52" s="179">
        <f t="shared" si="18"/>
        <v>43876</v>
      </c>
      <c r="BT52">
        <f t="shared" si="8"/>
        <v>10</v>
      </c>
      <c r="BU52">
        <f t="shared" si="9"/>
        <v>3</v>
      </c>
      <c r="BV52">
        <f t="shared" si="10"/>
        <v>0</v>
      </c>
      <c r="BW52" s="179">
        <f t="shared" si="11"/>
        <v>43876</v>
      </c>
      <c r="BX52">
        <f t="shared" si="12"/>
        <v>18</v>
      </c>
      <c r="BY52">
        <f t="shared" si="13"/>
        <v>2</v>
      </c>
      <c r="BZ52">
        <f t="shared" si="14"/>
        <v>0</v>
      </c>
      <c r="CA52" s="179">
        <f t="shared" si="19"/>
        <v>43876</v>
      </c>
      <c r="CB52">
        <f t="shared" si="20"/>
        <v>0</v>
      </c>
      <c r="CC52">
        <f t="shared" si="21"/>
        <v>0</v>
      </c>
      <c r="CD52" s="179">
        <f t="shared" si="22"/>
        <v>43876</v>
      </c>
      <c r="CE52">
        <f t="shared" si="23"/>
        <v>0</v>
      </c>
    </row>
    <row r="53" spans="1:83" x14ac:dyDescent="0.55000000000000004">
      <c r="A53" s="180">
        <v>43877</v>
      </c>
      <c r="B53" s="137"/>
      <c r="C53" s="135"/>
      <c r="D53" s="135"/>
      <c r="E53" s="135"/>
      <c r="F53" s="135"/>
      <c r="G53" s="135"/>
      <c r="H53" s="135"/>
      <c r="I53" s="135"/>
      <c r="J53" s="135"/>
      <c r="K53" s="139"/>
      <c r="L53" s="172"/>
      <c r="M53" s="161"/>
      <c r="N53" s="161"/>
      <c r="O53" s="161"/>
      <c r="P53" s="161"/>
      <c r="Q53" s="161"/>
      <c r="R53" s="161"/>
      <c r="S53" s="161"/>
      <c r="T53" s="161"/>
      <c r="U53" s="161"/>
      <c r="V53" s="161"/>
      <c r="W53" s="162"/>
      <c r="X53" s="174"/>
      <c r="Z53" s="177">
        <f t="shared" si="0"/>
        <v>43877</v>
      </c>
      <c r="AA53" s="230">
        <f t="shared" si="31"/>
        <v>87</v>
      </c>
      <c r="AB53" s="230">
        <f t="shared" si="32"/>
        <v>8</v>
      </c>
      <c r="AC53" s="231">
        <f t="shared" si="33"/>
        <v>2</v>
      </c>
      <c r="AD53" s="158">
        <f t="shared" si="34"/>
        <v>1</v>
      </c>
      <c r="AE53" s="242"/>
      <c r="AF53" s="147">
        <v>57</v>
      </c>
      <c r="AG53" s="154">
        <f t="shared" ref="AG53:AG58" si="35">+AH53-AH52</f>
        <v>0</v>
      </c>
      <c r="AH53" s="147">
        <v>1</v>
      </c>
      <c r="AI53" s="154">
        <f t="shared" ref="AI53:AI59" si="36">+AJ53-AJ52</f>
        <v>0</v>
      </c>
      <c r="AJ53" s="42">
        <v>1</v>
      </c>
      <c r="AK53" s="157">
        <f t="shared" si="2"/>
        <v>0</v>
      </c>
      <c r="AL53" s="147">
        <v>10</v>
      </c>
      <c r="AM53" s="154">
        <f t="shared" si="29"/>
        <v>2</v>
      </c>
      <c r="AN53" s="147">
        <v>5</v>
      </c>
      <c r="AO53" s="135"/>
      <c r="AP53" s="156"/>
      <c r="AQ53" s="157">
        <f t="shared" si="3"/>
        <v>2</v>
      </c>
      <c r="AR53" s="147">
        <v>20</v>
      </c>
      <c r="AS53" s="154">
        <f t="shared" si="24"/>
        <v>0</v>
      </c>
      <c r="AT53" s="147">
        <v>2</v>
      </c>
      <c r="AU53" s="154">
        <f t="shared" ref="AU53:AU69" si="37">+AV53-AV52</f>
        <v>1</v>
      </c>
      <c r="AV53" s="148">
        <v>1</v>
      </c>
      <c r="BO53" s="179">
        <f t="shared" si="4"/>
        <v>43877</v>
      </c>
      <c r="BP53">
        <f t="shared" si="5"/>
        <v>57</v>
      </c>
      <c r="BQ53">
        <f t="shared" si="6"/>
        <v>1</v>
      </c>
      <c r="BR53">
        <f t="shared" si="7"/>
        <v>1</v>
      </c>
      <c r="BS53" s="179">
        <f t="shared" si="18"/>
        <v>43877</v>
      </c>
      <c r="BT53">
        <f t="shared" si="8"/>
        <v>10</v>
      </c>
      <c r="BU53">
        <f t="shared" si="9"/>
        <v>5</v>
      </c>
      <c r="BV53">
        <f t="shared" si="10"/>
        <v>0</v>
      </c>
      <c r="BW53" s="179">
        <f t="shared" si="11"/>
        <v>43877</v>
      </c>
      <c r="BX53">
        <f t="shared" si="12"/>
        <v>20</v>
      </c>
      <c r="BY53">
        <f t="shared" si="13"/>
        <v>2</v>
      </c>
      <c r="BZ53">
        <f t="shared" si="14"/>
        <v>1</v>
      </c>
      <c r="CA53" s="179">
        <f t="shared" si="19"/>
        <v>43877</v>
      </c>
      <c r="CB53">
        <f t="shared" si="20"/>
        <v>1</v>
      </c>
      <c r="CC53">
        <f t="shared" si="21"/>
        <v>0</v>
      </c>
      <c r="CD53" s="179">
        <f t="shared" si="22"/>
        <v>43877</v>
      </c>
      <c r="CE53">
        <f t="shared" si="23"/>
        <v>0</v>
      </c>
    </row>
    <row r="54" spans="1:83" x14ac:dyDescent="0.55000000000000004">
      <c r="A54" s="180">
        <v>43878</v>
      </c>
      <c r="B54" s="137"/>
      <c r="C54" s="135"/>
      <c r="D54" s="135"/>
      <c r="E54" s="135"/>
      <c r="F54" s="135"/>
      <c r="G54" s="135"/>
      <c r="H54" s="135"/>
      <c r="I54" s="135"/>
      <c r="J54" s="135"/>
      <c r="K54" s="139"/>
      <c r="L54" s="172"/>
      <c r="M54" s="161"/>
      <c r="N54" s="161"/>
      <c r="O54" s="161"/>
      <c r="P54" s="161"/>
      <c r="Q54" s="161"/>
      <c r="R54" s="161"/>
      <c r="S54" s="161"/>
      <c r="T54" s="161"/>
      <c r="U54" s="161"/>
      <c r="V54" s="161"/>
      <c r="W54" s="162"/>
      <c r="X54" s="174"/>
      <c r="Z54" s="177">
        <f t="shared" si="0"/>
        <v>43878</v>
      </c>
      <c r="AA54" s="230">
        <f t="shared" si="31"/>
        <v>92</v>
      </c>
      <c r="AB54" s="230">
        <f t="shared" si="32"/>
        <v>9</v>
      </c>
      <c r="AC54" s="231">
        <f t="shared" si="33"/>
        <v>2</v>
      </c>
      <c r="AD54" s="158">
        <f t="shared" si="34"/>
        <v>3</v>
      </c>
      <c r="AE54" s="242"/>
      <c r="AF54" s="147">
        <v>60</v>
      </c>
      <c r="AG54" s="154">
        <f t="shared" si="35"/>
        <v>1</v>
      </c>
      <c r="AH54" s="147">
        <v>2</v>
      </c>
      <c r="AI54" s="154">
        <f t="shared" si="36"/>
        <v>0</v>
      </c>
      <c r="AJ54" s="42">
        <v>1</v>
      </c>
      <c r="AK54" s="157">
        <f t="shared" si="2"/>
        <v>0</v>
      </c>
      <c r="AL54" s="147">
        <v>10</v>
      </c>
      <c r="AM54" s="154">
        <f t="shared" si="29"/>
        <v>0</v>
      </c>
      <c r="AN54" s="147">
        <v>5</v>
      </c>
      <c r="AO54" s="135"/>
      <c r="AP54" s="156"/>
      <c r="AQ54" s="157">
        <f t="shared" si="3"/>
        <v>2</v>
      </c>
      <c r="AR54" s="147">
        <v>22</v>
      </c>
      <c r="AS54" s="154">
        <f t="shared" si="24"/>
        <v>0</v>
      </c>
      <c r="AT54" s="147">
        <v>2</v>
      </c>
      <c r="AU54" s="154">
        <f t="shared" si="37"/>
        <v>0</v>
      </c>
      <c r="AV54" s="148">
        <v>1</v>
      </c>
      <c r="BO54" s="179">
        <f t="shared" si="4"/>
        <v>43878</v>
      </c>
      <c r="BP54">
        <f t="shared" si="5"/>
        <v>60</v>
      </c>
      <c r="BQ54">
        <f t="shared" si="6"/>
        <v>2</v>
      </c>
      <c r="BR54">
        <f t="shared" si="7"/>
        <v>1</v>
      </c>
      <c r="BS54" s="179">
        <f t="shared" si="18"/>
        <v>43878</v>
      </c>
      <c r="BT54">
        <f t="shared" si="8"/>
        <v>10</v>
      </c>
      <c r="BU54">
        <f t="shared" si="9"/>
        <v>5</v>
      </c>
      <c r="BV54">
        <f t="shared" si="10"/>
        <v>0</v>
      </c>
      <c r="BW54" s="179">
        <f t="shared" si="11"/>
        <v>43878</v>
      </c>
      <c r="BX54">
        <f t="shared" si="12"/>
        <v>22</v>
      </c>
      <c r="BY54">
        <f t="shared" si="13"/>
        <v>2</v>
      </c>
      <c r="BZ54">
        <f t="shared" si="14"/>
        <v>1</v>
      </c>
      <c r="CA54" s="179">
        <f t="shared" si="19"/>
        <v>43878</v>
      </c>
      <c r="CB54">
        <f t="shared" si="20"/>
        <v>3</v>
      </c>
      <c r="CC54">
        <f t="shared" si="21"/>
        <v>1</v>
      </c>
      <c r="CD54" s="179">
        <f t="shared" si="22"/>
        <v>43878</v>
      </c>
      <c r="CE54">
        <f t="shared" si="23"/>
        <v>0</v>
      </c>
    </row>
    <row r="55" spans="1:83" x14ac:dyDescent="0.55000000000000004">
      <c r="A55" s="180">
        <v>43879</v>
      </c>
      <c r="B55" s="137"/>
      <c r="C55" s="135"/>
      <c r="D55" s="135"/>
      <c r="E55" s="135"/>
      <c r="F55" s="135"/>
      <c r="G55" s="135"/>
      <c r="H55" s="135"/>
      <c r="I55" s="135"/>
      <c r="J55" s="135"/>
      <c r="K55" s="139"/>
      <c r="L55" s="172"/>
      <c r="M55" s="161"/>
      <c r="N55" s="161"/>
      <c r="O55" s="161"/>
      <c r="P55" s="161"/>
      <c r="Q55" s="161"/>
      <c r="R55" s="161"/>
      <c r="S55" s="161"/>
      <c r="T55" s="161"/>
      <c r="U55" s="161"/>
      <c r="V55" s="161"/>
      <c r="W55" s="162"/>
      <c r="X55" s="174"/>
      <c r="Z55" s="177">
        <f t="shared" si="0"/>
        <v>43879</v>
      </c>
      <c r="AA55" s="230">
        <f t="shared" si="31"/>
        <v>94</v>
      </c>
      <c r="AB55" s="230">
        <f t="shared" si="32"/>
        <v>11</v>
      </c>
      <c r="AC55" s="231">
        <f t="shared" si="33"/>
        <v>2</v>
      </c>
      <c r="AD55" s="158">
        <f t="shared" si="34"/>
        <v>2</v>
      </c>
      <c r="AE55" s="242"/>
      <c r="AF55" s="147">
        <v>62</v>
      </c>
      <c r="AG55" s="154">
        <f t="shared" si="35"/>
        <v>2</v>
      </c>
      <c r="AH55" s="147">
        <v>4</v>
      </c>
      <c r="AI55" s="154">
        <f t="shared" si="36"/>
        <v>0</v>
      </c>
      <c r="AJ55" s="42">
        <v>1</v>
      </c>
      <c r="AK55" s="157">
        <f t="shared" si="2"/>
        <v>0</v>
      </c>
      <c r="AL55" s="147">
        <v>10</v>
      </c>
      <c r="AM55" s="154">
        <f t="shared" si="29"/>
        <v>0</v>
      </c>
      <c r="AN55" s="147">
        <v>5</v>
      </c>
      <c r="AO55" s="135"/>
      <c r="AP55" s="156"/>
      <c r="AQ55" s="157">
        <f t="shared" si="3"/>
        <v>0</v>
      </c>
      <c r="AR55" s="147">
        <v>22</v>
      </c>
      <c r="AS55" s="154">
        <f t="shared" ref="AS55:AS60" si="38">+AT55-AT54</f>
        <v>0</v>
      </c>
      <c r="AT55" s="147">
        <v>2</v>
      </c>
      <c r="AU55" s="154">
        <f t="shared" si="37"/>
        <v>0</v>
      </c>
      <c r="AV55" s="148">
        <v>1</v>
      </c>
      <c r="BO55" s="179">
        <f t="shared" si="4"/>
        <v>43879</v>
      </c>
      <c r="BP55">
        <f t="shared" si="5"/>
        <v>62</v>
      </c>
      <c r="BQ55">
        <f t="shared" si="6"/>
        <v>4</v>
      </c>
      <c r="BR55">
        <f t="shared" si="7"/>
        <v>1</v>
      </c>
      <c r="BS55" s="179">
        <f t="shared" si="18"/>
        <v>43879</v>
      </c>
      <c r="BT55">
        <f t="shared" si="8"/>
        <v>10</v>
      </c>
      <c r="BU55">
        <f t="shared" si="9"/>
        <v>5</v>
      </c>
      <c r="BV55">
        <f t="shared" si="10"/>
        <v>0</v>
      </c>
      <c r="BW55" s="179">
        <f t="shared" si="11"/>
        <v>43879</v>
      </c>
      <c r="BX55">
        <f t="shared" si="12"/>
        <v>22</v>
      </c>
      <c r="BY55">
        <f t="shared" si="13"/>
        <v>2</v>
      </c>
      <c r="BZ55">
        <f t="shared" si="14"/>
        <v>1</v>
      </c>
      <c r="CA55" s="179">
        <f t="shared" si="19"/>
        <v>43879</v>
      </c>
      <c r="CB55">
        <f t="shared" si="20"/>
        <v>2</v>
      </c>
      <c r="CC55">
        <f t="shared" si="21"/>
        <v>2</v>
      </c>
      <c r="CD55" s="179">
        <f t="shared" si="22"/>
        <v>43879</v>
      </c>
      <c r="CE55">
        <f t="shared" si="23"/>
        <v>0</v>
      </c>
    </row>
    <row r="56" spans="1:83" x14ac:dyDescent="0.55000000000000004">
      <c r="A56" s="180">
        <v>43880</v>
      </c>
      <c r="B56" s="137"/>
      <c r="C56" s="135"/>
      <c r="D56" s="135"/>
      <c r="E56" s="135"/>
      <c r="F56" s="135"/>
      <c r="G56" s="135"/>
      <c r="H56" s="135"/>
      <c r="I56" s="135"/>
      <c r="J56" s="135"/>
      <c r="K56" s="139"/>
      <c r="L56" s="172"/>
      <c r="M56" s="161"/>
      <c r="N56" s="161"/>
      <c r="O56" s="161"/>
      <c r="P56" s="161"/>
      <c r="Q56" s="161"/>
      <c r="R56" s="161"/>
      <c r="S56" s="161"/>
      <c r="T56" s="161"/>
      <c r="U56" s="161"/>
      <c r="V56" s="161"/>
      <c r="W56" s="162"/>
      <c r="X56" s="174"/>
      <c r="Z56" s="177">
        <f t="shared" si="0"/>
        <v>43880</v>
      </c>
      <c r="AA56" s="230">
        <f t="shared" si="31"/>
        <v>99</v>
      </c>
      <c r="AB56" s="230">
        <f t="shared" si="32"/>
        <v>13</v>
      </c>
      <c r="AC56" s="231">
        <f t="shared" si="33"/>
        <v>3</v>
      </c>
      <c r="AD56" s="158">
        <f t="shared" si="34"/>
        <v>3</v>
      </c>
      <c r="AE56" s="242"/>
      <c r="AF56" s="147">
        <v>65</v>
      </c>
      <c r="AG56" s="154">
        <f t="shared" si="35"/>
        <v>1</v>
      </c>
      <c r="AH56" s="147">
        <v>5</v>
      </c>
      <c r="AI56" s="154">
        <f t="shared" si="36"/>
        <v>1</v>
      </c>
      <c r="AJ56" s="42">
        <v>2</v>
      </c>
      <c r="AK56" s="157">
        <f t="shared" si="2"/>
        <v>0</v>
      </c>
      <c r="AL56" s="147">
        <v>10</v>
      </c>
      <c r="AM56" s="154">
        <f t="shared" si="29"/>
        <v>1</v>
      </c>
      <c r="AN56" s="147">
        <v>6</v>
      </c>
      <c r="AO56" s="135"/>
      <c r="AP56" s="156"/>
      <c r="AQ56" s="157">
        <f t="shared" si="3"/>
        <v>2</v>
      </c>
      <c r="AR56" s="147">
        <v>24</v>
      </c>
      <c r="AS56" s="154">
        <f t="shared" si="38"/>
        <v>0</v>
      </c>
      <c r="AT56" s="147">
        <v>2</v>
      </c>
      <c r="AU56" s="154">
        <f t="shared" si="37"/>
        <v>0</v>
      </c>
      <c r="AV56" s="148">
        <v>1</v>
      </c>
      <c r="BO56" s="179">
        <f t="shared" si="4"/>
        <v>43880</v>
      </c>
      <c r="BP56">
        <f t="shared" si="5"/>
        <v>65</v>
      </c>
      <c r="BQ56">
        <f t="shared" si="6"/>
        <v>5</v>
      </c>
      <c r="BR56">
        <f t="shared" si="7"/>
        <v>2</v>
      </c>
      <c r="BS56" s="179">
        <f t="shared" si="18"/>
        <v>43880</v>
      </c>
      <c r="BT56">
        <f t="shared" si="8"/>
        <v>10</v>
      </c>
      <c r="BU56">
        <f t="shared" si="9"/>
        <v>6</v>
      </c>
      <c r="BV56">
        <f t="shared" si="10"/>
        <v>0</v>
      </c>
      <c r="BW56" s="179">
        <f t="shared" si="11"/>
        <v>43880</v>
      </c>
      <c r="BX56">
        <f t="shared" si="12"/>
        <v>24</v>
      </c>
      <c r="BY56">
        <f t="shared" si="13"/>
        <v>2</v>
      </c>
      <c r="BZ56">
        <f t="shared" si="14"/>
        <v>1</v>
      </c>
      <c r="CA56" s="179">
        <f t="shared" si="19"/>
        <v>43880</v>
      </c>
      <c r="CB56">
        <f t="shared" si="20"/>
        <v>3</v>
      </c>
      <c r="CC56">
        <f t="shared" si="21"/>
        <v>1</v>
      </c>
      <c r="CD56" s="179">
        <f t="shared" si="22"/>
        <v>43880</v>
      </c>
      <c r="CE56">
        <f t="shared" si="23"/>
        <v>1</v>
      </c>
    </row>
    <row r="57" spans="1:83" x14ac:dyDescent="0.55000000000000004">
      <c r="A57" s="180">
        <v>43881</v>
      </c>
      <c r="B57" s="137"/>
      <c r="C57" s="135"/>
      <c r="D57" s="135"/>
      <c r="E57" s="135"/>
      <c r="F57" s="135"/>
      <c r="G57" s="135"/>
      <c r="H57" s="135"/>
      <c r="I57" s="135"/>
      <c r="J57" s="135"/>
      <c r="K57" s="139"/>
      <c r="L57" s="172"/>
      <c r="M57" s="161"/>
      <c r="N57" s="161"/>
      <c r="O57" s="161"/>
      <c r="P57" s="161"/>
      <c r="Q57" s="161"/>
      <c r="R57" s="161"/>
      <c r="S57" s="161"/>
      <c r="T57" s="161"/>
      <c r="U57" s="161"/>
      <c r="V57" s="161"/>
      <c r="W57" s="162"/>
      <c r="X57" s="174"/>
      <c r="Z57" s="177">
        <f t="shared" si="0"/>
        <v>43881</v>
      </c>
      <c r="AA57" s="230">
        <f t="shared" si="31"/>
        <v>102</v>
      </c>
      <c r="AB57" s="230">
        <f t="shared" si="32"/>
        <v>13</v>
      </c>
      <c r="AC57" s="231">
        <f t="shared" si="33"/>
        <v>3</v>
      </c>
      <c r="AD57" s="158">
        <f t="shared" si="34"/>
        <v>3</v>
      </c>
      <c r="AE57" s="242"/>
      <c r="AF57" s="147">
        <v>68</v>
      </c>
      <c r="AG57" s="154">
        <f t="shared" si="35"/>
        <v>0</v>
      </c>
      <c r="AH57" s="147">
        <v>5</v>
      </c>
      <c r="AI57" s="154">
        <f t="shared" si="36"/>
        <v>0</v>
      </c>
      <c r="AJ57" s="42">
        <v>2</v>
      </c>
      <c r="AK57" s="157">
        <f t="shared" si="2"/>
        <v>0</v>
      </c>
      <c r="AL57" s="147">
        <v>10</v>
      </c>
      <c r="AM57" s="154">
        <f t="shared" si="29"/>
        <v>0</v>
      </c>
      <c r="AN57" s="147">
        <v>6</v>
      </c>
      <c r="AO57" s="135"/>
      <c r="AP57" s="156"/>
      <c r="AQ57" s="157">
        <f t="shared" si="3"/>
        <v>0</v>
      </c>
      <c r="AR57" s="147">
        <v>24</v>
      </c>
      <c r="AS57" s="154">
        <f t="shared" si="38"/>
        <v>0</v>
      </c>
      <c r="AT57" s="147">
        <v>2</v>
      </c>
      <c r="AU57" s="154">
        <f t="shared" si="37"/>
        <v>0</v>
      </c>
      <c r="AV57" s="148">
        <v>1</v>
      </c>
      <c r="BO57" s="179">
        <f t="shared" si="4"/>
        <v>43881</v>
      </c>
      <c r="BP57">
        <f t="shared" si="5"/>
        <v>68</v>
      </c>
      <c r="BQ57">
        <f t="shared" si="6"/>
        <v>5</v>
      </c>
      <c r="BR57">
        <f t="shared" si="7"/>
        <v>2</v>
      </c>
      <c r="BS57" s="179">
        <f t="shared" si="18"/>
        <v>43881</v>
      </c>
      <c r="BT57">
        <f t="shared" si="8"/>
        <v>10</v>
      </c>
      <c r="BU57">
        <f t="shared" si="9"/>
        <v>6</v>
      </c>
      <c r="BV57">
        <f t="shared" si="10"/>
        <v>0</v>
      </c>
      <c r="BW57" s="179">
        <f t="shared" si="11"/>
        <v>43881</v>
      </c>
      <c r="BX57">
        <f t="shared" si="12"/>
        <v>24</v>
      </c>
      <c r="BY57">
        <f t="shared" si="13"/>
        <v>2</v>
      </c>
      <c r="BZ57">
        <f t="shared" si="14"/>
        <v>1</v>
      </c>
      <c r="CA57" s="179">
        <f t="shared" si="19"/>
        <v>43881</v>
      </c>
      <c r="CB57">
        <f t="shared" si="20"/>
        <v>3</v>
      </c>
      <c r="CC57">
        <f t="shared" si="21"/>
        <v>0</v>
      </c>
      <c r="CD57" s="179">
        <f t="shared" si="22"/>
        <v>43881</v>
      </c>
      <c r="CE57">
        <f t="shared" si="23"/>
        <v>0</v>
      </c>
    </row>
    <row r="58" spans="1:83" x14ac:dyDescent="0.55000000000000004">
      <c r="A58" s="179">
        <v>43882</v>
      </c>
      <c r="B58" s="137"/>
      <c r="C58" s="135"/>
      <c r="D58" s="135"/>
      <c r="E58" s="135"/>
      <c r="F58" s="135"/>
      <c r="G58" s="135"/>
      <c r="H58" s="135"/>
      <c r="I58" s="135"/>
      <c r="J58" s="135"/>
      <c r="K58" s="139"/>
      <c r="L58" s="172"/>
      <c r="M58" s="161"/>
      <c r="N58" s="161"/>
      <c r="O58" s="161"/>
      <c r="P58" s="161"/>
      <c r="Q58" s="161"/>
      <c r="R58" s="161"/>
      <c r="S58" s="161"/>
      <c r="T58" s="161"/>
      <c r="U58" s="161"/>
      <c r="V58" s="161"/>
      <c r="W58" s="162"/>
      <c r="X58" s="174"/>
      <c r="Z58" s="177">
        <f t="shared" si="0"/>
        <v>43882</v>
      </c>
      <c r="AA58" s="230">
        <f t="shared" si="31"/>
        <v>104</v>
      </c>
      <c r="AB58" s="230">
        <f t="shared" si="32"/>
        <v>14</v>
      </c>
      <c r="AC58" s="231">
        <f t="shared" si="33"/>
        <v>3</v>
      </c>
      <c r="AD58" s="158">
        <f t="shared" si="34"/>
        <v>0</v>
      </c>
      <c r="AE58" s="242"/>
      <c r="AF58" s="147">
        <v>68</v>
      </c>
      <c r="AG58" s="154">
        <f t="shared" si="35"/>
        <v>1</v>
      </c>
      <c r="AH58" s="147">
        <v>6</v>
      </c>
      <c r="AI58" s="154">
        <f t="shared" si="36"/>
        <v>0</v>
      </c>
      <c r="AJ58" s="42">
        <v>2</v>
      </c>
      <c r="AK58" s="157">
        <f t="shared" si="2"/>
        <v>0</v>
      </c>
      <c r="AL58" s="147">
        <v>10</v>
      </c>
      <c r="AM58" s="154">
        <f t="shared" si="29"/>
        <v>0</v>
      </c>
      <c r="AN58" s="147">
        <v>6</v>
      </c>
      <c r="AO58" s="135"/>
      <c r="AP58" s="156"/>
      <c r="AQ58" s="157">
        <f t="shared" si="3"/>
        <v>2</v>
      </c>
      <c r="AR58" s="147">
        <v>26</v>
      </c>
      <c r="AS58" s="154">
        <f t="shared" si="38"/>
        <v>0</v>
      </c>
      <c r="AT58" s="147">
        <v>2</v>
      </c>
      <c r="AU58" s="154">
        <f t="shared" si="37"/>
        <v>0</v>
      </c>
      <c r="AV58" s="148">
        <v>1</v>
      </c>
      <c r="BO58" s="179">
        <f t="shared" si="4"/>
        <v>43882</v>
      </c>
      <c r="BP58">
        <f t="shared" si="5"/>
        <v>68</v>
      </c>
      <c r="BQ58">
        <f t="shared" si="6"/>
        <v>6</v>
      </c>
      <c r="BR58">
        <f t="shared" si="7"/>
        <v>2</v>
      </c>
      <c r="BS58" s="179">
        <f t="shared" si="18"/>
        <v>43882</v>
      </c>
      <c r="BT58">
        <f t="shared" si="8"/>
        <v>10</v>
      </c>
      <c r="BU58">
        <f t="shared" si="9"/>
        <v>6</v>
      </c>
      <c r="BV58">
        <f t="shared" si="10"/>
        <v>0</v>
      </c>
      <c r="BW58" s="179">
        <f t="shared" si="11"/>
        <v>43882</v>
      </c>
      <c r="BX58">
        <f t="shared" si="12"/>
        <v>26</v>
      </c>
      <c r="BY58">
        <f t="shared" si="13"/>
        <v>2</v>
      </c>
      <c r="BZ58">
        <f t="shared" si="14"/>
        <v>1</v>
      </c>
      <c r="CA58" s="179">
        <f t="shared" si="19"/>
        <v>43882</v>
      </c>
      <c r="CB58">
        <f t="shared" si="20"/>
        <v>0</v>
      </c>
      <c r="CC58">
        <f t="shared" si="21"/>
        <v>1</v>
      </c>
      <c r="CD58" s="179">
        <f>+A58</f>
        <v>43882</v>
      </c>
      <c r="CE58">
        <f t="shared" si="23"/>
        <v>0</v>
      </c>
    </row>
    <row r="59" spans="1:83" x14ac:dyDescent="0.55000000000000004">
      <c r="A59" s="179">
        <v>43883</v>
      </c>
      <c r="B59" s="137"/>
      <c r="C59" s="135"/>
      <c r="D59" s="135"/>
      <c r="E59" s="135"/>
      <c r="F59" s="135"/>
      <c r="G59" s="135"/>
      <c r="H59" s="135"/>
      <c r="I59" s="135"/>
      <c r="J59" s="135"/>
      <c r="K59" s="139"/>
      <c r="L59" s="172"/>
      <c r="M59" s="161"/>
      <c r="N59" s="161"/>
      <c r="O59" s="161"/>
      <c r="P59" s="161"/>
      <c r="Q59" s="161"/>
      <c r="R59" s="161"/>
      <c r="S59" s="161"/>
      <c r="T59" s="161"/>
      <c r="U59" s="161"/>
      <c r="V59" s="161"/>
      <c r="W59" s="162"/>
      <c r="X59" s="174"/>
      <c r="Z59" s="177">
        <f t="shared" si="0"/>
        <v>43883</v>
      </c>
      <c r="AA59" s="230">
        <f t="shared" si="31"/>
        <v>105</v>
      </c>
      <c r="AB59" s="230">
        <f t="shared" si="32"/>
        <v>19</v>
      </c>
      <c r="AC59" s="231">
        <f t="shared" si="33"/>
        <v>3</v>
      </c>
      <c r="AD59" s="158">
        <f t="shared" si="34"/>
        <v>1</v>
      </c>
      <c r="AE59" s="242"/>
      <c r="AF59" s="147">
        <v>69</v>
      </c>
      <c r="AG59" s="154">
        <f t="shared" ref="AG59:AG69" si="39">+AH59-AH58</f>
        <v>5</v>
      </c>
      <c r="AH59" s="147">
        <v>11</v>
      </c>
      <c r="AI59" s="154">
        <f t="shared" si="36"/>
        <v>0</v>
      </c>
      <c r="AJ59" s="42">
        <v>2</v>
      </c>
      <c r="AK59" s="157">
        <f t="shared" si="2"/>
        <v>0</v>
      </c>
      <c r="AL59" s="147">
        <v>10</v>
      </c>
      <c r="AM59" s="154">
        <f t="shared" si="29"/>
        <v>0</v>
      </c>
      <c r="AN59" s="147">
        <v>6</v>
      </c>
      <c r="AO59" s="135"/>
      <c r="AP59" s="156"/>
      <c r="AQ59" s="157">
        <f t="shared" si="3"/>
        <v>0</v>
      </c>
      <c r="AR59" s="147">
        <v>26</v>
      </c>
      <c r="AS59" s="154">
        <f t="shared" si="38"/>
        <v>0</v>
      </c>
      <c r="AT59" s="147">
        <v>2</v>
      </c>
      <c r="AU59" s="154">
        <f t="shared" si="37"/>
        <v>0</v>
      </c>
      <c r="AV59" s="148">
        <v>1</v>
      </c>
      <c r="BO59" s="179">
        <f t="shared" si="4"/>
        <v>43883</v>
      </c>
      <c r="BP59">
        <f t="shared" si="5"/>
        <v>69</v>
      </c>
      <c r="BQ59">
        <f t="shared" si="6"/>
        <v>11</v>
      </c>
      <c r="BR59">
        <f t="shared" si="7"/>
        <v>2</v>
      </c>
      <c r="BS59" s="179">
        <f t="shared" si="18"/>
        <v>43883</v>
      </c>
      <c r="BT59">
        <f t="shared" si="8"/>
        <v>10</v>
      </c>
      <c r="BU59">
        <f t="shared" si="9"/>
        <v>6</v>
      </c>
      <c r="BV59">
        <f t="shared" si="10"/>
        <v>0</v>
      </c>
      <c r="BW59" s="179">
        <f t="shared" si="11"/>
        <v>43883</v>
      </c>
      <c r="BX59">
        <f t="shared" si="12"/>
        <v>26</v>
      </c>
      <c r="BY59">
        <f t="shared" si="13"/>
        <v>2</v>
      </c>
      <c r="BZ59">
        <f t="shared" si="14"/>
        <v>1</v>
      </c>
      <c r="CA59" s="179">
        <f t="shared" si="19"/>
        <v>43883</v>
      </c>
      <c r="CB59">
        <f t="shared" si="20"/>
        <v>1</v>
      </c>
      <c r="CC59">
        <f t="shared" si="21"/>
        <v>5</v>
      </c>
      <c r="CD59" s="179">
        <f t="shared" si="22"/>
        <v>43883</v>
      </c>
      <c r="CE59">
        <f t="shared" si="23"/>
        <v>0</v>
      </c>
    </row>
    <row r="60" spans="1:83" x14ac:dyDescent="0.55000000000000004">
      <c r="A60" s="179">
        <v>43884</v>
      </c>
      <c r="B60" s="137"/>
      <c r="C60" s="135"/>
      <c r="D60" s="135"/>
      <c r="E60" s="135"/>
      <c r="F60" s="135"/>
      <c r="G60" s="135"/>
      <c r="H60" s="135"/>
      <c r="I60" s="135"/>
      <c r="J60" s="135"/>
      <c r="K60" s="139"/>
      <c r="L60" s="172"/>
      <c r="M60" s="161"/>
      <c r="N60" s="161"/>
      <c r="O60" s="161"/>
      <c r="P60" s="161"/>
      <c r="Q60" s="161"/>
      <c r="R60" s="161"/>
      <c r="S60" s="161"/>
      <c r="T60" s="161"/>
      <c r="U60" s="161"/>
      <c r="V60" s="161"/>
      <c r="W60" s="162"/>
      <c r="X60" s="174"/>
      <c r="Z60" s="177">
        <f t="shared" si="0"/>
        <v>43884</v>
      </c>
      <c r="AA60" s="230">
        <f t="shared" si="31"/>
        <v>112</v>
      </c>
      <c r="AB60" s="230">
        <f t="shared" si="32"/>
        <v>20</v>
      </c>
      <c r="AC60" s="231">
        <f t="shared" si="33"/>
        <v>3</v>
      </c>
      <c r="AD60" s="158">
        <f t="shared" si="34"/>
        <v>5</v>
      </c>
      <c r="AE60" s="242"/>
      <c r="AF60" s="147">
        <v>74</v>
      </c>
      <c r="AG60" s="154">
        <f t="shared" si="39"/>
        <v>1</v>
      </c>
      <c r="AH60" s="147">
        <v>12</v>
      </c>
      <c r="AI60" s="154">
        <f t="shared" ref="AI60:AI69" si="40">+AJ60-AJ59</f>
        <v>0</v>
      </c>
      <c r="AJ60" s="42">
        <v>2</v>
      </c>
      <c r="AK60" s="157">
        <f t="shared" si="2"/>
        <v>0</v>
      </c>
      <c r="AL60" s="147">
        <v>10</v>
      </c>
      <c r="AM60" s="154">
        <f t="shared" si="29"/>
        <v>0</v>
      </c>
      <c r="AN60" s="147">
        <v>6</v>
      </c>
      <c r="AO60" s="135"/>
      <c r="AP60" s="156"/>
      <c r="AQ60" s="157">
        <f t="shared" si="3"/>
        <v>2</v>
      </c>
      <c r="AR60" s="147">
        <v>28</v>
      </c>
      <c r="AS60" s="154">
        <f t="shared" si="38"/>
        <v>0</v>
      </c>
      <c r="AT60" s="147">
        <v>2</v>
      </c>
      <c r="AU60" s="154">
        <f t="shared" si="37"/>
        <v>0</v>
      </c>
      <c r="AV60" s="148">
        <v>1</v>
      </c>
      <c r="BO60" s="179">
        <f t="shared" si="4"/>
        <v>43884</v>
      </c>
      <c r="BP60">
        <f t="shared" si="5"/>
        <v>74</v>
      </c>
      <c r="BQ60">
        <f t="shared" si="6"/>
        <v>12</v>
      </c>
      <c r="BR60">
        <f t="shared" si="7"/>
        <v>2</v>
      </c>
      <c r="BS60" s="179">
        <f t="shared" si="18"/>
        <v>43884</v>
      </c>
      <c r="BT60">
        <f t="shared" si="8"/>
        <v>10</v>
      </c>
      <c r="BU60">
        <f t="shared" si="9"/>
        <v>6</v>
      </c>
      <c r="BV60">
        <f t="shared" si="10"/>
        <v>0</v>
      </c>
      <c r="BW60" s="179">
        <f t="shared" si="11"/>
        <v>43884</v>
      </c>
      <c r="BX60">
        <f t="shared" si="12"/>
        <v>28</v>
      </c>
      <c r="BY60">
        <f t="shared" si="13"/>
        <v>2</v>
      </c>
      <c r="BZ60">
        <f t="shared" si="14"/>
        <v>1</v>
      </c>
      <c r="CA60" s="179">
        <f t="shared" si="19"/>
        <v>43884</v>
      </c>
      <c r="CB60">
        <f t="shared" si="20"/>
        <v>5</v>
      </c>
      <c r="CC60">
        <f t="shared" si="21"/>
        <v>1</v>
      </c>
      <c r="CD60" s="179">
        <f t="shared" si="22"/>
        <v>43884</v>
      </c>
      <c r="CE60">
        <f t="shared" si="23"/>
        <v>0</v>
      </c>
    </row>
    <row r="61" spans="1:83" x14ac:dyDescent="0.55000000000000004">
      <c r="A61" s="179">
        <v>43885</v>
      </c>
      <c r="B61" s="137"/>
      <c r="C61" s="135"/>
      <c r="D61" s="135"/>
      <c r="E61" s="135"/>
      <c r="F61" s="135"/>
      <c r="G61" s="135"/>
      <c r="H61" s="135"/>
      <c r="I61" s="135"/>
      <c r="J61" s="135"/>
      <c r="K61" s="139"/>
      <c r="L61" s="172"/>
      <c r="M61" s="161"/>
      <c r="N61" s="161"/>
      <c r="O61" s="161"/>
      <c r="P61" s="161"/>
      <c r="Q61" s="161"/>
      <c r="R61" s="161"/>
      <c r="S61" s="161"/>
      <c r="T61" s="161"/>
      <c r="U61" s="161"/>
      <c r="V61" s="161"/>
      <c r="W61" s="162"/>
      <c r="X61" s="174"/>
      <c r="Z61" s="177">
        <f t="shared" si="0"/>
        <v>43885</v>
      </c>
      <c r="AA61" s="230">
        <f t="shared" ref="AA61:AA70" si="41">+AF61+AL61+AR61</f>
        <v>121</v>
      </c>
      <c r="AB61" s="230">
        <f t="shared" ref="AB61:AB70" si="42">+AH61+AN61+AT61</f>
        <v>30</v>
      </c>
      <c r="AC61" s="231">
        <f t="shared" ref="AC61:AC70" si="43">+AJ61+AP61+AV61</f>
        <v>3</v>
      </c>
      <c r="AD61" s="158">
        <f t="shared" si="34"/>
        <v>7</v>
      </c>
      <c r="AE61" s="242"/>
      <c r="AF61" s="147">
        <v>81</v>
      </c>
      <c r="AG61" s="154">
        <f t="shared" si="39"/>
        <v>7</v>
      </c>
      <c r="AH61" s="147">
        <v>19</v>
      </c>
      <c r="AI61" s="154">
        <f t="shared" si="40"/>
        <v>0</v>
      </c>
      <c r="AJ61" s="42">
        <v>2</v>
      </c>
      <c r="AK61" s="157">
        <f t="shared" si="2"/>
        <v>0</v>
      </c>
      <c r="AL61" s="147">
        <v>10</v>
      </c>
      <c r="AM61" s="154">
        <f t="shared" si="29"/>
        <v>0</v>
      </c>
      <c r="AN61" s="147">
        <v>6</v>
      </c>
      <c r="AO61" s="135"/>
      <c r="AP61" s="156"/>
      <c r="AQ61" s="157">
        <f t="shared" si="3"/>
        <v>2</v>
      </c>
      <c r="AR61" s="147">
        <v>30</v>
      </c>
      <c r="AS61" s="154">
        <f t="shared" ref="AS61:AS69" si="44">+AT61-AT60</f>
        <v>3</v>
      </c>
      <c r="AT61" s="147">
        <v>5</v>
      </c>
      <c r="AU61" s="154">
        <f t="shared" si="37"/>
        <v>0</v>
      </c>
      <c r="AV61" s="148">
        <v>1</v>
      </c>
      <c r="BO61" s="179">
        <f t="shared" ref="BO61:BO92" si="45">+A61</f>
        <v>43885</v>
      </c>
      <c r="BP61">
        <f t="shared" ref="BP61:BP92" si="46">+AF61</f>
        <v>81</v>
      </c>
      <c r="BQ61">
        <f t="shared" ref="BQ61:BQ92" si="47">+AH61</f>
        <v>19</v>
      </c>
      <c r="BR61">
        <f t="shared" ref="BR61:BR92" si="48">+AJ61</f>
        <v>2</v>
      </c>
      <c r="BS61" s="179">
        <f t="shared" ref="BS61:BS92" si="49">+A61</f>
        <v>43885</v>
      </c>
      <c r="BT61">
        <f t="shared" ref="BT61:BT92" si="50">+AL61</f>
        <v>10</v>
      </c>
      <c r="BU61">
        <f t="shared" ref="BU61:BU92" si="51">+AN61</f>
        <v>6</v>
      </c>
      <c r="BV61">
        <f t="shared" ref="BV61:BV92" si="52">+AP61</f>
        <v>0</v>
      </c>
      <c r="BW61" s="179">
        <f t="shared" ref="BW61:BW92" si="53">+A61</f>
        <v>43885</v>
      </c>
      <c r="BX61">
        <f t="shared" ref="BX61:BX92" si="54">+AR61</f>
        <v>30</v>
      </c>
      <c r="BY61">
        <f t="shared" ref="BY61:BY92" si="55">+AT61</f>
        <v>5</v>
      </c>
      <c r="BZ61">
        <f t="shared" ref="BZ61:BZ92" si="56">+AV61</f>
        <v>1</v>
      </c>
      <c r="CA61" s="179">
        <f t="shared" si="19"/>
        <v>43885</v>
      </c>
      <c r="CB61">
        <f t="shared" si="20"/>
        <v>7</v>
      </c>
      <c r="CC61">
        <f t="shared" si="21"/>
        <v>7</v>
      </c>
      <c r="CD61" s="179">
        <f t="shared" si="22"/>
        <v>43885</v>
      </c>
      <c r="CE61">
        <f t="shared" si="23"/>
        <v>0</v>
      </c>
    </row>
    <row r="62" spans="1:83" x14ac:dyDescent="0.55000000000000004">
      <c r="A62" s="179">
        <v>43886</v>
      </c>
      <c r="B62" s="137"/>
      <c r="C62" s="135"/>
      <c r="D62" s="135"/>
      <c r="E62" s="135"/>
      <c r="F62" s="135"/>
      <c r="G62" s="135"/>
      <c r="H62" s="135"/>
      <c r="I62" s="135"/>
      <c r="J62" s="135"/>
      <c r="K62" s="139"/>
      <c r="L62" s="172"/>
      <c r="M62" s="161"/>
      <c r="N62" s="161"/>
      <c r="O62" s="161"/>
      <c r="P62" s="161"/>
      <c r="Q62" s="161"/>
      <c r="R62" s="161"/>
      <c r="S62" s="161"/>
      <c r="T62" s="161"/>
      <c r="U62" s="161"/>
      <c r="V62" s="161"/>
      <c r="W62" s="162"/>
      <c r="X62" s="174"/>
      <c r="Z62" s="177">
        <f t="shared" si="0"/>
        <v>43886</v>
      </c>
      <c r="AA62" s="230">
        <f t="shared" si="41"/>
        <v>126</v>
      </c>
      <c r="AB62" s="230">
        <f t="shared" si="42"/>
        <v>30</v>
      </c>
      <c r="AC62" s="231">
        <f t="shared" si="43"/>
        <v>3</v>
      </c>
      <c r="AD62" s="158">
        <f t="shared" si="34"/>
        <v>4</v>
      </c>
      <c r="AE62" s="242"/>
      <c r="AF62" s="147">
        <v>85</v>
      </c>
      <c r="AG62" s="154">
        <f t="shared" si="39"/>
        <v>-1</v>
      </c>
      <c r="AH62" s="219">
        <v>18</v>
      </c>
      <c r="AI62" s="154">
        <f t="shared" si="40"/>
        <v>0</v>
      </c>
      <c r="AJ62" s="42">
        <v>2</v>
      </c>
      <c r="AK62" s="157">
        <f t="shared" si="2"/>
        <v>0</v>
      </c>
      <c r="AL62" s="147">
        <v>10</v>
      </c>
      <c r="AM62" s="154">
        <f t="shared" si="29"/>
        <v>1</v>
      </c>
      <c r="AN62" s="147">
        <v>7</v>
      </c>
      <c r="AO62" s="135"/>
      <c r="AP62" s="156"/>
      <c r="AQ62" s="157">
        <f t="shared" si="3"/>
        <v>1</v>
      </c>
      <c r="AR62" s="147">
        <v>31</v>
      </c>
      <c r="AS62" s="154">
        <f t="shared" si="44"/>
        <v>0</v>
      </c>
      <c r="AT62" s="147">
        <v>5</v>
      </c>
      <c r="AU62" s="154">
        <f t="shared" si="37"/>
        <v>0</v>
      </c>
      <c r="AV62" s="148">
        <v>1</v>
      </c>
      <c r="BO62" s="179">
        <f t="shared" si="45"/>
        <v>43886</v>
      </c>
      <c r="BP62">
        <f t="shared" si="46"/>
        <v>85</v>
      </c>
      <c r="BQ62">
        <f t="shared" si="47"/>
        <v>18</v>
      </c>
      <c r="BR62">
        <f t="shared" si="48"/>
        <v>2</v>
      </c>
      <c r="BS62" s="179">
        <f t="shared" si="49"/>
        <v>43886</v>
      </c>
      <c r="BT62">
        <f t="shared" si="50"/>
        <v>10</v>
      </c>
      <c r="BU62">
        <f t="shared" si="51"/>
        <v>7</v>
      </c>
      <c r="BV62">
        <f t="shared" si="52"/>
        <v>0</v>
      </c>
      <c r="BW62" s="179">
        <f t="shared" si="53"/>
        <v>43886</v>
      </c>
      <c r="BX62">
        <f t="shared" si="54"/>
        <v>31</v>
      </c>
      <c r="BY62">
        <f t="shared" si="55"/>
        <v>5</v>
      </c>
      <c r="BZ62">
        <f t="shared" si="56"/>
        <v>1</v>
      </c>
      <c r="CA62" s="179">
        <f t="shared" si="19"/>
        <v>43886</v>
      </c>
      <c r="CB62">
        <f t="shared" si="20"/>
        <v>4</v>
      </c>
      <c r="CC62">
        <f t="shared" si="21"/>
        <v>-1</v>
      </c>
      <c r="CD62" s="179">
        <f t="shared" si="22"/>
        <v>43886</v>
      </c>
      <c r="CE62">
        <f t="shared" si="23"/>
        <v>0</v>
      </c>
    </row>
    <row r="63" spans="1:83" x14ac:dyDescent="0.55000000000000004">
      <c r="A63" s="179">
        <v>43887</v>
      </c>
      <c r="B63" s="137"/>
      <c r="C63" s="135"/>
      <c r="D63" s="135"/>
      <c r="E63" s="135"/>
      <c r="F63" s="135"/>
      <c r="G63" s="135"/>
      <c r="H63" s="135"/>
      <c r="I63" s="135"/>
      <c r="J63" s="135"/>
      <c r="K63" s="139"/>
      <c r="L63" s="172"/>
      <c r="M63" s="161"/>
      <c r="N63" s="161"/>
      <c r="O63" s="161"/>
      <c r="P63" s="161"/>
      <c r="Q63" s="161"/>
      <c r="R63" s="161"/>
      <c r="S63" s="161"/>
      <c r="T63" s="161"/>
      <c r="U63" s="161"/>
      <c r="V63" s="161"/>
      <c r="W63" s="162"/>
      <c r="X63" s="174"/>
      <c r="Z63" s="177">
        <f t="shared" si="0"/>
        <v>43887</v>
      </c>
      <c r="AA63" s="230">
        <f t="shared" si="41"/>
        <v>133</v>
      </c>
      <c r="AB63" s="230">
        <f t="shared" si="42"/>
        <v>36</v>
      </c>
      <c r="AC63" s="231">
        <f t="shared" si="43"/>
        <v>3</v>
      </c>
      <c r="AD63" s="158">
        <f t="shared" si="34"/>
        <v>6</v>
      </c>
      <c r="AE63" s="242"/>
      <c r="AF63" s="147">
        <v>91</v>
      </c>
      <c r="AG63" s="154">
        <f t="shared" si="39"/>
        <v>6</v>
      </c>
      <c r="AH63" s="147">
        <v>24</v>
      </c>
      <c r="AI63" s="154">
        <f t="shared" si="40"/>
        <v>0</v>
      </c>
      <c r="AJ63" s="42">
        <v>2</v>
      </c>
      <c r="AK63" s="157">
        <f t="shared" si="2"/>
        <v>0</v>
      </c>
      <c r="AL63" s="147">
        <v>10</v>
      </c>
      <c r="AM63" s="154">
        <f t="shared" si="29"/>
        <v>0</v>
      </c>
      <c r="AN63" s="147">
        <v>7</v>
      </c>
      <c r="AO63" s="135"/>
      <c r="AP63" s="156"/>
      <c r="AQ63" s="154">
        <f t="shared" ref="AQ63:AQ69" si="57">+AR63-AR62</f>
        <v>1</v>
      </c>
      <c r="AR63" s="147">
        <v>32</v>
      </c>
      <c r="AS63" s="154">
        <f t="shared" si="44"/>
        <v>0</v>
      </c>
      <c r="AT63" s="147">
        <v>5</v>
      </c>
      <c r="AU63" s="154">
        <f t="shared" si="37"/>
        <v>0</v>
      </c>
      <c r="AV63" s="148">
        <v>1</v>
      </c>
      <c r="BO63" s="179">
        <f t="shared" si="45"/>
        <v>43887</v>
      </c>
      <c r="BP63">
        <f t="shared" si="46"/>
        <v>91</v>
      </c>
      <c r="BQ63">
        <f t="shared" si="47"/>
        <v>24</v>
      </c>
      <c r="BR63">
        <f t="shared" si="48"/>
        <v>2</v>
      </c>
      <c r="BS63" s="179">
        <f t="shared" si="49"/>
        <v>43887</v>
      </c>
      <c r="BT63">
        <f t="shared" si="50"/>
        <v>10</v>
      </c>
      <c r="BU63">
        <f t="shared" si="51"/>
        <v>7</v>
      </c>
      <c r="BV63">
        <f t="shared" si="52"/>
        <v>0</v>
      </c>
      <c r="BW63" s="179">
        <f t="shared" si="53"/>
        <v>43887</v>
      </c>
      <c r="BX63">
        <f t="shared" si="54"/>
        <v>32</v>
      </c>
      <c r="BY63">
        <f t="shared" si="55"/>
        <v>5</v>
      </c>
      <c r="BZ63">
        <f t="shared" si="56"/>
        <v>1</v>
      </c>
      <c r="CA63" s="179">
        <f t="shared" si="19"/>
        <v>43887</v>
      </c>
      <c r="CB63">
        <f t="shared" si="20"/>
        <v>6</v>
      </c>
      <c r="CC63">
        <f t="shared" si="21"/>
        <v>6</v>
      </c>
      <c r="CD63" s="179">
        <f t="shared" si="22"/>
        <v>43887</v>
      </c>
      <c r="CE63">
        <f t="shared" si="23"/>
        <v>0</v>
      </c>
    </row>
    <row r="64" spans="1:83" x14ac:dyDescent="0.55000000000000004">
      <c r="A64" s="179">
        <v>43888</v>
      </c>
      <c r="B64" s="137"/>
      <c r="C64" s="135"/>
      <c r="D64" s="135"/>
      <c r="E64" s="135"/>
      <c r="F64" s="135"/>
      <c r="G64" s="135"/>
      <c r="H64" s="135"/>
      <c r="I64" s="135"/>
      <c r="J64" s="135"/>
      <c r="K64" s="139"/>
      <c r="L64" s="172"/>
      <c r="M64" s="161"/>
      <c r="N64" s="161"/>
      <c r="O64" s="161"/>
      <c r="P64" s="161"/>
      <c r="Q64" s="161"/>
      <c r="R64" s="161"/>
      <c r="S64" s="161"/>
      <c r="T64" s="161"/>
      <c r="U64" s="161"/>
      <c r="V64" s="161"/>
      <c r="W64" s="162"/>
      <c r="X64" s="174"/>
      <c r="Z64" s="177">
        <f t="shared" si="0"/>
        <v>43888</v>
      </c>
      <c r="AA64" s="230">
        <f t="shared" si="41"/>
        <v>135</v>
      </c>
      <c r="AB64" s="230">
        <f t="shared" si="42"/>
        <v>39</v>
      </c>
      <c r="AC64" s="231">
        <f t="shared" si="43"/>
        <v>3</v>
      </c>
      <c r="AD64" s="158">
        <f t="shared" si="34"/>
        <v>2</v>
      </c>
      <c r="AE64" s="242"/>
      <c r="AF64" s="147">
        <v>93</v>
      </c>
      <c r="AG64" s="154">
        <f t="shared" si="39"/>
        <v>2</v>
      </c>
      <c r="AH64" s="147">
        <v>26</v>
      </c>
      <c r="AI64" s="154">
        <f t="shared" si="40"/>
        <v>0</v>
      </c>
      <c r="AJ64" s="42">
        <v>2</v>
      </c>
      <c r="AK64" s="157">
        <f t="shared" si="2"/>
        <v>0</v>
      </c>
      <c r="AL64" s="147">
        <v>10</v>
      </c>
      <c r="AM64" s="154">
        <f t="shared" si="29"/>
        <v>0</v>
      </c>
      <c r="AN64" s="147">
        <v>7</v>
      </c>
      <c r="AO64" s="135"/>
      <c r="AP64" s="156"/>
      <c r="AQ64" s="154">
        <f t="shared" si="57"/>
        <v>0</v>
      </c>
      <c r="AR64" s="147">
        <v>32</v>
      </c>
      <c r="AS64" s="154">
        <f t="shared" si="44"/>
        <v>1</v>
      </c>
      <c r="AT64" s="147">
        <v>6</v>
      </c>
      <c r="AU64" s="154">
        <f t="shared" si="37"/>
        <v>0</v>
      </c>
      <c r="AV64" s="148">
        <v>1</v>
      </c>
      <c r="BO64" s="179">
        <f t="shared" si="45"/>
        <v>43888</v>
      </c>
      <c r="BP64">
        <f t="shared" si="46"/>
        <v>93</v>
      </c>
      <c r="BQ64">
        <f t="shared" si="47"/>
        <v>26</v>
      </c>
      <c r="BR64">
        <f t="shared" si="48"/>
        <v>2</v>
      </c>
      <c r="BS64" s="179">
        <f t="shared" si="49"/>
        <v>43888</v>
      </c>
      <c r="BT64">
        <f t="shared" si="50"/>
        <v>10</v>
      </c>
      <c r="BU64">
        <f t="shared" si="51"/>
        <v>7</v>
      </c>
      <c r="BV64">
        <f t="shared" si="52"/>
        <v>0</v>
      </c>
      <c r="BW64" s="179">
        <f t="shared" si="53"/>
        <v>43888</v>
      </c>
      <c r="BX64">
        <f t="shared" si="54"/>
        <v>32</v>
      </c>
      <c r="BY64">
        <f t="shared" si="55"/>
        <v>6</v>
      </c>
      <c r="BZ64">
        <f t="shared" si="56"/>
        <v>1</v>
      </c>
      <c r="CA64" s="179">
        <f t="shared" si="19"/>
        <v>43888</v>
      </c>
      <c r="CB64">
        <f t="shared" si="20"/>
        <v>2</v>
      </c>
      <c r="CC64">
        <f t="shared" si="21"/>
        <v>2</v>
      </c>
      <c r="CD64" s="179">
        <f t="shared" si="22"/>
        <v>43888</v>
      </c>
      <c r="CE64">
        <f t="shared" si="23"/>
        <v>0</v>
      </c>
    </row>
    <row r="65" spans="1:84" x14ac:dyDescent="0.55000000000000004">
      <c r="A65" s="179">
        <v>43889</v>
      </c>
      <c r="B65" s="137"/>
      <c r="C65" s="135"/>
      <c r="D65" s="135"/>
      <c r="E65" s="135"/>
      <c r="F65" s="135"/>
      <c r="G65" s="135"/>
      <c r="H65" s="135"/>
      <c r="I65" s="135"/>
      <c r="J65" s="135"/>
      <c r="K65" s="139"/>
      <c r="L65" s="172"/>
      <c r="M65" s="161"/>
      <c r="N65" s="161"/>
      <c r="O65" s="161"/>
      <c r="P65" s="161"/>
      <c r="Q65" s="161"/>
      <c r="R65" s="161"/>
      <c r="S65" s="161"/>
      <c r="T65" s="161"/>
      <c r="U65" s="161"/>
      <c r="V65" s="161"/>
      <c r="W65" s="162"/>
      <c r="X65" s="174"/>
      <c r="Z65" s="177">
        <f t="shared" si="0"/>
        <v>43889</v>
      </c>
      <c r="AA65" s="230">
        <f t="shared" si="41"/>
        <v>138</v>
      </c>
      <c r="AB65" s="230">
        <f t="shared" si="42"/>
        <v>47</v>
      </c>
      <c r="AC65" s="231">
        <f t="shared" si="43"/>
        <v>3</v>
      </c>
      <c r="AD65" s="158">
        <f t="shared" si="34"/>
        <v>1</v>
      </c>
      <c r="AE65" s="242"/>
      <c r="AF65" s="147">
        <v>94</v>
      </c>
      <c r="AG65" s="154">
        <f t="shared" si="39"/>
        <v>4</v>
      </c>
      <c r="AH65" s="147">
        <v>30</v>
      </c>
      <c r="AI65" s="154">
        <f t="shared" si="40"/>
        <v>0</v>
      </c>
      <c r="AJ65" s="42">
        <v>2</v>
      </c>
      <c r="AK65" s="157">
        <f t="shared" si="2"/>
        <v>0</v>
      </c>
      <c r="AL65" s="147">
        <v>10</v>
      </c>
      <c r="AM65" s="154">
        <f t="shared" si="29"/>
        <v>1</v>
      </c>
      <c r="AN65" s="147">
        <v>8</v>
      </c>
      <c r="AO65" s="135"/>
      <c r="AP65" s="156"/>
      <c r="AQ65" s="154">
        <f t="shared" si="57"/>
        <v>2</v>
      </c>
      <c r="AR65" s="147">
        <v>34</v>
      </c>
      <c r="AS65" s="154">
        <f t="shared" si="44"/>
        <v>3</v>
      </c>
      <c r="AT65" s="147">
        <v>9</v>
      </c>
      <c r="AU65" s="154">
        <f t="shared" si="37"/>
        <v>0</v>
      </c>
      <c r="AV65" s="148">
        <v>1</v>
      </c>
      <c r="BO65" s="179">
        <f t="shared" si="45"/>
        <v>43889</v>
      </c>
      <c r="BP65">
        <f t="shared" si="46"/>
        <v>94</v>
      </c>
      <c r="BQ65">
        <f t="shared" si="47"/>
        <v>30</v>
      </c>
      <c r="BR65">
        <f t="shared" si="48"/>
        <v>2</v>
      </c>
      <c r="BS65" s="179">
        <f t="shared" si="49"/>
        <v>43889</v>
      </c>
      <c r="BT65">
        <f t="shared" si="50"/>
        <v>10</v>
      </c>
      <c r="BU65">
        <f t="shared" si="51"/>
        <v>8</v>
      </c>
      <c r="BV65">
        <f t="shared" si="52"/>
        <v>0</v>
      </c>
      <c r="BW65" s="179">
        <f t="shared" si="53"/>
        <v>43889</v>
      </c>
      <c r="BX65">
        <f t="shared" si="54"/>
        <v>34</v>
      </c>
      <c r="BY65">
        <f t="shared" si="55"/>
        <v>9</v>
      </c>
      <c r="BZ65">
        <f t="shared" si="56"/>
        <v>1</v>
      </c>
      <c r="CA65" s="179">
        <f t="shared" si="19"/>
        <v>43889</v>
      </c>
      <c r="CB65">
        <f t="shared" si="20"/>
        <v>1</v>
      </c>
      <c r="CC65">
        <f t="shared" si="21"/>
        <v>4</v>
      </c>
      <c r="CD65" s="179">
        <f t="shared" si="22"/>
        <v>43889</v>
      </c>
      <c r="CE65">
        <f t="shared" si="23"/>
        <v>0</v>
      </c>
    </row>
    <row r="66" spans="1:84" x14ac:dyDescent="0.55000000000000004">
      <c r="A66" s="179">
        <v>43890</v>
      </c>
      <c r="B66" s="137"/>
      <c r="C66" s="135"/>
      <c r="D66" s="135"/>
      <c r="E66" s="135"/>
      <c r="F66" s="135"/>
      <c r="G66" s="135"/>
      <c r="H66" s="135"/>
      <c r="I66" s="135"/>
      <c r="J66" s="135"/>
      <c r="K66" s="139"/>
      <c r="L66" s="172"/>
      <c r="M66" s="161"/>
      <c r="N66" s="161"/>
      <c r="O66" s="161"/>
      <c r="P66" s="161"/>
      <c r="Q66" s="161"/>
      <c r="R66" s="161"/>
      <c r="S66" s="161"/>
      <c r="T66" s="161"/>
      <c r="U66" s="161"/>
      <c r="V66" s="161"/>
      <c r="W66" s="162"/>
      <c r="X66" s="174"/>
      <c r="Z66" s="177">
        <f t="shared" si="0"/>
        <v>43890</v>
      </c>
      <c r="AA66" s="230">
        <f t="shared" si="41"/>
        <v>144</v>
      </c>
      <c r="AB66" s="230">
        <f t="shared" si="42"/>
        <v>50</v>
      </c>
      <c r="AC66" s="231">
        <f t="shared" si="43"/>
        <v>3</v>
      </c>
      <c r="AD66" s="158">
        <f t="shared" si="34"/>
        <v>1</v>
      </c>
      <c r="AE66" s="242"/>
      <c r="AF66" s="147">
        <v>95</v>
      </c>
      <c r="AG66" s="154">
        <f t="shared" si="39"/>
        <v>3</v>
      </c>
      <c r="AH66" s="147">
        <v>33</v>
      </c>
      <c r="AI66" s="154">
        <f t="shared" si="40"/>
        <v>0</v>
      </c>
      <c r="AJ66" s="42">
        <v>2</v>
      </c>
      <c r="AK66" s="157">
        <f t="shared" si="2"/>
        <v>0</v>
      </c>
      <c r="AL66" s="147">
        <v>10</v>
      </c>
      <c r="AM66" s="154">
        <f t="shared" si="29"/>
        <v>0</v>
      </c>
      <c r="AN66" s="147">
        <v>8</v>
      </c>
      <c r="AO66" s="135"/>
      <c r="AP66" s="156"/>
      <c r="AQ66" s="154">
        <f t="shared" si="57"/>
        <v>5</v>
      </c>
      <c r="AR66" s="147">
        <v>39</v>
      </c>
      <c r="AS66" s="154">
        <f t="shared" si="44"/>
        <v>0</v>
      </c>
      <c r="AT66" s="147">
        <v>9</v>
      </c>
      <c r="AU66" s="154">
        <f t="shared" si="37"/>
        <v>0</v>
      </c>
      <c r="AV66" s="148">
        <v>1</v>
      </c>
      <c r="BO66" s="179">
        <f t="shared" si="45"/>
        <v>43890</v>
      </c>
      <c r="BP66">
        <f t="shared" si="46"/>
        <v>95</v>
      </c>
      <c r="BQ66">
        <f t="shared" si="47"/>
        <v>33</v>
      </c>
      <c r="BR66">
        <f t="shared" si="48"/>
        <v>2</v>
      </c>
      <c r="BS66" s="179">
        <f t="shared" si="49"/>
        <v>43890</v>
      </c>
      <c r="BT66">
        <f t="shared" si="50"/>
        <v>10</v>
      </c>
      <c r="BU66">
        <f t="shared" si="51"/>
        <v>8</v>
      </c>
      <c r="BV66">
        <f t="shared" si="52"/>
        <v>0</v>
      </c>
      <c r="BW66" s="179">
        <f t="shared" si="53"/>
        <v>43890</v>
      </c>
      <c r="BX66">
        <f t="shared" si="54"/>
        <v>39</v>
      </c>
      <c r="BY66">
        <f t="shared" si="55"/>
        <v>9</v>
      </c>
      <c r="BZ66">
        <f t="shared" si="56"/>
        <v>1</v>
      </c>
      <c r="CA66" s="179">
        <f t="shared" si="19"/>
        <v>43890</v>
      </c>
      <c r="CB66">
        <f t="shared" si="20"/>
        <v>1</v>
      </c>
      <c r="CC66">
        <f t="shared" si="21"/>
        <v>3</v>
      </c>
      <c r="CD66" s="179">
        <f t="shared" si="22"/>
        <v>43890</v>
      </c>
      <c r="CE66">
        <f t="shared" si="23"/>
        <v>0</v>
      </c>
    </row>
    <row r="67" spans="1:84" x14ac:dyDescent="0.55000000000000004">
      <c r="A67" s="179">
        <v>43891</v>
      </c>
      <c r="B67" s="172"/>
      <c r="C67" s="161"/>
      <c r="D67" s="161"/>
      <c r="E67" s="161"/>
      <c r="F67" s="161"/>
      <c r="G67" s="161"/>
      <c r="H67" s="161"/>
      <c r="I67" s="161"/>
      <c r="J67" s="161"/>
      <c r="K67" s="174"/>
      <c r="L67" s="168"/>
      <c r="M67" s="169"/>
      <c r="N67" s="169"/>
      <c r="O67" s="169"/>
      <c r="P67" s="169"/>
      <c r="Q67" s="169"/>
      <c r="R67" s="169"/>
      <c r="S67" s="169"/>
      <c r="T67" s="169"/>
      <c r="U67" s="169"/>
      <c r="V67" s="169"/>
      <c r="W67" s="170"/>
      <c r="X67" s="171"/>
      <c r="Z67" s="177">
        <f t="shared" si="0"/>
        <v>43891</v>
      </c>
      <c r="AA67" s="230">
        <f t="shared" si="41"/>
        <v>148</v>
      </c>
      <c r="AB67" s="230">
        <f t="shared" si="42"/>
        <v>56</v>
      </c>
      <c r="AC67" s="231">
        <f t="shared" si="43"/>
        <v>3</v>
      </c>
      <c r="AD67" s="158">
        <f>+AF67-AF66</f>
        <v>3</v>
      </c>
      <c r="AE67" s="242"/>
      <c r="AF67" s="147">
        <v>98</v>
      </c>
      <c r="AG67" s="154">
        <f t="shared" si="39"/>
        <v>3</v>
      </c>
      <c r="AH67" s="147">
        <v>36</v>
      </c>
      <c r="AI67" s="154">
        <f t="shared" si="40"/>
        <v>0</v>
      </c>
      <c r="AJ67" s="42">
        <v>2</v>
      </c>
      <c r="AK67" s="157">
        <f t="shared" si="2"/>
        <v>0</v>
      </c>
      <c r="AL67" s="147">
        <v>10</v>
      </c>
      <c r="AM67" s="154">
        <f t="shared" si="29"/>
        <v>0</v>
      </c>
      <c r="AN67" s="147">
        <v>8</v>
      </c>
      <c r="AO67" s="135"/>
      <c r="AP67" s="156"/>
      <c r="AQ67" s="154">
        <f t="shared" si="57"/>
        <v>1</v>
      </c>
      <c r="AR67" s="147">
        <v>40</v>
      </c>
      <c r="AS67" s="154">
        <f t="shared" si="44"/>
        <v>3</v>
      </c>
      <c r="AT67" s="147">
        <v>12</v>
      </c>
      <c r="AU67" s="154">
        <f t="shared" si="37"/>
        <v>0</v>
      </c>
      <c r="AV67" s="148">
        <v>1</v>
      </c>
      <c r="BO67" s="179">
        <f t="shared" si="45"/>
        <v>43891</v>
      </c>
      <c r="BP67">
        <f t="shared" si="46"/>
        <v>98</v>
      </c>
      <c r="BQ67">
        <f t="shared" si="47"/>
        <v>36</v>
      </c>
      <c r="BR67">
        <f t="shared" si="48"/>
        <v>2</v>
      </c>
      <c r="BS67" s="179">
        <f t="shared" si="49"/>
        <v>43891</v>
      </c>
      <c r="BT67">
        <f t="shared" si="50"/>
        <v>10</v>
      </c>
      <c r="BU67">
        <f t="shared" si="51"/>
        <v>8</v>
      </c>
      <c r="BV67">
        <f t="shared" si="52"/>
        <v>0</v>
      </c>
      <c r="BW67" s="179">
        <f t="shared" si="53"/>
        <v>43891</v>
      </c>
      <c r="BX67">
        <f t="shared" si="54"/>
        <v>40</v>
      </c>
      <c r="BY67">
        <f t="shared" si="55"/>
        <v>12</v>
      </c>
      <c r="BZ67">
        <f t="shared" si="56"/>
        <v>1</v>
      </c>
      <c r="CA67" s="179">
        <f t="shared" si="19"/>
        <v>43891</v>
      </c>
      <c r="CB67">
        <f t="shared" si="20"/>
        <v>3</v>
      </c>
      <c r="CC67">
        <f t="shared" si="21"/>
        <v>3</v>
      </c>
      <c r="CD67" s="179">
        <f t="shared" si="22"/>
        <v>43891</v>
      </c>
      <c r="CE67">
        <f t="shared" si="23"/>
        <v>0</v>
      </c>
    </row>
    <row r="68" spans="1:84" x14ac:dyDescent="0.55000000000000004">
      <c r="A68" s="179">
        <v>43892</v>
      </c>
      <c r="B68" s="172"/>
      <c r="C68" s="161"/>
      <c r="D68" s="161"/>
      <c r="E68" s="161"/>
      <c r="F68" s="161"/>
      <c r="G68" s="161"/>
      <c r="H68" s="161"/>
      <c r="I68" s="161"/>
      <c r="J68" s="161"/>
      <c r="K68" s="174"/>
      <c r="L68" s="168"/>
      <c r="M68" s="169"/>
      <c r="N68" s="169"/>
      <c r="O68" s="169"/>
      <c r="P68" s="169"/>
      <c r="Q68" s="169"/>
      <c r="R68" s="169"/>
      <c r="S68" s="169"/>
      <c r="T68" s="169"/>
      <c r="U68" s="169"/>
      <c r="V68" s="169"/>
      <c r="W68" s="170"/>
      <c r="X68" s="171"/>
      <c r="Z68" s="177">
        <f t="shared" si="0"/>
        <v>43892</v>
      </c>
      <c r="AA68" s="230">
        <f t="shared" si="41"/>
        <v>151</v>
      </c>
      <c r="AB68" s="230">
        <f t="shared" si="42"/>
        <v>56</v>
      </c>
      <c r="AC68" s="231">
        <f t="shared" si="43"/>
        <v>3</v>
      </c>
      <c r="AD68" s="158">
        <f>+AF68-AF67</f>
        <v>2</v>
      </c>
      <c r="AE68" s="242"/>
      <c r="AF68" s="147">
        <v>100</v>
      </c>
      <c r="AG68" s="154">
        <f t="shared" si="39"/>
        <v>0</v>
      </c>
      <c r="AH68" s="147">
        <v>36</v>
      </c>
      <c r="AI68" s="154">
        <f t="shared" si="40"/>
        <v>0</v>
      </c>
      <c r="AJ68" s="42">
        <v>2</v>
      </c>
      <c r="AK68" s="157">
        <f t="shared" si="2"/>
        <v>0</v>
      </c>
      <c r="AL68" s="147">
        <v>10</v>
      </c>
      <c r="AM68" s="154">
        <f t="shared" si="29"/>
        <v>0</v>
      </c>
      <c r="AN68" s="147">
        <v>8</v>
      </c>
      <c r="AO68" s="135"/>
      <c r="AP68" s="156"/>
      <c r="AQ68" s="154">
        <f t="shared" si="57"/>
        <v>1</v>
      </c>
      <c r="AR68" s="147">
        <v>41</v>
      </c>
      <c r="AS68" s="154">
        <f t="shared" si="44"/>
        <v>0</v>
      </c>
      <c r="AT68" s="147">
        <v>12</v>
      </c>
      <c r="AU68" s="154">
        <f t="shared" si="37"/>
        <v>0</v>
      </c>
      <c r="AV68" s="148">
        <v>1</v>
      </c>
      <c r="BE68" t="s">
        <v>162</v>
      </c>
      <c r="BG68" t="s">
        <v>162</v>
      </c>
      <c r="BI68" t="s">
        <v>164</v>
      </c>
      <c r="BO68" s="179">
        <f t="shared" si="45"/>
        <v>43892</v>
      </c>
      <c r="BP68">
        <f t="shared" si="46"/>
        <v>100</v>
      </c>
      <c r="BQ68">
        <f t="shared" si="47"/>
        <v>36</v>
      </c>
      <c r="BR68">
        <f t="shared" si="48"/>
        <v>2</v>
      </c>
      <c r="BS68" s="179">
        <f t="shared" si="49"/>
        <v>43892</v>
      </c>
      <c r="BT68">
        <f t="shared" si="50"/>
        <v>10</v>
      </c>
      <c r="BU68">
        <f t="shared" si="51"/>
        <v>8</v>
      </c>
      <c r="BV68">
        <f t="shared" si="52"/>
        <v>0</v>
      </c>
      <c r="BW68" s="179">
        <f t="shared" si="53"/>
        <v>43892</v>
      </c>
      <c r="BX68">
        <f t="shared" si="54"/>
        <v>41</v>
      </c>
      <c r="BY68">
        <f t="shared" si="55"/>
        <v>12</v>
      </c>
      <c r="BZ68">
        <f t="shared" si="56"/>
        <v>1</v>
      </c>
      <c r="CA68" s="179">
        <f t="shared" si="19"/>
        <v>43892</v>
      </c>
      <c r="CB68">
        <f t="shared" si="20"/>
        <v>2</v>
      </c>
      <c r="CC68">
        <f t="shared" si="21"/>
        <v>0</v>
      </c>
      <c r="CD68" s="179">
        <f t="shared" si="22"/>
        <v>43892</v>
      </c>
      <c r="CE68">
        <f t="shared" si="23"/>
        <v>0</v>
      </c>
    </row>
    <row r="69" spans="1:84" x14ac:dyDescent="0.55000000000000004">
      <c r="A69" s="179">
        <v>43893</v>
      </c>
      <c r="B69" s="172"/>
      <c r="C69" s="161"/>
      <c r="D69" s="161"/>
      <c r="E69" s="161"/>
      <c r="F69" s="161"/>
      <c r="G69" s="161"/>
      <c r="H69" s="161"/>
      <c r="I69" s="161"/>
      <c r="J69" s="161"/>
      <c r="K69" s="174"/>
      <c r="L69" s="168"/>
      <c r="M69" s="169"/>
      <c r="N69" s="169"/>
      <c r="O69" s="169"/>
      <c r="P69" s="169"/>
      <c r="Q69" s="169"/>
      <c r="R69" s="169"/>
      <c r="S69" s="169"/>
      <c r="T69" s="169"/>
      <c r="U69" s="169"/>
      <c r="V69" s="169"/>
      <c r="W69" s="170"/>
      <c r="X69" s="171"/>
      <c r="Z69" s="177">
        <f t="shared" si="0"/>
        <v>43893</v>
      </c>
      <c r="AA69" s="230">
        <f t="shared" si="41"/>
        <v>152</v>
      </c>
      <c r="AB69" s="230">
        <f t="shared" si="42"/>
        <v>58</v>
      </c>
      <c r="AC69" s="231">
        <f t="shared" si="43"/>
        <v>3</v>
      </c>
      <c r="AD69" s="158">
        <f>+AF69-AF68</f>
        <v>0</v>
      </c>
      <c r="AE69" s="242"/>
      <c r="AF69" s="163">
        <v>100</v>
      </c>
      <c r="AG69" s="154">
        <f t="shared" si="39"/>
        <v>1</v>
      </c>
      <c r="AH69" s="163">
        <v>37</v>
      </c>
      <c r="AI69" s="154">
        <f t="shared" si="40"/>
        <v>0</v>
      </c>
      <c r="AJ69" s="164">
        <v>2</v>
      </c>
      <c r="AK69" s="157">
        <f t="shared" si="2"/>
        <v>0</v>
      </c>
      <c r="AL69" s="163">
        <v>10</v>
      </c>
      <c r="AM69" s="154">
        <f t="shared" si="29"/>
        <v>1</v>
      </c>
      <c r="AN69" s="163">
        <v>9</v>
      </c>
      <c r="AO69" s="135"/>
      <c r="AP69" s="165">
        <v>0</v>
      </c>
      <c r="AQ69" s="154">
        <f t="shared" si="57"/>
        <v>1</v>
      </c>
      <c r="AR69" s="160">
        <v>42</v>
      </c>
      <c r="AS69" s="154">
        <f t="shared" si="44"/>
        <v>0</v>
      </c>
      <c r="AT69" s="160">
        <v>12</v>
      </c>
      <c r="AU69" s="154">
        <f t="shared" si="37"/>
        <v>0</v>
      </c>
      <c r="AV69" s="166">
        <v>1</v>
      </c>
      <c r="BF69" t="s">
        <v>163</v>
      </c>
      <c r="BH69" t="s">
        <v>157</v>
      </c>
      <c r="BJ69" t="s">
        <v>163</v>
      </c>
      <c r="BL69" t="s">
        <v>157</v>
      </c>
      <c r="BO69" s="179">
        <f t="shared" si="45"/>
        <v>43893</v>
      </c>
      <c r="BP69">
        <f t="shared" si="46"/>
        <v>100</v>
      </c>
      <c r="BQ69">
        <f t="shared" si="47"/>
        <v>37</v>
      </c>
      <c r="BR69">
        <f t="shared" si="48"/>
        <v>2</v>
      </c>
      <c r="BS69" s="179">
        <f t="shared" si="49"/>
        <v>43893</v>
      </c>
      <c r="BT69">
        <f t="shared" si="50"/>
        <v>10</v>
      </c>
      <c r="BU69">
        <f t="shared" si="51"/>
        <v>9</v>
      </c>
      <c r="BV69">
        <f t="shared" si="52"/>
        <v>0</v>
      </c>
      <c r="BW69" s="179">
        <f t="shared" si="53"/>
        <v>43893</v>
      </c>
      <c r="BX69">
        <f t="shared" si="54"/>
        <v>42</v>
      </c>
      <c r="BY69">
        <f t="shared" si="55"/>
        <v>12</v>
      </c>
      <c r="BZ69">
        <f t="shared" si="56"/>
        <v>1</v>
      </c>
      <c r="CA69" s="179">
        <f t="shared" si="19"/>
        <v>43893</v>
      </c>
      <c r="CB69">
        <f t="shared" si="20"/>
        <v>0</v>
      </c>
      <c r="CC69">
        <f t="shared" si="21"/>
        <v>1</v>
      </c>
      <c r="CD69" s="179">
        <f t="shared" si="22"/>
        <v>43893</v>
      </c>
      <c r="CE69">
        <f t="shared" si="23"/>
        <v>0</v>
      </c>
    </row>
    <row r="70" spans="1:84" s="132" customFormat="1" x14ac:dyDescent="0.55000000000000004">
      <c r="A70" s="181">
        <v>43894</v>
      </c>
      <c r="B70" s="182">
        <v>2</v>
      </c>
      <c r="C70" s="163">
        <v>20</v>
      </c>
      <c r="D70" s="161"/>
      <c r="E70" s="161"/>
      <c r="F70" s="161"/>
      <c r="G70" s="161"/>
      <c r="H70" s="161"/>
      <c r="I70" s="161"/>
      <c r="J70" s="161"/>
      <c r="K70" s="174"/>
      <c r="L70" s="168"/>
      <c r="M70" s="169"/>
      <c r="N70" s="169"/>
      <c r="O70" s="169"/>
      <c r="P70" s="169"/>
      <c r="Q70" s="169"/>
      <c r="R70" s="169"/>
      <c r="S70" s="169"/>
      <c r="T70" s="169"/>
      <c r="U70" s="169"/>
      <c r="V70" s="169"/>
      <c r="W70" s="170"/>
      <c r="X70" s="171"/>
      <c r="Z70" s="177">
        <f t="shared" si="0"/>
        <v>43894</v>
      </c>
      <c r="AA70" s="230">
        <f t="shared" si="41"/>
        <v>156</v>
      </c>
      <c r="AB70" s="230">
        <f t="shared" si="42"/>
        <v>64</v>
      </c>
      <c r="AC70" s="231">
        <f t="shared" si="43"/>
        <v>3</v>
      </c>
      <c r="AD70" s="158">
        <f>+AF70-AF69</f>
        <v>4</v>
      </c>
      <c r="AE70" s="242"/>
      <c r="AF70" s="163">
        <v>104</v>
      </c>
      <c r="AG70" s="154">
        <f t="shared" ref="AG70:AG101" si="58">+AH70-AH69</f>
        <v>6</v>
      </c>
      <c r="AH70" s="163">
        <v>43</v>
      </c>
      <c r="AI70" s="154">
        <f t="shared" ref="AI70:AI100" si="59">+AJ70-AJ69</f>
        <v>0</v>
      </c>
      <c r="AJ70" s="164">
        <v>2</v>
      </c>
      <c r="AK70" s="167">
        <f t="shared" ref="AK70:AK100" si="60">+AL70-AL69</f>
        <v>0</v>
      </c>
      <c r="AL70" s="163">
        <v>10</v>
      </c>
      <c r="AM70" s="154">
        <f t="shared" ref="AM70:AM100" si="61">+AN70-AN69</f>
        <v>0</v>
      </c>
      <c r="AN70" s="163">
        <v>9</v>
      </c>
      <c r="AO70" s="154">
        <f t="shared" ref="AO70:AO100" si="62">+AP70-AP69</f>
        <v>0</v>
      </c>
      <c r="AP70" s="165">
        <v>0</v>
      </c>
      <c r="AQ70" s="167">
        <f t="shared" ref="AQ70:AQ100" si="63">+AR70-AR69</f>
        <v>0</v>
      </c>
      <c r="AR70" s="160">
        <v>42</v>
      </c>
      <c r="AS70" s="154">
        <f t="shared" ref="AS70:AS100" si="64">+AT70-AT69</f>
        <v>0</v>
      </c>
      <c r="AT70" s="160">
        <v>12</v>
      </c>
      <c r="AU70" s="154">
        <f t="shared" ref="AU70:AU100" si="65">+AV70-AV69</f>
        <v>0</v>
      </c>
      <c r="AV70" s="166">
        <v>1</v>
      </c>
      <c r="AX70" s="236"/>
      <c r="AY70" s="236"/>
      <c r="AZ70" s="236"/>
      <c r="BA70" s="236"/>
      <c r="BB70" s="236"/>
      <c r="BD70" s="236"/>
      <c r="BE70" s="229">
        <f t="shared" ref="BE70:BE101" si="66">+Z70</f>
        <v>43894</v>
      </c>
      <c r="BF70" s="132">
        <f t="shared" ref="BF70:BF101" si="67">+B70</f>
        <v>2</v>
      </c>
      <c r="BG70" s="229">
        <f t="shared" ref="BG70:BG101" si="68">+A70</f>
        <v>43894</v>
      </c>
      <c r="BH70" s="132">
        <f t="shared" ref="BH70:BH101" si="69">+C70</f>
        <v>20</v>
      </c>
      <c r="BO70" s="179">
        <f t="shared" si="45"/>
        <v>43894</v>
      </c>
      <c r="BP70">
        <f t="shared" si="46"/>
        <v>104</v>
      </c>
      <c r="BQ70">
        <f t="shared" si="47"/>
        <v>43</v>
      </c>
      <c r="BR70">
        <f t="shared" si="48"/>
        <v>2</v>
      </c>
      <c r="BS70" s="179">
        <f t="shared" si="49"/>
        <v>43894</v>
      </c>
      <c r="BT70">
        <f t="shared" si="50"/>
        <v>10</v>
      </c>
      <c r="BU70">
        <f t="shared" si="51"/>
        <v>9</v>
      </c>
      <c r="BV70">
        <f t="shared" si="52"/>
        <v>0</v>
      </c>
      <c r="BW70" s="179">
        <f t="shared" si="53"/>
        <v>43894</v>
      </c>
      <c r="BX70">
        <f t="shared" si="54"/>
        <v>42</v>
      </c>
      <c r="BY70">
        <f t="shared" si="55"/>
        <v>12</v>
      </c>
      <c r="BZ70">
        <f t="shared" si="56"/>
        <v>1</v>
      </c>
      <c r="CA70" s="179">
        <f t="shared" si="19"/>
        <v>43894</v>
      </c>
      <c r="CB70">
        <f t="shared" si="20"/>
        <v>4</v>
      </c>
      <c r="CC70">
        <f t="shared" si="21"/>
        <v>6</v>
      </c>
      <c r="CD70" s="179">
        <f t="shared" si="22"/>
        <v>43894</v>
      </c>
      <c r="CE70">
        <f t="shared" si="23"/>
        <v>0</v>
      </c>
      <c r="CF70"/>
    </row>
    <row r="71" spans="1:84" x14ac:dyDescent="0.55000000000000004">
      <c r="A71" s="179">
        <v>43895</v>
      </c>
      <c r="B71" s="182">
        <v>16</v>
      </c>
      <c r="C71" s="154">
        <f t="shared" ref="C71:C78" si="70">+B71+C70</f>
        <v>36</v>
      </c>
      <c r="D71" s="161"/>
      <c r="E71" s="161"/>
      <c r="F71" s="161"/>
      <c r="G71" s="161"/>
      <c r="H71" s="161"/>
      <c r="I71" s="161"/>
      <c r="J71" s="161"/>
      <c r="K71" s="174"/>
      <c r="L71" s="168"/>
      <c r="M71" s="169"/>
      <c r="N71" s="169"/>
      <c r="O71" s="169"/>
      <c r="P71" s="169"/>
      <c r="Q71" s="169"/>
      <c r="R71" s="169"/>
      <c r="S71" s="169"/>
      <c r="T71" s="169"/>
      <c r="U71" s="169"/>
      <c r="V71" s="169"/>
      <c r="W71" s="170"/>
      <c r="X71" s="171"/>
      <c r="Z71" s="177">
        <f t="shared" si="0"/>
        <v>43895</v>
      </c>
      <c r="AA71" s="230">
        <f t="shared" ref="AA71:AA108" si="71">+AF71+AL71+AR71</f>
        <v>158</v>
      </c>
      <c r="AB71" s="230">
        <f t="shared" ref="AB71:AB108" si="72">+AH71+AN71+AT71</f>
        <v>67</v>
      </c>
      <c r="AC71" s="231">
        <f t="shared" ref="AC71:AC108" si="73">+AJ71+AP71+AV71</f>
        <v>3</v>
      </c>
      <c r="AD71" s="158">
        <f t="shared" ref="AD71:AD101" si="74">+AF71-AF70</f>
        <v>0</v>
      </c>
      <c r="AE71" s="242"/>
      <c r="AF71" s="163">
        <v>104</v>
      </c>
      <c r="AG71" s="154">
        <f t="shared" si="58"/>
        <v>3</v>
      </c>
      <c r="AH71" s="147">
        <v>46</v>
      </c>
      <c r="AI71" s="154">
        <f t="shared" si="59"/>
        <v>0</v>
      </c>
      <c r="AJ71" s="42">
        <v>2</v>
      </c>
      <c r="AK71" s="167">
        <f t="shared" si="60"/>
        <v>0</v>
      </c>
      <c r="AL71" s="163">
        <v>10</v>
      </c>
      <c r="AM71" s="154">
        <f t="shared" si="61"/>
        <v>0</v>
      </c>
      <c r="AN71" s="163">
        <v>9</v>
      </c>
      <c r="AO71" s="154">
        <f t="shared" si="62"/>
        <v>0</v>
      </c>
      <c r="AP71" s="165">
        <v>0</v>
      </c>
      <c r="AQ71" s="167">
        <f t="shared" si="63"/>
        <v>2</v>
      </c>
      <c r="AR71" s="147">
        <v>44</v>
      </c>
      <c r="AS71" s="154">
        <f t="shared" si="64"/>
        <v>0</v>
      </c>
      <c r="AT71" s="147">
        <v>12</v>
      </c>
      <c r="AU71" s="154">
        <f t="shared" si="65"/>
        <v>0</v>
      </c>
      <c r="AV71" s="148">
        <v>1</v>
      </c>
      <c r="BE71" s="229">
        <f t="shared" si="66"/>
        <v>43895</v>
      </c>
      <c r="BF71" s="132">
        <f t="shared" si="67"/>
        <v>16</v>
      </c>
      <c r="BG71" s="229">
        <f t="shared" si="68"/>
        <v>43895</v>
      </c>
      <c r="BH71" s="132">
        <f t="shared" si="69"/>
        <v>36</v>
      </c>
      <c r="BO71" s="179">
        <f t="shared" si="45"/>
        <v>43895</v>
      </c>
      <c r="BP71">
        <f t="shared" si="46"/>
        <v>104</v>
      </c>
      <c r="BQ71">
        <f t="shared" si="47"/>
        <v>46</v>
      </c>
      <c r="BR71">
        <f t="shared" si="48"/>
        <v>2</v>
      </c>
      <c r="BS71" s="179">
        <f t="shared" si="49"/>
        <v>43895</v>
      </c>
      <c r="BT71">
        <f t="shared" si="50"/>
        <v>10</v>
      </c>
      <c r="BU71">
        <f t="shared" si="51"/>
        <v>9</v>
      </c>
      <c r="BV71">
        <f t="shared" si="52"/>
        <v>0</v>
      </c>
      <c r="BW71" s="179">
        <f t="shared" si="53"/>
        <v>43895</v>
      </c>
      <c r="BX71">
        <f t="shared" si="54"/>
        <v>44</v>
      </c>
      <c r="BY71">
        <f t="shared" si="55"/>
        <v>12</v>
      </c>
      <c r="BZ71">
        <f t="shared" si="56"/>
        <v>1</v>
      </c>
      <c r="CA71" s="179">
        <f t="shared" si="19"/>
        <v>43895</v>
      </c>
      <c r="CB71">
        <f t="shared" si="20"/>
        <v>0</v>
      </c>
      <c r="CC71">
        <f t="shared" si="21"/>
        <v>3</v>
      </c>
      <c r="CD71" s="179">
        <f t="shared" si="22"/>
        <v>43895</v>
      </c>
      <c r="CE71">
        <f t="shared" si="23"/>
        <v>0</v>
      </c>
    </row>
    <row r="72" spans="1:84" x14ac:dyDescent="0.55000000000000004">
      <c r="A72" s="179">
        <v>43896</v>
      </c>
      <c r="B72" s="182">
        <v>24</v>
      </c>
      <c r="C72" s="154">
        <f t="shared" si="70"/>
        <v>60</v>
      </c>
      <c r="D72" s="161"/>
      <c r="E72" s="161"/>
      <c r="F72" s="161"/>
      <c r="G72" s="161"/>
      <c r="H72" s="161"/>
      <c r="I72" s="161"/>
      <c r="J72" s="161"/>
      <c r="K72" s="174"/>
      <c r="L72" s="172"/>
      <c r="M72" s="161"/>
      <c r="N72" s="161"/>
      <c r="O72" s="161"/>
      <c r="P72" s="161"/>
      <c r="Q72" s="161"/>
      <c r="R72" s="161"/>
      <c r="S72" s="161"/>
      <c r="T72" s="161"/>
      <c r="U72" s="172"/>
      <c r="V72" s="161"/>
      <c r="W72" s="162"/>
      <c r="X72" s="174"/>
      <c r="Z72" s="177">
        <f t="shared" si="0"/>
        <v>43896</v>
      </c>
      <c r="AA72" s="230">
        <f t="shared" si="71"/>
        <v>162</v>
      </c>
      <c r="AB72" s="230">
        <f t="shared" si="72"/>
        <v>73</v>
      </c>
      <c r="AC72" s="231">
        <f t="shared" si="73"/>
        <v>3</v>
      </c>
      <c r="AD72" s="158">
        <f t="shared" si="74"/>
        <v>3</v>
      </c>
      <c r="AE72" s="242"/>
      <c r="AF72" s="147">
        <v>107</v>
      </c>
      <c r="AG72" s="154">
        <f t="shared" si="58"/>
        <v>5</v>
      </c>
      <c r="AH72" s="147">
        <v>51</v>
      </c>
      <c r="AI72" s="154">
        <f t="shared" si="59"/>
        <v>0</v>
      </c>
      <c r="AJ72" s="42">
        <v>2</v>
      </c>
      <c r="AK72" s="167">
        <f t="shared" si="60"/>
        <v>0</v>
      </c>
      <c r="AL72" s="163">
        <v>10</v>
      </c>
      <c r="AM72" s="154">
        <f t="shared" si="61"/>
        <v>1</v>
      </c>
      <c r="AN72" s="163">
        <v>10</v>
      </c>
      <c r="AO72" s="154">
        <f t="shared" si="62"/>
        <v>0</v>
      </c>
      <c r="AP72" s="165">
        <v>0</v>
      </c>
      <c r="AQ72" s="167">
        <f t="shared" si="63"/>
        <v>1</v>
      </c>
      <c r="AR72" s="147">
        <v>45</v>
      </c>
      <c r="AS72" s="154">
        <f t="shared" si="64"/>
        <v>0</v>
      </c>
      <c r="AT72" s="147">
        <v>12</v>
      </c>
      <c r="AU72" s="154">
        <f t="shared" si="65"/>
        <v>0</v>
      </c>
      <c r="AV72" s="148">
        <v>1</v>
      </c>
      <c r="BE72" s="229">
        <f t="shared" si="66"/>
        <v>43896</v>
      </c>
      <c r="BF72" s="132">
        <f t="shared" si="67"/>
        <v>24</v>
      </c>
      <c r="BG72" s="229">
        <f t="shared" si="68"/>
        <v>43896</v>
      </c>
      <c r="BH72" s="132">
        <f t="shared" si="69"/>
        <v>60</v>
      </c>
      <c r="BO72" s="179">
        <f t="shared" si="45"/>
        <v>43896</v>
      </c>
      <c r="BP72">
        <f t="shared" si="46"/>
        <v>107</v>
      </c>
      <c r="BQ72">
        <f t="shared" si="47"/>
        <v>51</v>
      </c>
      <c r="BR72">
        <f t="shared" si="48"/>
        <v>2</v>
      </c>
      <c r="BS72" s="179">
        <f t="shared" si="49"/>
        <v>43896</v>
      </c>
      <c r="BT72">
        <f t="shared" si="50"/>
        <v>10</v>
      </c>
      <c r="BU72">
        <f t="shared" si="51"/>
        <v>10</v>
      </c>
      <c r="BV72">
        <f t="shared" si="52"/>
        <v>0</v>
      </c>
      <c r="BW72" s="179">
        <f t="shared" si="53"/>
        <v>43896</v>
      </c>
      <c r="BX72">
        <f t="shared" si="54"/>
        <v>45</v>
      </c>
      <c r="BY72">
        <f t="shared" si="55"/>
        <v>12</v>
      </c>
      <c r="BZ72">
        <f t="shared" si="56"/>
        <v>1</v>
      </c>
      <c r="CA72" s="179">
        <f t="shared" si="19"/>
        <v>43896</v>
      </c>
      <c r="CB72">
        <f t="shared" si="20"/>
        <v>3</v>
      </c>
      <c r="CC72">
        <f t="shared" si="21"/>
        <v>5</v>
      </c>
      <c r="CD72" s="179">
        <f t="shared" si="22"/>
        <v>43896</v>
      </c>
      <c r="CE72">
        <f t="shared" si="23"/>
        <v>0</v>
      </c>
    </row>
    <row r="73" spans="1:84" x14ac:dyDescent="0.55000000000000004">
      <c r="A73" s="179">
        <v>43897</v>
      </c>
      <c r="B73" s="146">
        <v>3</v>
      </c>
      <c r="C73" s="154">
        <f t="shared" si="70"/>
        <v>63</v>
      </c>
      <c r="D73" s="161"/>
      <c r="E73" s="161"/>
      <c r="F73" s="161"/>
      <c r="G73" s="161"/>
      <c r="H73" s="161"/>
      <c r="I73" s="161"/>
      <c r="J73" s="161"/>
      <c r="K73" s="174"/>
      <c r="L73" s="172"/>
      <c r="M73" s="161"/>
      <c r="N73" s="161"/>
      <c r="O73" s="161"/>
      <c r="P73" s="161"/>
      <c r="Q73" s="161"/>
      <c r="R73" s="161"/>
      <c r="S73" s="161"/>
      <c r="T73" s="161"/>
      <c r="U73" s="161"/>
      <c r="V73" s="161"/>
      <c r="W73" s="162"/>
      <c r="X73" s="174"/>
      <c r="Z73" s="177">
        <f t="shared" si="0"/>
        <v>43897</v>
      </c>
      <c r="AA73" s="230">
        <f t="shared" si="71"/>
        <v>164</v>
      </c>
      <c r="AB73" s="230">
        <f t="shared" si="72"/>
        <v>78</v>
      </c>
      <c r="AC73" s="231">
        <f t="shared" si="73"/>
        <v>3</v>
      </c>
      <c r="AD73" s="158">
        <f t="shared" si="74"/>
        <v>2</v>
      </c>
      <c r="AE73" s="242"/>
      <c r="AF73" s="147">
        <v>109</v>
      </c>
      <c r="AG73" s="154">
        <f t="shared" si="58"/>
        <v>4</v>
      </c>
      <c r="AH73" s="147">
        <v>55</v>
      </c>
      <c r="AI73" s="154">
        <f t="shared" si="59"/>
        <v>0</v>
      </c>
      <c r="AJ73" s="42">
        <v>2</v>
      </c>
      <c r="AK73" s="167">
        <f t="shared" si="60"/>
        <v>0</v>
      </c>
      <c r="AL73" s="163">
        <v>10</v>
      </c>
      <c r="AM73" s="154">
        <f t="shared" si="61"/>
        <v>0</v>
      </c>
      <c r="AN73" s="163">
        <v>10</v>
      </c>
      <c r="AO73" s="154">
        <f t="shared" si="62"/>
        <v>0</v>
      </c>
      <c r="AP73" s="165">
        <v>0</v>
      </c>
      <c r="AQ73" s="167">
        <f t="shared" si="63"/>
        <v>0</v>
      </c>
      <c r="AR73" s="147">
        <v>45</v>
      </c>
      <c r="AS73" s="154">
        <f t="shared" si="64"/>
        <v>1</v>
      </c>
      <c r="AT73" s="147">
        <v>13</v>
      </c>
      <c r="AU73" s="154">
        <f t="shared" si="65"/>
        <v>0</v>
      </c>
      <c r="AV73" s="148">
        <v>1</v>
      </c>
      <c r="BE73" s="229">
        <f t="shared" si="66"/>
        <v>43897</v>
      </c>
      <c r="BF73" s="132">
        <f t="shared" si="67"/>
        <v>3</v>
      </c>
      <c r="BG73" s="229">
        <f t="shared" si="68"/>
        <v>43897</v>
      </c>
      <c r="BH73" s="132">
        <f t="shared" si="69"/>
        <v>63</v>
      </c>
      <c r="BO73" s="179">
        <f t="shared" si="45"/>
        <v>43897</v>
      </c>
      <c r="BP73">
        <f t="shared" si="46"/>
        <v>109</v>
      </c>
      <c r="BQ73">
        <f t="shared" si="47"/>
        <v>55</v>
      </c>
      <c r="BR73">
        <f t="shared" si="48"/>
        <v>2</v>
      </c>
      <c r="BS73" s="179">
        <f t="shared" si="49"/>
        <v>43897</v>
      </c>
      <c r="BT73">
        <f t="shared" si="50"/>
        <v>10</v>
      </c>
      <c r="BU73">
        <f t="shared" si="51"/>
        <v>10</v>
      </c>
      <c r="BV73">
        <f t="shared" si="52"/>
        <v>0</v>
      </c>
      <c r="BW73" s="179">
        <f t="shared" si="53"/>
        <v>43897</v>
      </c>
      <c r="BX73">
        <f t="shared" si="54"/>
        <v>45</v>
      </c>
      <c r="BY73">
        <f t="shared" si="55"/>
        <v>13</v>
      </c>
      <c r="BZ73">
        <f t="shared" si="56"/>
        <v>1</v>
      </c>
      <c r="CA73" s="179">
        <f t="shared" si="19"/>
        <v>43897</v>
      </c>
      <c r="CB73">
        <f t="shared" si="20"/>
        <v>2</v>
      </c>
      <c r="CC73">
        <f t="shared" si="21"/>
        <v>4</v>
      </c>
      <c r="CD73" s="179">
        <f t="shared" si="22"/>
        <v>43897</v>
      </c>
      <c r="CE73">
        <f t="shared" si="23"/>
        <v>0</v>
      </c>
    </row>
    <row r="74" spans="1:84" x14ac:dyDescent="0.55000000000000004">
      <c r="A74" s="179">
        <v>43898</v>
      </c>
      <c r="B74" s="146">
        <v>4</v>
      </c>
      <c r="C74" s="154">
        <f t="shared" si="70"/>
        <v>67</v>
      </c>
      <c r="D74" s="161"/>
      <c r="E74" s="161"/>
      <c r="F74" s="161"/>
      <c r="G74" s="161"/>
      <c r="H74" s="161"/>
      <c r="I74" s="161"/>
      <c r="J74" s="161"/>
      <c r="K74" s="174"/>
      <c r="L74" s="172"/>
      <c r="M74" s="161"/>
      <c r="N74" s="161"/>
      <c r="O74" s="161"/>
      <c r="P74" s="161"/>
      <c r="Q74" s="161"/>
      <c r="R74" s="161"/>
      <c r="S74" s="161"/>
      <c r="T74" s="161"/>
      <c r="U74" s="161"/>
      <c r="V74" s="161"/>
      <c r="W74" s="162"/>
      <c r="X74" s="174"/>
      <c r="Z74" s="177">
        <f t="shared" ref="Z74:Z111" si="75">+A74</f>
        <v>43898</v>
      </c>
      <c r="AA74" s="230">
        <f t="shared" si="71"/>
        <v>169</v>
      </c>
      <c r="AB74" s="230">
        <f t="shared" si="72"/>
        <v>84</v>
      </c>
      <c r="AC74" s="231">
        <f t="shared" si="73"/>
        <v>4</v>
      </c>
      <c r="AD74" s="158">
        <f t="shared" si="74"/>
        <v>5</v>
      </c>
      <c r="AE74" s="242"/>
      <c r="AF74" s="147">
        <v>114</v>
      </c>
      <c r="AG74" s="154">
        <f t="shared" si="58"/>
        <v>4</v>
      </c>
      <c r="AH74" s="147">
        <v>59</v>
      </c>
      <c r="AI74" s="154">
        <f t="shared" si="59"/>
        <v>1</v>
      </c>
      <c r="AJ74" s="42">
        <v>3</v>
      </c>
      <c r="AK74" s="167">
        <f t="shared" si="60"/>
        <v>0</v>
      </c>
      <c r="AL74" s="163">
        <v>10</v>
      </c>
      <c r="AM74" s="154">
        <f t="shared" si="61"/>
        <v>0</v>
      </c>
      <c r="AN74" s="163">
        <v>10</v>
      </c>
      <c r="AO74" s="154">
        <f t="shared" si="62"/>
        <v>0</v>
      </c>
      <c r="AP74" s="165">
        <v>0</v>
      </c>
      <c r="AQ74" s="167">
        <f t="shared" si="63"/>
        <v>0</v>
      </c>
      <c r="AR74" s="147">
        <v>45</v>
      </c>
      <c r="AS74" s="154">
        <f t="shared" si="64"/>
        <v>2</v>
      </c>
      <c r="AT74" s="147">
        <v>15</v>
      </c>
      <c r="AU74" s="154">
        <f t="shared" si="65"/>
        <v>0</v>
      </c>
      <c r="AV74" s="148">
        <v>1</v>
      </c>
      <c r="BE74" s="229">
        <f t="shared" si="66"/>
        <v>43898</v>
      </c>
      <c r="BF74" s="132">
        <f t="shared" si="67"/>
        <v>4</v>
      </c>
      <c r="BG74" s="229">
        <f t="shared" si="68"/>
        <v>43898</v>
      </c>
      <c r="BH74" s="132">
        <f t="shared" si="69"/>
        <v>67</v>
      </c>
      <c r="BO74" s="179">
        <f t="shared" si="45"/>
        <v>43898</v>
      </c>
      <c r="BP74">
        <f t="shared" si="46"/>
        <v>114</v>
      </c>
      <c r="BQ74">
        <f t="shared" si="47"/>
        <v>59</v>
      </c>
      <c r="BR74">
        <f t="shared" si="48"/>
        <v>3</v>
      </c>
      <c r="BS74" s="179">
        <f t="shared" si="49"/>
        <v>43898</v>
      </c>
      <c r="BT74">
        <f t="shared" si="50"/>
        <v>10</v>
      </c>
      <c r="BU74">
        <f t="shared" si="51"/>
        <v>10</v>
      </c>
      <c r="BV74">
        <f t="shared" si="52"/>
        <v>0</v>
      </c>
      <c r="BW74" s="179">
        <f t="shared" si="53"/>
        <v>43898</v>
      </c>
      <c r="BX74">
        <f t="shared" si="54"/>
        <v>45</v>
      </c>
      <c r="BY74">
        <f t="shared" si="55"/>
        <v>15</v>
      </c>
      <c r="BZ74">
        <f t="shared" si="56"/>
        <v>1</v>
      </c>
      <c r="CA74" s="179">
        <f t="shared" si="19"/>
        <v>43898</v>
      </c>
      <c r="CB74">
        <f t="shared" si="20"/>
        <v>5</v>
      </c>
      <c r="CC74">
        <f t="shared" si="21"/>
        <v>4</v>
      </c>
      <c r="CD74" s="179">
        <f t="shared" si="22"/>
        <v>43898</v>
      </c>
      <c r="CE74">
        <f t="shared" si="23"/>
        <v>1</v>
      </c>
    </row>
    <row r="75" spans="1:84" x14ac:dyDescent="0.55000000000000004">
      <c r="A75" s="179">
        <v>43899</v>
      </c>
      <c r="B75" s="146">
        <v>2</v>
      </c>
      <c r="C75" s="154">
        <f t="shared" si="70"/>
        <v>69</v>
      </c>
      <c r="D75" s="161"/>
      <c r="E75" s="161"/>
      <c r="F75" s="161"/>
      <c r="G75" s="161"/>
      <c r="H75" s="161"/>
      <c r="I75" s="161"/>
      <c r="J75" s="161"/>
      <c r="K75" s="174"/>
      <c r="L75" s="172"/>
      <c r="M75" s="161"/>
      <c r="N75" s="161"/>
      <c r="O75" s="161"/>
      <c r="P75" s="161"/>
      <c r="Q75" s="161"/>
      <c r="R75" s="161"/>
      <c r="S75" s="161"/>
      <c r="T75" s="161"/>
      <c r="U75" s="161"/>
      <c r="V75" s="161"/>
      <c r="W75" s="162"/>
      <c r="X75" s="174"/>
      <c r="Z75" s="177">
        <f t="shared" si="75"/>
        <v>43899</v>
      </c>
      <c r="AA75" s="230">
        <f t="shared" si="71"/>
        <v>170</v>
      </c>
      <c r="AB75" s="230">
        <f t="shared" si="72"/>
        <v>85</v>
      </c>
      <c r="AC75" s="231">
        <f t="shared" si="73"/>
        <v>4</v>
      </c>
      <c r="AD75" s="158">
        <f t="shared" si="74"/>
        <v>1</v>
      </c>
      <c r="AE75" s="242"/>
      <c r="AF75" s="147">
        <v>115</v>
      </c>
      <c r="AG75" s="154">
        <f t="shared" si="58"/>
        <v>1</v>
      </c>
      <c r="AH75" s="147">
        <v>60</v>
      </c>
      <c r="AI75" s="154">
        <f t="shared" si="59"/>
        <v>0</v>
      </c>
      <c r="AJ75" s="42">
        <v>3</v>
      </c>
      <c r="AK75" s="167">
        <f t="shared" si="60"/>
        <v>0</v>
      </c>
      <c r="AL75" s="163">
        <v>10</v>
      </c>
      <c r="AM75" s="154">
        <f t="shared" si="61"/>
        <v>0</v>
      </c>
      <c r="AN75" s="163">
        <v>10</v>
      </c>
      <c r="AO75" s="154">
        <f t="shared" si="62"/>
        <v>0</v>
      </c>
      <c r="AP75" s="165">
        <v>0</v>
      </c>
      <c r="AQ75" s="167">
        <f t="shared" si="63"/>
        <v>0</v>
      </c>
      <c r="AR75" s="147">
        <v>45</v>
      </c>
      <c r="AS75" s="154">
        <f t="shared" si="64"/>
        <v>0</v>
      </c>
      <c r="AT75" s="147">
        <v>15</v>
      </c>
      <c r="AU75" s="154">
        <f t="shared" si="65"/>
        <v>0</v>
      </c>
      <c r="AV75" s="148">
        <v>1</v>
      </c>
      <c r="BE75" s="229">
        <f t="shared" si="66"/>
        <v>43899</v>
      </c>
      <c r="BF75" s="132">
        <f t="shared" si="67"/>
        <v>2</v>
      </c>
      <c r="BG75" s="229">
        <f t="shared" si="68"/>
        <v>43899</v>
      </c>
      <c r="BH75" s="132">
        <f t="shared" si="69"/>
        <v>69</v>
      </c>
      <c r="BO75" s="179">
        <f t="shared" si="45"/>
        <v>43899</v>
      </c>
      <c r="BP75">
        <f t="shared" si="46"/>
        <v>115</v>
      </c>
      <c r="BQ75">
        <f t="shared" si="47"/>
        <v>60</v>
      </c>
      <c r="BR75">
        <f t="shared" si="48"/>
        <v>3</v>
      </c>
      <c r="BS75" s="179">
        <f t="shared" si="49"/>
        <v>43899</v>
      </c>
      <c r="BT75">
        <f t="shared" si="50"/>
        <v>10</v>
      </c>
      <c r="BU75">
        <f t="shared" si="51"/>
        <v>10</v>
      </c>
      <c r="BV75">
        <f t="shared" si="52"/>
        <v>0</v>
      </c>
      <c r="BW75" s="179">
        <f t="shared" si="53"/>
        <v>43899</v>
      </c>
      <c r="BX75">
        <f t="shared" si="54"/>
        <v>45</v>
      </c>
      <c r="BY75">
        <f t="shared" si="55"/>
        <v>15</v>
      </c>
      <c r="BZ75">
        <f t="shared" si="56"/>
        <v>1</v>
      </c>
      <c r="CA75" s="179">
        <f t="shared" si="19"/>
        <v>43899</v>
      </c>
      <c r="CB75">
        <f t="shared" si="20"/>
        <v>1</v>
      </c>
      <c r="CC75">
        <f t="shared" si="21"/>
        <v>1</v>
      </c>
      <c r="CD75" s="179">
        <f t="shared" si="22"/>
        <v>43899</v>
      </c>
      <c r="CE75">
        <f t="shared" si="23"/>
        <v>0</v>
      </c>
    </row>
    <row r="76" spans="1:84" x14ac:dyDescent="0.55000000000000004">
      <c r="A76" s="179">
        <v>43900</v>
      </c>
      <c r="B76" s="146">
        <v>10</v>
      </c>
      <c r="C76" s="154">
        <f t="shared" si="70"/>
        <v>79</v>
      </c>
      <c r="D76" s="161"/>
      <c r="E76" s="161"/>
      <c r="F76" s="161"/>
      <c r="G76" s="161"/>
      <c r="H76" s="161"/>
      <c r="I76" s="161"/>
      <c r="J76" s="161"/>
      <c r="K76" s="174"/>
      <c r="L76" s="172"/>
      <c r="M76" s="161"/>
      <c r="N76" s="161"/>
      <c r="O76" s="161"/>
      <c r="P76" s="161"/>
      <c r="Q76" s="161"/>
      <c r="R76" s="161"/>
      <c r="S76" s="161"/>
      <c r="T76" s="161"/>
      <c r="U76" s="161"/>
      <c r="V76" s="161"/>
      <c r="W76" s="162"/>
      <c r="X76" s="174"/>
      <c r="Z76" s="177">
        <f t="shared" si="75"/>
        <v>43900</v>
      </c>
      <c r="AA76" s="230">
        <f t="shared" si="71"/>
        <v>177</v>
      </c>
      <c r="AB76" s="230">
        <f t="shared" si="72"/>
        <v>92</v>
      </c>
      <c r="AC76" s="231">
        <f t="shared" si="73"/>
        <v>4</v>
      </c>
      <c r="AD76" s="158">
        <f t="shared" si="74"/>
        <v>5</v>
      </c>
      <c r="AE76" s="242"/>
      <c r="AF76" s="147">
        <v>120</v>
      </c>
      <c r="AG76" s="154">
        <f t="shared" si="58"/>
        <v>5</v>
      </c>
      <c r="AH76" s="147">
        <v>65</v>
      </c>
      <c r="AI76" s="154">
        <f t="shared" si="59"/>
        <v>0</v>
      </c>
      <c r="AJ76" s="42">
        <v>3</v>
      </c>
      <c r="AK76" s="167">
        <f t="shared" si="60"/>
        <v>0</v>
      </c>
      <c r="AL76" s="147">
        <v>10</v>
      </c>
      <c r="AM76" s="154">
        <f t="shared" si="61"/>
        <v>0</v>
      </c>
      <c r="AN76" s="163">
        <v>10</v>
      </c>
      <c r="AO76" s="154">
        <f t="shared" si="62"/>
        <v>0</v>
      </c>
      <c r="AP76" s="165">
        <v>0</v>
      </c>
      <c r="AQ76" s="167">
        <f t="shared" si="63"/>
        <v>2</v>
      </c>
      <c r="AR76" s="147">
        <v>47</v>
      </c>
      <c r="AS76" s="154">
        <f t="shared" si="64"/>
        <v>2</v>
      </c>
      <c r="AT76" s="147">
        <v>17</v>
      </c>
      <c r="AU76" s="154">
        <f t="shared" si="65"/>
        <v>0</v>
      </c>
      <c r="AV76" s="148">
        <v>1</v>
      </c>
      <c r="BE76" s="229">
        <f t="shared" si="66"/>
        <v>43900</v>
      </c>
      <c r="BF76" s="132">
        <f t="shared" si="67"/>
        <v>10</v>
      </c>
      <c r="BG76" s="229">
        <f t="shared" si="68"/>
        <v>43900</v>
      </c>
      <c r="BH76" s="132">
        <f t="shared" si="69"/>
        <v>79</v>
      </c>
      <c r="BO76" s="179">
        <f t="shared" si="45"/>
        <v>43900</v>
      </c>
      <c r="BP76">
        <f t="shared" si="46"/>
        <v>120</v>
      </c>
      <c r="BQ76">
        <f t="shared" si="47"/>
        <v>65</v>
      </c>
      <c r="BR76">
        <f t="shared" si="48"/>
        <v>3</v>
      </c>
      <c r="BS76" s="179">
        <f t="shared" si="49"/>
        <v>43900</v>
      </c>
      <c r="BT76">
        <f t="shared" si="50"/>
        <v>10</v>
      </c>
      <c r="BU76">
        <f t="shared" si="51"/>
        <v>10</v>
      </c>
      <c r="BV76">
        <f t="shared" si="52"/>
        <v>0</v>
      </c>
      <c r="BW76" s="179">
        <f t="shared" si="53"/>
        <v>43900</v>
      </c>
      <c r="BX76">
        <f t="shared" si="54"/>
        <v>47</v>
      </c>
      <c r="BY76">
        <f t="shared" si="55"/>
        <v>17</v>
      </c>
      <c r="BZ76">
        <f t="shared" si="56"/>
        <v>1</v>
      </c>
      <c r="CA76" s="179">
        <f t="shared" si="19"/>
        <v>43900</v>
      </c>
      <c r="CB76">
        <f t="shared" si="20"/>
        <v>5</v>
      </c>
      <c r="CC76">
        <f t="shared" si="21"/>
        <v>5</v>
      </c>
      <c r="CD76" s="179">
        <f t="shared" si="22"/>
        <v>43900</v>
      </c>
      <c r="CE76">
        <f t="shared" si="23"/>
        <v>0</v>
      </c>
    </row>
    <row r="77" spans="1:84" x14ac:dyDescent="0.55000000000000004">
      <c r="A77" s="179">
        <v>43901</v>
      </c>
      <c r="B77" s="146">
        <v>6</v>
      </c>
      <c r="C77" s="154">
        <f t="shared" si="70"/>
        <v>85</v>
      </c>
      <c r="D77" s="161"/>
      <c r="E77" s="161"/>
      <c r="F77" s="161"/>
      <c r="G77" s="161"/>
      <c r="H77" s="161"/>
      <c r="I77" s="161"/>
      <c r="J77" s="161"/>
      <c r="K77" s="174"/>
      <c r="L77" s="172"/>
      <c r="M77" s="161"/>
      <c r="N77" s="161"/>
      <c r="O77" s="161"/>
      <c r="P77" s="161"/>
      <c r="Q77" s="161"/>
      <c r="R77" s="161"/>
      <c r="S77" s="161"/>
      <c r="T77" s="161"/>
      <c r="U77" s="161"/>
      <c r="V77" s="161"/>
      <c r="W77" s="162"/>
      <c r="X77" s="174"/>
      <c r="Z77" s="177">
        <f t="shared" si="75"/>
        <v>43901</v>
      </c>
      <c r="AA77" s="230">
        <f t="shared" si="71"/>
        <v>187</v>
      </c>
      <c r="AB77" s="230">
        <f t="shared" si="72"/>
        <v>94</v>
      </c>
      <c r="AC77" s="231">
        <f t="shared" si="73"/>
        <v>4</v>
      </c>
      <c r="AD77" s="158">
        <f t="shared" si="74"/>
        <v>9</v>
      </c>
      <c r="AE77" s="242"/>
      <c r="AF77" s="147">
        <v>129</v>
      </c>
      <c r="AG77" s="154">
        <f t="shared" si="58"/>
        <v>2</v>
      </c>
      <c r="AH77" s="147">
        <v>67</v>
      </c>
      <c r="AI77" s="154">
        <f t="shared" si="59"/>
        <v>0</v>
      </c>
      <c r="AJ77" s="42">
        <v>3</v>
      </c>
      <c r="AK77" s="167">
        <f t="shared" si="60"/>
        <v>0</v>
      </c>
      <c r="AL77" s="147">
        <v>10</v>
      </c>
      <c r="AM77" s="154">
        <f t="shared" si="61"/>
        <v>0</v>
      </c>
      <c r="AN77" s="163">
        <v>10</v>
      </c>
      <c r="AO77" s="154">
        <f t="shared" si="62"/>
        <v>0</v>
      </c>
      <c r="AP77" s="165">
        <v>0</v>
      </c>
      <c r="AQ77" s="167">
        <f t="shared" si="63"/>
        <v>1</v>
      </c>
      <c r="AR77" s="147">
        <v>48</v>
      </c>
      <c r="AS77" s="154">
        <f t="shared" si="64"/>
        <v>0</v>
      </c>
      <c r="AT77" s="147">
        <v>17</v>
      </c>
      <c r="AU77" s="154">
        <f t="shared" si="65"/>
        <v>0</v>
      </c>
      <c r="AV77" s="148">
        <v>1</v>
      </c>
      <c r="BE77" s="229">
        <f t="shared" si="66"/>
        <v>43901</v>
      </c>
      <c r="BF77" s="132">
        <f t="shared" si="67"/>
        <v>6</v>
      </c>
      <c r="BG77" s="229">
        <f t="shared" si="68"/>
        <v>43901</v>
      </c>
      <c r="BH77" s="132">
        <f t="shared" si="69"/>
        <v>85</v>
      </c>
      <c r="BO77" s="179">
        <f t="shared" si="45"/>
        <v>43901</v>
      </c>
      <c r="BP77">
        <f t="shared" si="46"/>
        <v>129</v>
      </c>
      <c r="BQ77">
        <f t="shared" si="47"/>
        <v>67</v>
      </c>
      <c r="BR77">
        <f t="shared" si="48"/>
        <v>3</v>
      </c>
      <c r="BS77" s="179">
        <f t="shared" si="49"/>
        <v>43901</v>
      </c>
      <c r="BT77">
        <f t="shared" si="50"/>
        <v>10</v>
      </c>
      <c r="BU77">
        <f t="shared" si="51"/>
        <v>10</v>
      </c>
      <c r="BV77">
        <f t="shared" si="52"/>
        <v>0</v>
      </c>
      <c r="BW77" s="179">
        <f t="shared" si="53"/>
        <v>43901</v>
      </c>
      <c r="BX77">
        <f t="shared" si="54"/>
        <v>48</v>
      </c>
      <c r="BY77">
        <f t="shared" si="55"/>
        <v>17</v>
      </c>
      <c r="BZ77">
        <f t="shared" si="56"/>
        <v>1</v>
      </c>
      <c r="CA77" s="179">
        <f t="shared" si="19"/>
        <v>43901</v>
      </c>
      <c r="CB77">
        <f t="shared" si="20"/>
        <v>9</v>
      </c>
      <c r="CC77">
        <f t="shared" si="21"/>
        <v>2</v>
      </c>
      <c r="CD77" s="179">
        <f t="shared" si="22"/>
        <v>43901</v>
      </c>
      <c r="CE77">
        <f t="shared" si="23"/>
        <v>0</v>
      </c>
    </row>
    <row r="78" spans="1:84" x14ac:dyDescent="0.55000000000000004">
      <c r="A78" s="179">
        <v>43902</v>
      </c>
      <c r="B78" s="146">
        <v>3</v>
      </c>
      <c r="C78" s="154">
        <f t="shared" si="70"/>
        <v>88</v>
      </c>
      <c r="D78" s="161"/>
      <c r="E78" s="161"/>
      <c r="F78" s="161"/>
      <c r="G78" s="161"/>
      <c r="H78" s="161"/>
      <c r="I78" s="161"/>
      <c r="J78" s="161"/>
      <c r="K78" s="174"/>
      <c r="L78" s="172"/>
      <c r="M78" s="161"/>
      <c r="N78" s="161"/>
      <c r="O78" s="161"/>
      <c r="P78" s="161"/>
      <c r="Q78" s="161"/>
      <c r="R78" s="161"/>
      <c r="S78" s="161"/>
      <c r="T78" s="161"/>
      <c r="U78" s="161"/>
      <c r="V78" s="161"/>
      <c r="W78" s="162"/>
      <c r="X78" s="174"/>
      <c r="Z78" s="177">
        <f t="shared" si="75"/>
        <v>43902</v>
      </c>
      <c r="AA78" s="230">
        <f t="shared" si="71"/>
        <v>190</v>
      </c>
      <c r="AB78" s="230">
        <f t="shared" si="72"/>
        <v>105</v>
      </c>
      <c r="AC78" s="231">
        <f t="shared" si="73"/>
        <v>4</v>
      </c>
      <c r="AD78" s="158">
        <f t="shared" si="74"/>
        <v>2</v>
      </c>
      <c r="AE78" s="242"/>
      <c r="AF78" s="147">
        <v>131</v>
      </c>
      <c r="AG78" s="154">
        <f t="shared" si="58"/>
        <v>8</v>
      </c>
      <c r="AH78" s="147">
        <v>75</v>
      </c>
      <c r="AI78" s="154">
        <f t="shared" si="59"/>
        <v>0</v>
      </c>
      <c r="AJ78" s="42">
        <v>3</v>
      </c>
      <c r="AK78" s="167">
        <f t="shared" si="60"/>
        <v>0</v>
      </c>
      <c r="AL78" s="147">
        <v>10</v>
      </c>
      <c r="AM78" s="154">
        <f t="shared" si="61"/>
        <v>0</v>
      </c>
      <c r="AN78" s="147">
        <v>10</v>
      </c>
      <c r="AO78" s="154">
        <f t="shared" si="62"/>
        <v>0</v>
      </c>
      <c r="AP78" s="165">
        <v>0</v>
      </c>
      <c r="AQ78" s="167">
        <f t="shared" si="63"/>
        <v>1</v>
      </c>
      <c r="AR78" s="147">
        <v>49</v>
      </c>
      <c r="AS78" s="154">
        <f t="shared" si="64"/>
        <v>3</v>
      </c>
      <c r="AT78" s="147">
        <v>20</v>
      </c>
      <c r="AU78" s="154">
        <f t="shared" si="65"/>
        <v>0</v>
      </c>
      <c r="AV78" s="148">
        <v>1</v>
      </c>
      <c r="BE78" s="229">
        <f t="shared" si="66"/>
        <v>43902</v>
      </c>
      <c r="BF78" s="132">
        <f t="shared" si="67"/>
        <v>3</v>
      </c>
      <c r="BG78" s="229">
        <f t="shared" si="68"/>
        <v>43902</v>
      </c>
      <c r="BH78" s="132">
        <f t="shared" si="69"/>
        <v>88</v>
      </c>
      <c r="BO78" s="179">
        <f t="shared" si="45"/>
        <v>43902</v>
      </c>
      <c r="BP78">
        <f t="shared" si="46"/>
        <v>131</v>
      </c>
      <c r="BQ78">
        <f t="shared" si="47"/>
        <v>75</v>
      </c>
      <c r="BR78">
        <f t="shared" si="48"/>
        <v>3</v>
      </c>
      <c r="BS78" s="179">
        <f t="shared" si="49"/>
        <v>43902</v>
      </c>
      <c r="BT78">
        <f t="shared" si="50"/>
        <v>10</v>
      </c>
      <c r="BU78">
        <f t="shared" si="51"/>
        <v>10</v>
      </c>
      <c r="BV78">
        <f t="shared" si="52"/>
        <v>0</v>
      </c>
      <c r="BW78" s="179">
        <f t="shared" si="53"/>
        <v>43902</v>
      </c>
      <c r="BX78">
        <f t="shared" si="54"/>
        <v>49</v>
      </c>
      <c r="BY78">
        <f t="shared" si="55"/>
        <v>20</v>
      </c>
      <c r="BZ78">
        <f t="shared" si="56"/>
        <v>1</v>
      </c>
      <c r="CA78" s="179">
        <f t="shared" si="19"/>
        <v>43902</v>
      </c>
      <c r="CB78">
        <f t="shared" si="20"/>
        <v>2</v>
      </c>
      <c r="CC78">
        <f t="shared" si="21"/>
        <v>8</v>
      </c>
      <c r="CD78" s="179">
        <f t="shared" si="22"/>
        <v>43902</v>
      </c>
      <c r="CE78">
        <f t="shared" si="23"/>
        <v>0</v>
      </c>
    </row>
    <row r="79" spans="1:84" x14ac:dyDescent="0.55000000000000004">
      <c r="A79" s="179">
        <v>43903</v>
      </c>
      <c r="B79" s="146">
        <v>7</v>
      </c>
      <c r="C79" s="154">
        <f t="shared" ref="C79:C85" si="76">+B79+C78</f>
        <v>95</v>
      </c>
      <c r="D79" s="161"/>
      <c r="E79" s="161"/>
      <c r="F79" s="161"/>
      <c r="G79" s="161"/>
      <c r="H79" s="161"/>
      <c r="I79" s="161"/>
      <c r="J79" s="161"/>
      <c r="K79" s="174"/>
      <c r="L79" s="172"/>
      <c r="M79" s="161"/>
      <c r="N79" s="161"/>
      <c r="O79" s="161"/>
      <c r="P79" s="161"/>
      <c r="Q79" s="161"/>
      <c r="R79" s="161"/>
      <c r="S79" s="161"/>
      <c r="T79" s="161"/>
      <c r="U79" s="161"/>
      <c r="V79" s="161"/>
      <c r="W79" s="162"/>
      <c r="X79" s="174"/>
      <c r="Z79" s="177">
        <f t="shared" si="75"/>
        <v>43903</v>
      </c>
      <c r="AA79" s="230">
        <f t="shared" si="71"/>
        <v>197</v>
      </c>
      <c r="AB79" s="230">
        <f t="shared" si="72"/>
        <v>108</v>
      </c>
      <c r="AC79" s="231">
        <f t="shared" si="73"/>
        <v>5</v>
      </c>
      <c r="AD79" s="158">
        <f t="shared" si="74"/>
        <v>6</v>
      </c>
      <c r="AE79" s="242"/>
      <c r="AF79" s="147">
        <v>137</v>
      </c>
      <c r="AG79" s="154">
        <f t="shared" si="58"/>
        <v>3</v>
      </c>
      <c r="AH79" s="147">
        <v>78</v>
      </c>
      <c r="AI79" s="154">
        <f t="shared" si="59"/>
        <v>1</v>
      </c>
      <c r="AJ79" s="42">
        <v>4</v>
      </c>
      <c r="AK79" s="167">
        <f t="shared" si="60"/>
        <v>0</v>
      </c>
      <c r="AL79" s="147">
        <v>10</v>
      </c>
      <c r="AM79" s="154">
        <f t="shared" si="61"/>
        <v>0</v>
      </c>
      <c r="AN79" s="147">
        <v>10</v>
      </c>
      <c r="AO79" s="154">
        <f t="shared" si="62"/>
        <v>0</v>
      </c>
      <c r="AP79" s="165">
        <v>0</v>
      </c>
      <c r="AQ79" s="167">
        <f t="shared" si="63"/>
        <v>1</v>
      </c>
      <c r="AR79" s="147">
        <v>50</v>
      </c>
      <c r="AS79" s="154">
        <f t="shared" si="64"/>
        <v>0</v>
      </c>
      <c r="AT79" s="147">
        <v>20</v>
      </c>
      <c r="AU79" s="154">
        <f t="shared" si="65"/>
        <v>0</v>
      </c>
      <c r="AV79" s="148">
        <v>1</v>
      </c>
      <c r="BE79" s="229">
        <f t="shared" si="66"/>
        <v>43903</v>
      </c>
      <c r="BF79" s="132">
        <f t="shared" si="67"/>
        <v>7</v>
      </c>
      <c r="BG79" s="229">
        <f t="shared" si="68"/>
        <v>43903</v>
      </c>
      <c r="BH79" s="132">
        <f t="shared" si="69"/>
        <v>95</v>
      </c>
      <c r="BO79" s="179">
        <f t="shared" si="45"/>
        <v>43903</v>
      </c>
      <c r="BP79">
        <f t="shared" si="46"/>
        <v>137</v>
      </c>
      <c r="BQ79">
        <f t="shared" si="47"/>
        <v>78</v>
      </c>
      <c r="BR79">
        <f t="shared" si="48"/>
        <v>4</v>
      </c>
      <c r="BS79" s="179">
        <f t="shared" si="49"/>
        <v>43903</v>
      </c>
      <c r="BT79">
        <f t="shared" si="50"/>
        <v>10</v>
      </c>
      <c r="BU79">
        <f t="shared" si="51"/>
        <v>10</v>
      </c>
      <c r="BV79">
        <f t="shared" si="52"/>
        <v>0</v>
      </c>
      <c r="BW79" s="179">
        <f t="shared" si="53"/>
        <v>43903</v>
      </c>
      <c r="BX79">
        <f t="shared" si="54"/>
        <v>50</v>
      </c>
      <c r="BY79">
        <f t="shared" si="55"/>
        <v>20</v>
      </c>
      <c r="BZ79">
        <f t="shared" si="56"/>
        <v>1</v>
      </c>
      <c r="CA79" s="179">
        <f t="shared" si="19"/>
        <v>43903</v>
      </c>
      <c r="CB79">
        <f t="shared" si="20"/>
        <v>6</v>
      </c>
      <c r="CC79">
        <f t="shared" si="21"/>
        <v>3</v>
      </c>
      <c r="CD79" s="179">
        <f t="shared" si="22"/>
        <v>43903</v>
      </c>
      <c r="CE79">
        <f t="shared" si="23"/>
        <v>1</v>
      </c>
    </row>
    <row r="80" spans="1:84" x14ac:dyDescent="0.55000000000000004">
      <c r="A80" s="179">
        <v>43904</v>
      </c>
      <c r="B80" s="146">
        <v>16</v>
      </c>
      <c r="C80" s="154">
        <f t="shared" si="76"/>
        <v>111</v>
      </c>
      <c r="D80" s="161"/>
      <c r="E80" s="161"/>
      <c r="F80" s="161"/>
      <c r="G80" s="161"/>
      <c r="H80" s="161"/>
      <c r="I80" s="161"/>
      <c r="J80" s="161"/>
      <c r="K80" s="174"/>
      <c r="L80" s="172"/>
      <c r="M80" s="161"/>
      <c r="N80" s="161"/>
      <c r="O80" s="161"/>
      <c r="P80" s="161"/>
      <c r="Q80" s="161"/>
      <c r="R80" s="161"/>
      <c r="S80" s="161"/>
      <c r="T80" s="161"/>
      <c r="U80" s="161"/>
      <c r="V80" s="161"/>
      <c r="W80" s="162"/>
      <c r="X80" s="174"/>
      <c r="Z80" s="177">
        <f t="shared" si="75"/>
        <v>43904</v>
      </c>
      <c r="AA80" s="230">
        <f t="shared" si="71"/>
        <v>204</v>
      </c>
      <c r="AB80" s="230">
        <f t="shared" si="72"/>
        <v>111</v>
      </c>
      <c r="AC80" s="231">
        <f t="shared" si="73"/>
        <v>5</v>
      </c>
      <c r="AD80" s="158">
        <f t="shared" si="74"/>
        <v>4</v>
      </c>
      <c r="AE80" s="242"/>
      <c r="AF80" s="147">
        <v>141</v>
      </c>
      <c r="AG80" s="154">
        <f t="shared" si="58"/>
        <v>3</v>
      </c>
      <c r="AH80" s="147">
        <v>81</v>
      </c>
      <c r="AI80" s="154">
        <f t="shared" si="59"/>
        <v>0</v>
      </c>
      <c r="AJ80" s="42">
        <v>4</v>
      </c>
      <c r="AK80" s="167">
        <f t="shared" si="60"/>
        <v>0</v>
      </c>
      <c r="AL80" s="147">
        <v>10</v>
      </c>
      <c r="AM80" s="154">
        <f t="shared" si="61"/>
        <v>0</v>
      </c>
      <c r="AN80" s="147">
        <v>10</v>
      </c>
      <c r="AO80" s="154">
        <f t="shared" si="62"/>
        <v>0</v>
      </c>
      <c r="AP80" s="165">
        <v>0</v>
      </c>
      <c r="AQ80" s="167">
        <f t="shared" si="63"/>
        <v>3</v>
      </c>
      <c r="AR80" s="147">
        <v>53</v>
      </c>
      <c r="AS80" s="154">
        <f t="shared" si="64"/>
        <v>0</v>
      </c>
      <c r="AT80" s="147">
        <v>20</v>
      </c>
      <c r="AU80" s="154">
        <f t="shared" si="65"/>
        <v>0</v>
      </c>
      <c r="AV80" s="148">
        <v>1</v>
      </c>
      <c r="BE80" s="229">
        <f t="shared" si="66"/>
        <v>43904</v>
      </c>
      <c r="BF80" s="132">
        <f t="shared" si="67"/>
        <v>16</v>
      </c>
      <c r="BG80" s="229">
        <f t="shared" si="68"/>
        <v>43904</v>
      </c>
      <c r="BH80" s="132">
        <f t="shared" si="69"/>
        <v>111</v>
      </c>
      <c r="BO80" s="179">
        <f t="shared" si="45"/>
        <v>43904</v>
      </c>
      <c r="BP80">
        <f t="shared" si="46"/>
        <v>141</v>
      </c>
      <c r="BQ80">
        <f t="shared" si="47"/>
        <v>81</v>
      </c>
      <c r="BR80">
        <f t="shared" si="48"/>
        <v>4</v>
      </c>
      <c r="BS80" s="179">
        <f t="shared" si="49"/>
        <v>43904</v>
      </c>
      <c r="BT80">
        <f t="shared" si="50"/>
        <v>10</v>
      </c>
      <c r="BU80">
        <f t="shared" si="51"/>
        <v>10</v>
      </c>
      <c r="BV80">
        <f t="shared" si="52"/>
        <v>0</v>
      </c>
      <c r="BW80" s="179">
        <f t="shared" si="53"/>
        <v>43904</v>
      </c>
      <c r="BX80">
        <f t="shared" si="54"/>
        <v>53</v>
      </c>
      <c r="BY80">
        <f t="shared" si="55"/>
        <v>20</v>
      </c>
      <c r="BZ80">
        <f t="shared" si="56"/>
        <v>1</v>
      </c>
      <c r="CA80" s="179">
        <f t="shared" si="19"/>
        <v>43904</v>
      </c>
      <c r="CB80">
        <f t="shared" si="20"/>
        <v>4</v>
      </c>
      <c r="CC80">
        <f t="shared" si="21"/>
        <v>3</v>
      </c>
      <c r="CD80" s="179">
        <f t="shared" si="22"/>
        <v>43904</v>
      </c>
      <c r="CE80">
        <f t="shared" si="23"/>
        <v>0</v>
      </c>
    </row>
    <row r="81" spans="1:83" x14ac:dyDescent="0.55000000000000004">
      <c r="A81" s="179">
        <v>43905</v>
      </c>
      <c r="B81" s="146">
        <v>12</v>
      </c>
      <c r="C81" s="154">
        <f t="shared" si="76"/>
        <v>123</v>
      </c>
      <c r="D81" s="161"/>
      <c r="E81" s="161"/>
      <c r="F81" s="161"/>
      <c r="G81" s="161"/>
      <c r="H81" s="161"/>
      <c r="I81" s="161"/>
      <c r="J81" s="161"/>
      <c r="K81" s="174"/>
      <c r="L81" s="172"/>
      <c r="M81" s="161"/>
      <c r="N81" s="161"/>
      <c r="O81" s="161"/>
      <c r="P81" s="161"/>
      <c r="Q81" s="161"/>
      <c r="R81" s="161"/>
      <c r="S81" s="161"/>
      <c r="T81" s="161"/>
      <c r="U81" s="161"/>
      <c r="V81" s="161"/>
      <c r="W81" s="162"/>
      <c r="X81" s="174"/>
      <c r="Z81" s="177">
        <f t="shared" si="75"/>
        <v>43905</v>
      </c>
      <c r="AA81" s="230">
        <f t="shared" si="71"/>
        <v>217</v>
      </c>
      <c r="AB81" s="230">
        <f t="shared" si="72"/>
        <v>114</v>
      </c>
      <c r="AC81" s="231">
        <f t="shared" si="73"/>
        <v>5</v>
      </c>
      <c r="AD81" s="158">
        <f t="shared" si="74"/>
        <v>7</v>
      </c>
      <c r="AE81" s="242"/>
      <c r="AF81" s="147">
        <v>148</v>
      </c>
      <c r="AG81" s="154">
        <f t="shared" si="58"/>
        <v>3</v>
      </c>
      <c r="AH81" s="147">
        <v>84</v>
      </c>
      <c r="AI81" s="154">
        <f t="shared" si="59"/>
        <v>0</v>
      </c>
      <c r="AJ81" s="42">
        <v>4</v>
      </c>
      <c r="AK81" s="167">
        <f t="shared" si="60"/>
        <v>0</v>
      </c>
      <c r="AL81" s="147">
        <v>10</v>
      </c>
      <c r="AM81" s="154">
        <f t="shared" si="61"/>
        <v>0</v>
      </c>
      <c r="AN81" s="147">
        <v>10</v>
      </c>
      <c r="AO81" s="154">
        <f t="shared" si="62"/>
        <v>0</v>
      </c>
      <c r="AP81" s="165">
        <v>0</v>
      </c>
      <c r="AQ81" s="167">
        <f t="shared" si="63"/>
        <v>6</v>
      </c>
      <c r="AR81" s="147">
        <v>59</v>
      </c>
      <c r="AS81" s="154">
        <f t="shared" si="64"/>
        <v>0</v>
      </c>
      <c r="AT81" s="147">
        <v>20</v>
      </c>
      <c r="AU81" s="154">
        <f t="shared" si="65"/>
        <v>0</v>
      </c>
      <c r="AV81" s="148">
        <v>1</v>
      </c>
      <c r="BE81" s="229">
        <f t="shared" si="66"/>
        <v>43905</v>
      </c>
      <c r="BF81" s="132">
        <f t="shared" si="67"/>
        <v>12</v>
      </c>
      <c r="BG81" s="229">
        <f t="shared" si="68"/>
        <v>43905</v>
      </c>
      <c r="BH81" s="132">
        <f t="shared" si="69"/>
        <v>123</v>
      </c>
      <c r="BO81" s="179">
        <f t="shared" si="45"/>
        <v>43905</v>
      </c>
      <c r="BP81">
        <f t="shared" si="46"/>
        <v>148</v>
      </c>
      <c r="BQ81">
        <f t="shared" si="47"/>
        <v>84</v>
      </c>
      <c r="BR81">
        <f t="shared" si="48"/>
        <v>4</v>
      </c>
      <c r="BS81" s="179">
        <f t="shared" si="49"/>
        <v>43905</v>
      </c>
      <c r="BT81">
        <f t="shared" si="50"/>
        <v>10</v>
      </c>
      <c r="BU81">
        <f t="shared" si="51"/>
        <v>10</v>
      </c>
      <c r="BV81">
        <f t="shared" si="52"/>
        <v>0</v>
      </c>
      <c r="BW81" s="179">
        <f t="shared" si="53"/>
        <v>43905</v>
      </c>
      <c r="BX81">
        <f t="shared" si="54"/>
        <v>59</v>
      </c>
      <c r="BY81">
        <f t="shared" si="55"/>
        <v>20</v>
      </c>
      <c r="BZ81">
        <f t="shared" si="56"/>
        <v>1</v>
      </c>
      <c r="CA81" s="179">
        <f t="shared" si="19"/>
        <v>43905</v>
      </c>
      <c r="CB81">
        <f t="shared" si="20"/>
        <v>7</v>
      </c>
      <c r="CC81">
        <f t="shared" si="21"/>
        <v>3</v>
      </c>
      <c r="CD81" s="179">
        <f t="shared" si="22"/>
        <v>43905</v>
      </c>
      <c r="CE81">
        <f t="shared" si="23"/>
        <v>0</v>
      </c>
    </row>
    <row r="82" spans="1:83" x14ac:dyDescent="0.55000000000000004">
      <c r="A82" s="179">
        <v>43906</v>
      </c>
      <c r="B82" s="146">
        <v>20</v>
      </c>
      <c r="C82" s="154">
        <f t="shared" si="76"/>
        <v>143</v>
      </c>
      <c r="D82" s="161"/>
      <c r="E82" s="161"/>
      <c r="F82" s="161"/>
      <c r="G82" s="161"/>
      <c r="H82" s="161"/>
      <c r="I82" s="161"/>
      <c r="J82" s="161"/>
      <c r="K82" s="174"/>
      <c r="L82" s="172"/>
      <c r="M82" s="161"/>
      <c r="N82" s="161"/>
      <c r="O82" s="161"/>
      <c r="P82" s="161"/>
      <c r="Q82" s="161"/>
      <c r="R82" s="161"/>
      <c r="S82" s="161"/>
      <c r="T82" s="161"/>
      <c r="U82" s="161"/>
      <c r="V82" s="161"/>
      <c r="W82" s="162"/>
      <c r="X82" s="174"/>
      <c r="Z82" s="177">
        <f t="shared" si="75"/>
        <v>43906</v>
      </c>
      <c r="AA82" s="230">
        <f t="shared" si="71"/>
        <v>235</v>
      </c>
      <c r="AB82" s="230">
        <f t="shared" si="72"/>
        <v>120</v>
      </c>
      <c r="AC82" s="231">
        <f t="shared" si="73"/>
        <v>5</v>
      </c>
      <c r="AD82" s="158">
        <f t="shared" si="74"/>
        <v>9</v>
      </c>
      <c r="AE82" s="242"/>
      <c r="AF82" s="147">
        <v>157</v>
      </c>
      <c r="AG82" s="154">
        <f t="shared" si="58"/>
        <v>4</v>
      </c>
      <c r="AH82" s="147">
        <v>88</v>
      </c>
      <c r="AI82" s="154">
        <f t="shared" si="59"/>
        <v>0</v>
      </c>
      <c r="AJ82" s="42">
        <v>4</v>
      </c>
      <c r="AK82" s="167">
        <f t="shared" si="60"/>
        <v>1</v>
      </c>
      <c r="AL82" s="147">
        <v>11</v>
      </c>
      <c r="AM82" s="154">
        <f t="shared" si="61"/>
        <v>0</v>
      </c>
      <c r="AN82" s="147">
        <v>10</v>
      </c>
      <c r="AO82" s="154">
        <f t="shared" si="62"/>
        <v>0</v>
      </c>
      <c r="AP82" s="42">
        <v>0</v>
      </c>
      <c r="AQ82" s="167">
        <f t="shared" si="63"/>
        <v>8</v>
      </c>
      <c r="AR82" s="147">
        <v>67</v>
      </c>
      <c r="AS82" s="154">
        <f t="shared" si="64"/>
        <v>2</v>
      </c>
      <c r="AT82" s="147">
        <v>22</v>
      </c>
      <c r="AU82" s="154">
        <f t="shared" si="65"/>
        <v>0</v>
      </c>
      <c r="AV82" s="148">
        <v>1</v>
      </c>
      <c r="BE82" s="229">
        <f t="shared" si="66"/>
        <v>43906</v>
      </c>
      <c r="BF82" s="132">
        <f t="shared" si="67"/>
        <v>20</v>
      </c>
      <c r="BG82" s="229">
        <f t="shared" si="68"/>
        <v>43906</v>
      </c>
      <c r="BH82" s="132">
        <f t="shared" si="69"/>
        <v>143</v>
      </c>
      <c r="BO82" s="179">
        <f t="shared" si="45"/>
        <v>43906</v>
      </c>
      <c r="BP82">
        <f t="shared" si="46"/>
        <v>157</v>
      </c>
      <c r="BQ82">
        <f t="shared" si="47"/>
        <v>88</v>
      </c>
      <c r="BR82">
        <f t="shared" si="48"/>
        <v>4</v>
      </c>
      <c r="BS82" s="179">
        <f t="shared" si="49"/>
        <v>43906</v>
      </c>
      <c r="BT82">
        <f t="shared" si="50"/>
        <v>11</v>
      </c>
      <c r="BU82">
        <f t="shared" si="51"/>
        <v>10</v>
      </c>
      <c r="BV82">
        <f t="shared" si="52"/>
        <v>0</v>
      </c>
      <c r="BW82" s="179">
        <f t="shared" si="53"/>
        <v>43906</v>
      </c>
      <c r="BX82">
        <f t="shared" si="54"/>
        <v>67</v>
      </c>
      <c r="BY82">
        <f t="shared" si="55"/>
        <v>22</v>
      </c>
      <c r="BZ82">
        <f t="shared" si="56"/>
        <v>1</v>
      </c>
      <c r="CA82" s="179">
        <f t="shared" si="19"/>
        <v>43906</v>
      </c>
      <c r="CB82">
        <f t="shared" si="20"/>
        <v>9</v>
      </c>
      <c r="CC82">
        <f t="shared" si="21"/>
        <v>4</v>
      </c>
      <c r="CD82" s="179">
        <f t="shared" si="22"/>
        <v>43906</v>
      </c>
      <c r="CE82">
        <f t="shared" si="23"/>
        <v>0</v>
      </c>
    </row>
    <row r="83" spans="1:83" x14ac:dyDescent="0.55000000000000004">
      <c r="A83" s="179">
        <v>43907</v>
      </c>
      <c r="B83" s="146">
        <v>12</v>
      </c>
      <c r="C83" s="154">
        <f t="shared" si="76"/>
        <v>155</v>
      </c>
      <c r="D83" s="161"/>
      <c r="E83" s="161"/>
      <c r="F83" s="161"/>
      <c r="G83" s="161"/>
      <c r="H83" s="161"/>
      <c r="I83" s="161"/>
      <c r="J83" s="161"/>
      <c r="K83" s="174"/>
      <c r="L83" s="172"/>
      <c r="M83" s="161"/>
      <c r="N83" s="161"/>
      <c r="O83" s="161"/>
      <c r="P83" s="161"/>
      <c r="Q83" s="161"/>
      <c r="R83" s="161"/>
      <c r="S83" s="161"/>
      <c r="T83" s="161"/>
      <c r="U83" s="161"/>
      <c r="V83" s="161"/>
      <c r="W83" s="162"/>
      <c r="X83" s="174"/>
      <c r="Z83" s="177">
        <f t="shared" si="75"/>
        <v>43907</v>
      </c>
      <c r="AA83" s="230">
        <f t="shared" si="71"/>
        <v>257</v>
      </c>
      <c r="AB83" s="230">
        <f t="shared" si="72"/>
        <v>124</v>
      </c>
      <c r="AC83" s="231">
        <f t="shared" si="73"/>
        <v>5</v>
      </c>
      <c r="AD83" s="158">
        <f t="shared" si="74"/>
        <v>10</v>
      </c>
      <c r="AE83" s="242"/>
      <c r="AF83" s="147">
        <v>167</v>
      </c>
      <c r="AG83" s="154">
        <f t="shared" si="58"/>
        <v>4</v>
      </c>
      <c r="AH83" s="147">
        <v>92</v>
      </c>
      <c r="AI83" s="154">
        <f t="shared" si="59"/>
        <v>0</v>
      </c>
      <c r="AJ83" s="42">
        <v>4</v>
      </c>
      <c r="AK83" s="167">
        <f t="shared" si="60"/>
        <v>2</v>
      </c>
      <c r="AL83" s="147">
        <v>13</v>
      </c>
      <c r="AM83" s="154">
        <f t="shared" si="61"/>
        <v>0</v>
      </c>
      <c r="AN83" s="147">
        <v>10</v>
      </c>
      <c r="AO83" s="154">
        <f t="shared" si="62"/>
        <v>0</v>
      </c>
      <c r="AP83" s="42">
        <v>0</v>
      </c>
      <c r="AQ83" s="167">
        <f t="shared" si="63"/>
        <v>10</v>
      </c>
      <c r="AR83" s="147">
        <v>77</v>
      </c>
      <c r="AS83" s="154">
        <f t="shared" si="64"/>
        <v>0</v>
      </c>
      <c r="AT83" s="147">
        <v>22</v>
      </c>
      <c r="AU83" s="154">
        <f t="shared" si="65"/>
        <v>0</v>
      </c>
      <c r="AV83" s="148">
        <v>1</v>
      </c>
      <c r="BE83" s="229">
        <f t="shared" si="66"/>
        <v>43907</v>
      </c>
      <c r="BF83" s="132">
        <f t="shared" si="67"/>
        <v>12</v>
      </c>
      <c r="BG83" s="229">
        <f t="shared" si="68"/>
        <v>43907</v>
      </c>
      <c r="BH83" s="132">
        <f t="shared" si="69"/>
        <v>155</v>
      </c>
      <c r="BO83" s="179">
        <f t="shared" si="45"/>
        <v>43907</v>
      </c>
      <c r="BP83">
        <f t="shared" si="46"/>
        <v>167</v>
      </c>
      <c r="BQ83">
        <f t="shared" si="47"/>
        <v>92</v>
      </c>
      <c r="BR83">
        <f t="shared" si="48"/>
        <v>4</v>
      </c>
      <c r="BS83" s="179">
        <f t="shared" si="49"/>
        <v>43907</v>
      </c>
      <c r="BT83">
        <f t="shared" si="50"/>
        <v>13</v>
      </c>
      <c r="BU83">
        <f t="shared" si="51"/>
        <v>10</v>
      </c>
      <c r="BV83">
        <f t="shared" si="52"/>
        <v>0</v>
      </c>
      <c r="BW83" s="179">
        <f t="shared" si="53"/>
        <v>43907</v>
      </c>
      <c r="BX83">
        <f t="shared" si="54"/>
        <v>77</v>
      </c>
      <c r="BY83">
        <f t="shared" si="55"/>
        <v>22</v>
      </c>
      <c r="BZ83">
        <f t="shared" si="56"/>
        <v>1</v>
      </c>
      <c r="CA83" s="179">
        <f t="shared" si="19"/>
        <v>43907</v>
      </c>
      <c r="CB83">
        <f t="shared" si="20"/>
        <v>10</v>
      </c>
      <c r="CC83">
        <f t="shared" si="21"/>
        <v>4</v>
      </c>
      <c r="CD83" s="179">
        <f t="shared" si="22"/>
        <v>43907</v>
      </c>
      <c r="CE83">
        <f t="shared" si="23"/>
        <v>0</v>
      </c>
    </row>
    <row r="84" spans="1:83" x14ac:dyDescent="0.55000000000000004">
      <c r="A84" s="179">
        <v>43908</v>
      </c>
      <c r="B84" s="146">
        <v>34</v>
      </c>
      <c r="C84" s="154">
        <f t="shared" si="76"/>
        <v>189</v>
      </c>
      <c r="D84" s="161"/>
      <c r="E84" s="161"/>
      <c r="F84" s="161"/>
      <c r="G84" s="161"/>
      <c r="H84" s="161"/>
      <c r="I84" s="161"/>
      <c r="J84" s="161"/>
      <c r="K84" s="174"/>
      <c r="L84" s="172"/>
      <c r="M84" s="161"/>
      <c r="N84" s="161"/>
      <c r="O84" s="161"/>
      <c r="P84" s="161"/>
      <c r="Q84" s="161"/>
      <c r="R84" s="161"/>
      <c r="S84" s="161"/>
      <c r="T84" s="161"/>
      <c r="U84" s="161"/>
      <c r="V84" s="161"/>
      <c r="W84" s="162"/>
      <c r="X84" s="174"/>
      <c r="Z84" s="177">
        <f t="shared" si="75"/>
        <v>43908</v>
      </c>
      <c r="AA84" s="230">
        <f t="shared" si="71"/>
        <v>307</v>
      </c>
      <c r="AB84" s="230">
        <f t="shared" si="72"/>
        <v>127</v>
      </c>
      <c r="AC84" s="231">
        <f t="shared" si="73"/>
        <v>5</v>
      </c>
      <c r="AD84" s="158">
        <f t="shared" si="74"/>
        <v>25</v>
      </c>
      <c r="AE84" s="242"/>
      <c r="AF84" s="147">
        <v>192</v>
      </c>
      <c r="AG84" s="154">
        <f t="shared" si="58"/>
        <v>3</v>
      </c>
      <c r="AH84" s="147">
        <v>95</v>
      </c>
      <c r="AI84" s="154">
        <f t="shared" si="59"/>
        <v>0</v>
      </c>
      <c r="AJ84" s="42">
        <v>4</v>
      </c>
      <c r="AK84" s="167">
        <f t="shared" si="60"/>
        <v>2</v>
      </c>
      <c r="AL84" s="147">
        <v>15</v>
      </c>
      <c r="AM84" s="154">
        <f t="shared" si="61"/>
        <v>0</v>
      </c>
      <c r="AN84" s="147">
        <v>10</v>
      </c>
      <c r="AO84" s="154">
        <f t="shared" si="62"/>
        <v>0</v>
      </c>
      <c r="AP84" s="42">
        <v>0</v>
      </c>
      <c r="AQ84" s="167">
        <f t="shared" si="63"/>
        <v>23</v>
      </c>
      <c r="AR84" s="147">
        <v>100</v>
      </c>
      <c r="AS84" s="154">
        <f t="shared" si="64"/>
        <v>0</v>
      </c>
      <c r="AT84" s="147">
        <v>22</v>
      </c>
      <c r="AU84" s="154">
        <f t="shared" si="65"/>
        <v>0</v>
      </c>
      <c r="AV84" s="148">
        <v>1</v>
      </c>
      <c r="BE84" s="229">
        <f t="shared" si="66"/>
        <v>43908</v>
      </c>
      <c r="BF84" s="132">
        <f t="shared" si="67"/>
        <v>34</v>
      </c>
      <c r="BG84" s="229">
        <f t="shared" si="68"/>
        <v>43908</v>
      </c>
      <c r="BH84" s="132">
        <f t="shared" si="69"/>
        <v>189</v>
      </c>
      <c r="BO84" s="179">
        <f t="shared" si="45"/>
        <v>43908</v>
      </c>
      <c r="BP84">
        <f t="shared" si="46"/>
        <v>192</v>
      </c>
      <c r="BQ84">
        <f t="shared" si="47"/>
        <v>95</v>
      </c>
      <c r="BR84">
        <f t="shared" si="48"/>
        <v>4</v>
      </c>
      <c r="BS84" s="179">
        <f t="shared" si="49"/>
        <v>43908</v>
      </c>
      <c r="BT84">
        <f t="shared" si="50"/>
        <v>15</v>
      </c>
      <c r="BU84">
        <f t="shared" si="51"/>
        <v>10</v>
      </c>
      <c r="BV84">
        <f t="shared" si="52"/>
        <v>0</v>
      </c>
      <c r="BW84" s="179">
        <f t="shared" si="53"/>
        <v>43908</v>
      </c>
      <c r="BX84">
        <f t="shared" si="54"/>
        <v>100</v>
      </c>
      <c r="BY84">
        <f t="shared" si="55"/>
        <v>22</v>
      </c>
      <c r="BZ84">
        <f t="shared" si="56"/>
        <v>1</v>
      </c>
      <c r="CA84" s="179">
        <f t="shared" si="19"/>
        <v>43908</v>
      </c>
      <c r="CB84">
        <f t="shared" si="20"/>
        <v>25</v>
      </c>
      <c r="CC84">
        <f t="shared" si="21"/>
        <v>3</v>
      </c>
      <c r="CD84" s="179">
        <f t="shared" si="22"/>
        <v>43908</v>
      </c>
      <c r="CE84">
        <f t="shared" si="23"/>
        <v>0</v>
      </c>
    </row>
    <row r="85" spans="1:83" x14ac:dyDescent="0.55000000000000004">
      <c r="A85" s="179">
        <v>43909</v>
      </c>
      <c r="B85" s="146">
        <v>39</v>
      </c>
      <c r="C85" s="154">
        <f t="shared" si="76"/>
        <v>228</v>
      </c>
      <c r="D85" s="161"/>
      <c r="E85" s="161"/>
      <c r="F85" s="161"/>
      <c r="G85" s="161"/>
      <c r="H85" s="161"/>
      <c r="I85" s="161"/>
      <c r="J85" s="161"/>
      <c r="K85" s="174"/>
      <c r="L85" s="172"/>
      <c r="M85" s="161"/>
      <c r="N85" s="161"/>
      <c r="O85" s="161"/>
      <c r="P85" s="161"/>
      <c r="Q85" s="161"/>
      <c r="R85" s="161"/>
      <c r="S85" s="161"/>
      <c r="T85" s="161"/>
      <c r="U85" s="161"/>
      <c r="V85" s="161"/>
      <c r="W85" s="162"/>
      <c r="X85" s="174"/>
      <c r="Z85" s="177">
        <f t="shared" si="75"/>
        <v>43909</v>
      </c>
      <c r="AA85" s="230">
        <f t="shared" si="71"/>
        <v>333</v>
      </c>
      <c r="AB85" s="230">
        <f t="shared" si="72"/>
        <v>134</v>
      </c>
      <c r="AC85" s="231">
        <f t="shared" si="73"/>
        <v>5</v>
      </c>
      <c r="AD85" s="158">
        <f t="shared" si="74"/>
        <v>16</v>
      </c>
      <c r="AE85" s="242"/>
      <c r="AF85" s="147">
        <v>208</v>
      </c>
      <c r="AG85" s="154">
        <f t="shared" si="58"/>
        <v>3</v>
      </c>
      <c r="AH85" s="147">
        <v>98</v>
      </c>
      <c r="AI85" s="154">
        <f t="shared" si="59"/>
        <v>0</v>
      </c>
      <c r="AJ85" s="42">
        <v>4</v>
      </c>
      <c r="AK85" s="167">
        <f t="shared" si="60"/>
        <v>2</v>
      </c>
      <c r="AL85" s="147">
        <v>17</v>
      </c>
      <c r="AM85" s="154">
        <f t="shared" si="61"/>
        <v>0</v>
      </c>
      <c r="AN85" s="147">
        <v>10</v>
      </c>
      <c r="AO85" s="154">
        <f t="shared" si="62"/>
        <v>0</v>
      </c>
      <c r="AP85" s="42">
        <v>0</v>
      </c>
      <c r="AQ85" s="167">
        <f t="shared" si="63"/>
        <v>8</v>
      </c>
      <c r="AR85" s="147">
        <v>108</v>
      </c>
      <c r="AS85" s="154">
        <f t="shared" si="64"/>
        <v>4</v>
      </c>
      <c r="AT85" s="147">
        <v>26</v>
      </c>
      <c r="AU85" s="154">
        <f t="shared" si="65"/>
        <v>0</v>
      </c>
      <c r="AV85" s="148">
        <v>1</v>
      </c>
      <c r="BE85" s="229">
        <f t="shared" si="66"/>
        <v>43909</v>
      </c>
      <c r="BF85" s="132">
        <f t="shared" si="67"/>
        <v>39</v>
      </c>
      <c r="BG85" s="229">
        <f t="shared" si="68"/>
        <v>43909</v>
      </c>
      <c r="BH85" s="132">
        <f t="shared" si="69"/>
        <v>228</v>
      </c>
      <c r="BO85" s="179">
        <f t="shared" si="45"/>
        <v>43909</v>
      </c>
      <c r="BP85">
        <f t="shared" si="46"/>
        <v>208</v>
      </c>
      <c r="BQ85">
        <f t="shared" si="47"/>
        <v>98</v>
      </c>
      <c r="BR85">
        <f t="shared" si="48"/>
        <v>4</v>
      </c>
      <c r="BS85" s="179">
        <f t="shared" si="49"/>
        <v>43909</v>
      </c>
      <c r="BT85">
        <f t="shared" si="50"/>
        <v>17</v>
      </c>
      <c r="BU85">
        <f t="shared" si="51"/>
        <v>10</v>
      </c>
      <c r="BV85">
        <f t="shared" si="52"/>
        <v>0</v>
      </c>
      <c r="BW85" s="179">
        <f t="shared" si="53"/>
        <v>43909</v>
      </c>
      <c r="BX85">
        <f t="shared" si="54"/>
        <v>108</v>
      </c>
      <c r="BY85">
        <f t="shared" si="55"/>
        <v>26</v>
      </c>
      <c r="BZ85">
        <f t="shared" si="56"/>
        <v>1</v>
      </c>
      <c r="CA85" s="179">
        <f t="shared" si="19"/>
        <v>43909</v>
      </c>
      <c r="CB85">
        <f t="shared" si="20"/>
        <v>16</v>
      </c>
      <c r="CC85">
        <f t="shared" si="21"/>
        <v>3</v>
      </c>
      <c r="CD85" s="179">
        <f t="shared" si="22"/>
        <v>43909</v>
      </c>
      <c r="CE85">
        <f t="shared" si="23"/>
        <v>0</v>
      </c>
    </row>
    <row r="86" spans="1:83" x14ac:dyDescent="0.55000000000000004">
      <c r="A86" s="179">
        <v>43910</v>
      </c>
      <c r="B86" s="146">
        <v>41</v>
      </c>
      <c r="C86" s="154">
        <f t="shared" ref="C86:C104" si="77">+B86+C85</f>
        <v>269</v>
      </c>
      <c r="D86" s="161"/>
      <c r="E86" s="161"/>
      <c r="F86" s="161"/>
      <c r="G86" s="161"/>
      <c r="H86" s="161"/>
      <c r="I86" s="161"/>
      <c r="J86" s="161"/>
      <c r="K86" s="174"/>
      <c r="L86" s="172"/>
      <c r="M86" s="161"/>
      <c r="N86" s="161"/>
      <c r="O86" s="161"/>
      <c r="P86" s="161"/>
      <c r="Q86" s="161"/>
      <c r="R86" s="161"/>
      <c r="S86" s="161"/>
      <c r="T86" s="161"/>
      <c r="U86" s="161"/>
      <c r="V86" s="161"/>
      <c r="W86" s="162"/>
      <c r="X86" s="174"/>
      <c r="Z86" s="177">
        <f t="shared" si="75"/>
        <v>43910</v>
      </c>
      <c r="AA86" s="230">
        <f t="shared" si="71"/>
        <v>408</v>
      </c>
      <c r="AB86" s="230">
        <f t="shared" si="72"/>
        <v>136</v>
      </c>
      <c r="AC86" s="231">
        <f t="shared" si="73"/>
        <v>6</v>
      </c>
      <c r="AD86" s="158">
        <f t="shared" si="74"/>
        <v>48</v>
      </c>
      <c r="AE86" s="242"/>
      <c r="AF86" s="147">
        <v>256</v>
      </c>
      <c r="AG86" s="154">
        <f t="shared" si="58"/>
        <v>0</v>
      </c>
      <c r="AH86" s="147">
        <v>98</v>
      </c>
      <c r="AI86" s="154">
        <f t="shared" si="59"/>
        <v>0</v>
      </c>
      <c r="AJ86" s="42">
        <v>4</v>
      </c>
      <c r="AK86" s="167">
        <f t="shared" si="60"/>
        <v>0</v>
      </c>
      <c r="AL86" s="147">
        <v>17</v>
      </c>
      <c r="AM86" s="154">
        <f t="shared" si="61"/>
        <v>0</v>
      </c>
      <c r="AN86" s="147">
        <v>10</v>
      </c>
      <c r="AO86" s="154">
        <f t="shared" si="62"/>
        <v>0</v>
      </c>
      <c r="AP86" s="42">
        <v>0</v>
      </c>
      <c r="AQ86" s="167">
        <f t="shared" si="63"/>
        <v>27</v>
      </c>
      <c r="AR86" s="147">
        <v>135</v>
      </c>
      <c r="AS86" s="154">
        <f t="shared" si="64"/>
        <v>2</v>
      </c>
      <c r="AT86" s="147">
        <v>28</v>
      </c>
      <c r="AU86" s="154">
        <f t="shared" si="65"/>
        <v>1</v>
      </c>
      <c r="AV86" s="148">
        <v>2</v>
      </c>
      <c r="BE86" s="229">
        <f t="shared" si="66"/>
        <v>43910</v>
      </c>
      <c r="BF86" s="132">
        <f t="shared" si="67"/>
        <v>41</v>
      </c>
      <c r="BG86" s="229">
        <f t="shared" si="68"/>
        <v>43910</v>
      </c>
      <c r="BH86" s="132">
        <f t="shared" si="69"/>
        <v>269</v>
      </c>
      <c r="BO86" s="179">
        <f t="shared" si="45"/>
        <v>43910</v>
      </c>
      <c r="BP86">
        <f t="shared" si="46"/>
        <v>256</v>
      </c>
      <c r="BQ86">
        <f t="shared" si="47"/>
        <v>98</v>
      </c>
      <c r="BR86">
        <f t="shared" si="48"/>
        <v>4</v>
      </c>
      <c r="BS86" s="179">
        <f t="shared" si="49"/>
        <v>43910</v>
      </c>
      <c r="BT86">
        <f t="shared" si="50"/>
        <v>17</v>
      </c>
      <c r="BU86">
        <f t="shared" si="51"/>
        <v>10</v>
      </c>
      <c r="BV86">
        <f t="shared" si="52"/>
        <v>0</v>
      </c>
      <c r="BW86" s="179">
        <f t="shared" si="53"/>
        <v>43910</v>
      </c>
      <c r="BX86">
        <f t="shared" si="54"/>
        <v>135</v>
      </c>
      <c r="BY86">
        <f t="shared" si="55"/>
        <v>28</v>
      </c>
      <c r="BZ86">
        <f t="shared" si="56"/>
        <v>2</v>
      </c>
      <c r="CA86" s="179">
        <f t="shared" si="19"/>
        <v>43910</v>
      </c>
      <c r="CB86">
        <f t="shared" si="20"/>
        <v>48</v>
      </c>
      <c r="CC86">
        <f t="shared" si="21"/>
        <v>0</v>
      </c>
      <c r="CD86" s="179">
        <f t="shared" si="22"/>
        <v>43910</v>
      </c>
      <c r="CE86">
        <f t="shared" si="23"/>
        <v>0</v>
      </c>
    </row>
    <row r="87" spans="1:83" x14ac:dyDescent="0.55000000000000004">
      <c r="A87" s="179">
        <v>43911</v>
      </c>
      <c r="B87" s="146">
        <v>45</v>
      </c>
      <c r="C87" s="154">
        <f t="shared" si="77"/>
        <v>314</v>
      </c>
      <c r="D87" s="161"/>
      <c r="E87" s="161"/>
      <c r="F87" s="161"/>
      <c r="G87" s="161"/>
      <c r="H87" s="161"/>
      <c r="I87" s="161"/>
      <c r="J87" s="161"/>
      <c r="K87" s="174"/>
      <c r="L87" s="172"/>
      <c r="M87" s="161"/>
      <c r="N87" s="161"/>
      <c r="O87" s="161"/>
      <c r="P87" s="161"/>
      <c r="Q87" s="161"/>
      <c r="R87" s="161"/>
      <c r="S87" s="161"/>
      <c r="T87" s="161"/>
      <c r="U87" s="161"/>
      <c r="V87" s="161"/>
      <c r="W87" s="162"/>
      <c r="X87" s="174"/>
      <c r="Z87" s="177">
        <f t="shared" si="75"/>
        <v>43911</v>
      </c>
      <c r="AA87" s="230">
        <f t="shared" si="71"/>
        <v>444</v>
      </c>
      <c r="AB87" s="230">
        <f t="shared" si="72"/>
        <v>138</v>
      </c>
      <c r="AC87" s="231">
        <f t="shared" si="73"/>
        <v>6</v>
      </c>
      <c r="AD87" s="158">
        <f t="shared" si="74"/>
        <v>17</v>
      </c>
      <c r="AE87" s="242"/>
      <c r="AF87" s="147">
        <v>273</v>
      </c>
      <c r="AG87" s="154">
        <f t="shared" si="58"/>
        <v>2</v>
      </c>
      <c r="AH87" s="147">
        <v>100</v>
      </c>
      <c r="AI87" s="154">
        <f t="shared" si="59"/>
        <v>0</v>
      </c>
      <c r="AJ87" s="42">
        <v>4</v>
      </c>
      <c r="AK87" s="167">
        <f t="shared" si="60"/>
        <v>1</v>
      </c>
      <c r="AL87" s="147">
        <v>18</v>
      </c>
      <c r="AM87" s="154">
        <f t="shared" si="61"/>
        <v>0</v>
      </c>
      <c r="AN87" s="147">
        <v>10</v>
      </c>
      <c r="AO87" s="154">
        <f t="shared" si="62"/>
        <v>0</v>
      </c>
      <c r="AP87" s="42">
        <v>0</v>
      </c>
      <c r="AQ87" s="167">
        <f t="shared" si="63"/>
        <v>18</v>
      </c>
      <c r="AR87" s="147">
        <v>153</v>
      </c>
      <c r="AS87" s="154">
        <f t="shared" si="64"/>
        <v>0</v>
      </c>
      <c r="AT87" s="147">
        <v>28</v>
      </c>
      <c r="AU87" s="154">
        <f t="shared" si="65"/>
        <v>0</v>
      </c>
      <c r="AV87" s="148">
        <v>2</v>
      </c>
      <c r="BE87" s="229">
        <f t="shared" si="66"/>
        <v>43911</v>
      </c>
      <c r="BF87" s="132">
        <f t="shared" si="67"/>
        <v>45</v>
      </c>
      <c r="BG87" s="229">
        <f t="shared" si="68"/>
        <v>43911</v>
      </c>
      <c r="BH87" s="132">
        <f t="shared" si="69"/>
        <v>314</v>
      </c>
      <c r="BO87" s="179">
        <f t="shared" si="45"/>
        <v>43911</v>
      </c>
      <c r="BP87">
        <f t="shared" si="46"/>
        <v>273</v>
      </c>
      <c r="BQ87">
        <f t="shared" si="47"/>
        <v>100</v>
      </c>
      <c r="BR87">
        <f t="shared" si="48"/>
        <v>4</v>
      </c>
      <c r="BS87" s="179">
        <f t="shared" si="49"/>
        <v>43911</v>
      </c>
      <c r="BT87">
        <f t="shared" si="50"/>
        <v>18</v>
      </c>
      <c r="BU87">
        <f t="shared" si="51"/>
        <v>10</v>
      </c>
      <c r="BV87">
        <f t="shared" si="52"/>
        <v>0</v>
      </c>
      <c r="BW87" s="179">
        <f t="shared" si="53"/>
        <v>43911</v>
      </c>
      <c r="BX87">
        <f t="shared" si="54"/>
        <v>153</v>
      </c>
      <c r="BY87">
        <f t="shared" si="55"/>
        <v>28</v>
      </c>
      <c r="BZ87">
        <f t="shared" si="56"/>
        <v>2</v>
      </c>
      <c r="CA87" s="179">
        <f t="shared" si="19"/>
        <v>43911</v>
      </c>
      <c r="CB87">
        <f t="shared" si="20"/>
        <v>17</v>
      </c>
      <c r="CC87">
        <f t="shared" si="21"/>
        <v>2</v>
      </c>
      <c r="CD87" s="179">
        <f t="shared" si="22"/>
        <v>43911</v>
      </c>
      <c r="CE87">
        <f t="shared" si="23"/>
        <v>0</v>
      </c>
    </row>
    <row r="88" spans="1:83" x14ac:dyDescent="0.55000000000000004">
      <c r="A88" s="179">
        <v>43912</v>
      </c>
      <c r="B88" s="146">
        <v>39</v>
      </c>
      <c r="C88" s="154">
        <f t="shared" si="77"/>
        <v>353</v>
      </c>
      <c r="D88" s="161"/>
      <c r="E88" s="161"/>
      <c r="F88" s="161"/>
      <c r="G88" s="161"/>
      <c r="H88" s="161"/>
      <c r="I88" s="161"/>
      <c r="J88" s="161"/>
      <c r="K88" s="174"/>
      <c r="L88" s="172"/>
      <c r="M88" s="161"/>
      <c r="N88" s="161"/>
      <c r="O88" s="161"/>
      <c r="P88" s="161"/>
      <c r="Q88" s="161"/>
      <c r="R88" s="161"/>
      <c r="S88" s="161"/>
      <c r="T88" s="161"/>
      <c r="U88" s="161"/>
      <c r="V88" s="161"/>
      <c r="W88" s="162"/>
      <c r="X88" s="174"/>
      <c r="Z88" s="177">
        <f t="shared" si="75"/>
        <v>43912</v>
      </c>
      <c r="AA88" s="230">
        <f t="shared" si="71"/>
        <v>507</v>
      </c>
      <c r="AB88" s="230">
        <f t="shared" si="72"/>
        <v>138</v>
      </c>
      <c r="AC88" s="231">
        <f t="shared" si="73"/>
        <v>6</v>
      </c>
      <c r="AD88" s="158">
        <f t="shared" si="74"/>
        <v>44</v>
      </c>
      <c r="AE88" s="242"/>
      <c r="AF88" s="147">
        <v>317</v>
      </c>
      <c r="AG88" s="154">
        <f t="shared" si="58"/>
        <v>0</v>
      </c>
      <c r="AH88" s="147">
        <v>100</v>
      </c>
      <c r="AI88" s="154">
        <f t="shared" si="59"/>
        <v>0</v>
      </c>
      <c r="AJ88" s="42">
        <v>4</v>
      </c>
      <c r="AK88" s="167">
        <f t="shared" si="60"/>
        <v>3</v>
      </c>
      <c r="AL88" s="147">
        <v>21</v>
      </c>
      <c r="AM88" s="154">
        <f t="shared" si="61"/>
        <v>0</v>
      </c>
      <c r="AN88" s="147">
        <v>10</v>
      </c>
      <c r="AO88" s="154">
        <f t="shared" si="62"/>
        <v>0</v>
      </c>
      <c r="AP88" s="42">
        <v>0</v>
      </c>
      <c r="AQ88" s="167">
        <f t="shared" si="63"/>
        <v>16</v>
      </c>
      <c r="AR88" s="147">
        <v>169</v>
      </c>
      <c r="AS88" s="154">
        <f t="shared" si="64"/>
        <v>0</v>
      </c>
      <c r="AT88" s="147">
        <v>28</v>
      </c>
      <c r="AU88" s="154">
        <f t="shared" si="65"/>
        <v>0</v>
      </c>
      <c r="AV88" s="148">
        <v>2</v>
      </c>
      <c r="BE88" s="229">
        <f t="shared" si="66"/>
        <v>43912</v>
      </c>
      <c r="BF88" s="132">
        <f t="shared" si="67"/>
        <v>39</v>
      </c>
      <c r="BG88" s="229">
        <f t="shared" si="68"/>
        <v>43912</v>
      </c>
      <c r="BH88" s="132">
        <f t="shared" si="69"/>
        <v>353</v>
      </c>
      <c r="BO88" s="179">
        <f t="shared" si="45"/>
        <v>43912</v>
      </c>
      <c r="BP88">
        <f t="shared" si="46"/>
        <v>317</v>
      </c>
      <c r="BQ88">
        <f t="shared" si="47"/>
        <v>100</v>
      </c>
      <c r="BR88">
        <f t="shared" si="48"/>
        <v>4</v>
      </c>
      <c r="BS88" s="179">
        <f t="shared" si="49"/>
        <v>43912</v>
      </c>
      <c r="BT88">
        <f t="shared" si="50"/>
        <v>21</v>
      </c>
      <c r="BU88">
        <f t="shared" si="51"/>
        <v>10</v>
      </c>
      <c r="BV88">
        <f t="shared" si="52"/>
        <v>0</v>
      </c>
      <c r="BW88" s="179">
        <f t="shared" si="53"/>
        <v>43912</v>
      </c>
      <c r="BX88">
        <f t="shared" si="54"/>
        <v>169</v>
      </c>
      <c r="BY88">
        <f t="shared" si="55"/>
        <v>28</v>
      </c>
      <c r="BZ88">
        <f t="shared" si="56"/>
        <v>2</v>
      </c>
      <c r="CA88" s="179">
        <f t="shared" si="19"/>
        <v>43912</v>
      </c>
      <c r="CB88">
        <f t="shared" si="20"/>
        <v>44</v>
      </c>
      <c r="CC88">
        <f t="shared" si="21"/>
        <v>0</v>
      </c>
      <c r="CD88" s="179">
        <f t="shared" si="22"/>
        <v>43912</v>
      </c>
      <c r="CE88">
        <f t="shared" si="23"/>
        <v>0</v>
      </c>
    </row>
    <row r="89" spans="1:83" x14ac:dyDescent="0.55000000000000004">
      <c r="A89" s="179">
        <v>43913</v>
      </c>
      <c r="B89" s="146">
        <v>74</v>
      </c>
      <c r="C89" s="154">
        <f t="shared" si="77"/>
        <v>427</v>
      </c>
      <c r="D89" s="161"/>
      <c r="E89" s="161"/>
      <c r="F89" s="161"/>
      <c r="G89" s="161"/>
      <c r="H89" s="161"/>
      <c r="I89" s="161"/>
      <c r="J89" s="161"/>
      <c r="K89" s="174"/>
      <c r="L89" s="172"/>
      <c r="M89" s="161"/>
      <c r="N89" s="161"/>
      <c r="O89" s="161"/>
      <c r="P89" s="161"/>
      <c r="Q89" s="161"/>
      <c r="R89" s="161"/>
      <c r="S89" s="161"/>
      <c r="T89" s="161"/>
      <c r="U89" s="161"/>
      <c r="V89" s="161"/>
      <c r="W89" s="162"/>
      <c r="X89" s="174"/>
      <c r="Z89" s="177">
        <f t="shared" si="75"/>
        <v>43913</v>
      </c>
      <c r="AA89" s="230">
        <f t="shared" si="71"/>
        <v>576</v>
      </c>
      <c r="AB89" s="230">
        <f t="shared" si="72"/>
        <v>140</v>
      </c>
      <c r="AC89" s="231">
        <f t="shared" si="73"/>
        <v>6</v>
      </c>
      <c r="AD89" s="158">
        <f t="shared" si="74"/>
        <v>39</v>
      </c>
      <c r="AE89" s="242"/>
      <c r="AF89" s="147">
        <v>356</v>
      </c>
      <c r="AG89" s="154">
        <f t="shared" si="58"/>
        <v>1</v>
      </c>
      <c r="AH89" s="147">
        <v>101</v>
      </c>
      <c r="AI89" s="154">
        <f t="shared" si="59"/>
        <v>0</v>
      </c>
      <c r="AJ89" s="42">
        <v>4</v>
      </c>
      <c r="AK89" s="167">
        <f t="shared" si="60"/>
        <v>4</v>
      </c>
      <c r="AL89" s="147">
        <v>25</v>
      </c>
      <c r="AM89" s="154">
        <f t="shared" si="61"/>
        <v>0</v>
      </c>
      <c r="AN89" s="147">
        <v>10</v>
      </c>
      <c r="AO89" s="154">
        <f t="shared" si="62"/>
        <v>0</v>
      </c>
      <c r="AP89" s="42">
        <v>0</v>
      </c>
      <c r="AQ89" s="167">
        <f t="shared" si="63"/>
        <v>26</v>
      </c>
      <c r="AR89" s="147">
        <v>195</v>
      </c>
      <c r="AS89" s="154">
        <f t="shared" si="64"/>
        <v>1</v>
      </c>
      <c r="AT89" s="147">
        <v>29</v>
      </c>
      <c r="AU89" s="154">
        <f t="shared" si="65"/>
        <v>0</v>
      </c>
      <c r="AV89" s="148">
        <v>2</v>
      </c>
      <c r="BE89" s="229">
        <f t="shared" si="66"/>
        <v>43913</v>
      </c>
      <c r="BF89" s="132">
        <f t="shared" si="67"/>
        <v>74</v>
      </c>
      <c r="BG89" s="229">
        <f t="shared" si="68"/>
        <v>43913</v>
      </c>
      <c r="BH89" s="132">
        <f t="shared" si="69"/>
        <v>427</v>
      </c>
      <c r="BO89" s="179">
        <f t="shared" si="45"/>
        <v>43913</v>
      </c>
      <c r="BP89">
        <f t="shared" si="46"/>
        <v>356</v>
      </c>
      <c r="BQ89">
        <f t="shared" si="47"/>
        <v>101</v>
      </c>
      <c r="BR89">
        <f t="shared" si="48"/>
        <v>4</v>
      </c>
      <c r="BS89" s="179">
        <f t="shared" si="49"/>
        <v>43913</v>
      </c>
      <c r="BT89">
        <f t="shared" si="50"/>
        <v>25</v>
      </c>
      <c r="BU89">
        <f t="shared" si="51"/>
        <v>10</v>
      </c>
      <c r="BV89">
        <f t="shared" si="52"/>
        <v>0</v>
      </c>
      <c r="BW89" s="179">
        <f t="shared" si="53"/>
        <v>43913</v>
      </c>
      <c r="BX89">
        <f t="shared" si="54"/>
        <v>195</v>
      </c>
      <c r="BY89">
        <f t="shared" si="55"/>
        <v>29</v>
      </c>
      <c r="BZ89">
        <f t="shared" si="56"/>
        <v>2</v>
      </c>
      <c r="CA89" s="179">
        <f t="shared" si="19"/>
        <v>43913</v>
      </c>
      <c r="CB89">
        <f t="shared" si="20"/>
        <v>39</v>
      </c>
      <c r="CC89">
        <f t="shared" si="21"/>
        <v>1</v>
      </c>
      <c r="CD89" s="179">
        <f t="shared" si="22"/>
        <v>43913</v>
      </c>
      <c r="CE89">
        <f t="shared" si="23"/>
        <v>0</v>
      </c>
    </row>
    <row r="90" spans="1:83" x14ac:dyDescent="0.55000000000000004">
      <c r="A90" s="179">
        <v>43914</v>
      </c>
      <c r="B90" s="146">
        <v>47</v>
      </c>
      <c r="C90" s="154">
        <f t="shared" si="77"/>
        <v>474</v>
      </c>
      <c r="D90" s="161"/>
      <c r="E90" s="161"/>
      <c r="F90" s="161"/>
      <c r="G90" s="161"/>
      <c r="H90" s="161"/>
      <c r="I90" s="161"/>
      <c r="J90" s="161"/>
      <c r="K90" s="174"/>
      <c r="L90" s="172"/>
      <c r="M90" s="161"/>
      <c r="N90" s="161"/>
      <c r="O90" s="161"/>
      <c r="P90" s="161"/>
      <c r="Q90" s="161"/>
      <c r="R90" s="161"/>
      <c r="S90" s="161"/>
      <c r="T90" s="161"/>
      <c r="U90" s="161"/>
      <c r="V90" s="161"/>
      <c r="W90" s="162"/>
      <c r="X90" s="174"/>
      <c r="Z90" s="177">
        <f t="shared" si="75"/>
        <v>43914</v>
      </c>
      <c r="AA90" s="230">
        <f t="shared" si="71"/>
        <v>628</v>
      </c>
      <c r="AB90" s="230">
        <f t="shared" si="72"/>
        <v>141</v>
      </c>
      <c r="AC90" s="231">
        <f t="shared" si="73"/>
        <v>6</v>
      </c>
      <c r="AD90" s="158">
        <f t="shared" si="74"/>
        <v>30</v>
      </c>
      <c r="AE90" s="242"/>
      <c r="AF90" s="147">
        <v>386</v>
      </c>
      <c r="AG90" s="154">
        <f t="shared" si="58"/>
        <v>1</v>
      </c>
      <c r="AH90" s="147">
        <v>102</v>
      </c>
      <c r="AI90" s="154">
        <f t="shared" si="59"/>
        <v>0</v>
      </c>
      <c r="AJ90" s="42">
        <v>4</v>
      </c>
      <c r="AK90" s="167">
        <f t="shared" si="60"/>
        <v>1</v>
      </c>
      <c r="AL90" s="147">
        <v>26</v>
      </c>
      <c r="AM90" s="154">
        <f t="shared" si="61"/>
        <v>0</v>
      </c>
      <c r="AN90" s="147">
        <v>10</v>
      </c>
      <c r="AO90" s="154">
        <f t="shared" si="62"/>
        <v>0</v>
      </c>
      <c r="AP90" s="42">
        <v>0</v>
      </c>
      <c r="AQ90" s="167">
        <f t="shared" si="63"/>
        <v>21</v>
      </c>
      <c r="AR90" s="147">
        <v>216</v>
      </c>
      <c r="AS90" s="154">
        <f t="shared" si="64"/>
        <v>0</v>
      </c>
      <c r="AT90" s="147">
        <v>29</v>
      </c>
      <c r="AU90" s="154">
        <f t="shared" si="65"/>
        <v>0</v>
      </c>
      <c r="AV90" s="148">
        <v>2</v>
      </c>
      <c r="BE90" s="229">
        <f t="shared" si="66"/>
        <v>43914</v>
      </c>
      <c r="BF90" s="132">
        <f t="shared" si="67"/>
        <v>47</v>
      </c>
      <c r="BG90" s="229">
        <f t="shared" si="68"/>
        <v>43914</v>
      </c>
      <c r="BH90" s="132">
        <f t="shared" si="69"/>
        <v>474</v>
      </c>
      <c r="BO90" s="179">
        <f t="shared" si="45"/>
        <v>43914</v>
      </c>
      <c r="BP90">
        <f t="shared" si="46"/>
        <v>386</v>
      </c>
      <c r="BQ90">
        <f t="shared" si="47"/>
        <v>102</v>
      </c>
      <c r="BR90">
        <f t="shared" si="48"/>
        <v>4</v>
      </c>
      <c r="BS90" s="179">
        <f t="shared" si="49"/>
        <v>43914</v>
      </c>
      <c r="BT90">
        <f t="shared" si="50"/>
        <v>26</v>
      </c>
      <c r="BU90">
        <f t="shared" si="51"/>
        <v>10</v>
      </c>
      <c r="BV90">
        <f t="shared" si="52"/>
        <v>0</v>
      </c>
      <c r="BW90" s="179">
        <f t="shared" si="53"/>
        <v>43914</v>
      </c>
      <c r="BX90">
        <f t="shared" si="54"/>
        <v>216</v>
      </c>
      <c r="BY90">
        <f t="shared" si="55"/>
        <v>29</v>
      </c>
      <c r="BZ90">
        <f t="shared" si="56"/>
        <v>2</v>
      </c>
      <c r="CA90" s="179">
        <f t="shared" si="19"/>
        <v>43914</v>
      </c>
      <c r="CB90">
        <f t="shared" si="20"/>
        <v>30</v>
      </c>
      <c r="CC90">
        <f t="shared" si="21"/>
        <v>1</v>
      </c>
      <c r="CD90" s="179">
        <f t="shared" si="22"/>
        <v>43914</v>
      </c>
      <c r="CE90">
        <f t="shared" si="23"/>
        <v>0</v>
      </c>
    </row>
    <row r="91" spans="1:83" x14ac:dyDescent="0.55000000000000004">
      <c r="A91" s="179">
        <v>43915</v>
      </c>
      <c r="B91" s="146">
        <v>67</v>
      </c>
      <c r="C91" s="154">
        <f t="shared" si="77"/>
        <v>541</v>
      </c>
      <c r="D91" s="135"/>
      <c r="E91" s="135"/>
      <c r="F91" s="135"/>
      <c r="G91" s="147">
        <v>58</v>
      </c>
      <c r="H91" s="135"/>
      <c r="I91" s="135"/>
      <c r="J91" s="135"/>
      <c r="K91" s="139"/>
      <c r="L91" s="172"/>
      <c r="M91" s="161"/>
      <c r="N91" s="161"/>
      <c r="O91" s="161"/>
      <c r="P91" s="161"/>
      <c r="Q91" s="161"/>
      <c r="R91" s="161"/>
      <c r="S91" s="161"/>
      <c r="T91" s="161"/>
      <c r="U91" s="161"/>
      <c r="V91" s="161"/>
      <c r="W91" s="162"/>
      <c r="X91" s="174"/>
      <c r="Z91" s="177">
        <f t="shared" si="75"/>
        <v>43915</v>
      </c>
      <c r="AA91" s="230">
        <f t="shared" si="71"/>
        <v>675</v>
      </c>
      <c r="AB91" s="230">
        <f t="shared" si="72"/>
        <v>145</v>
      </c>
      <c r="AC91" s="231">
        <f t="shared" si="73"/>
        <v>6</v>
      </c>
      <c r="AD91" s="158">
        <f t="shared" si="74"/>
        <v>24</v>
      </c>
      <c r="AE91" s="242"/>
      <c r="AF91" s="147">
        <v>410</v>
      </c>
      <c r="AG91" s="154">
        <f t="shared" si="58"/>
        <v>4</v>
      </c>
      <c r="AH91" s="147">
        <v>106</v>
      </c>
      <c r="AI91" s="154">
        <f t="shared" si="59"/>
        <v>0</v>
      </c>
      <c r="AJ91" s="42">
        <v>4</v>
      </c>
      <c r="AK91" s="167">
        <f t="shared" si="60"/>
        <v>4</v>
      </c>
      <c r="AL91" s="147">
        <v>30</v>
      </c>
      <c r="AM91" s="154">
        <f t="shared" si="61"/>
        <v>0</v>
      </c>
      <c r="AN91" s="147">
        <v>10</v>
      </c>
      <c r="AO91" s="154">
        <f t="shared" si="62"/>
        <v>0</v>
      </c>
      <c r="AP91" s="42">
        <v>0</v>
      </c>
      <c r="AQ91" s="167">
        <f t="shared" si="63"/>
        <v>19</v>
      </c>
      <c r="AR91" s="147">
        <v>235</v>
      </c>
      <c r="AS91" s="154">
        <f t="shared" si="64"/>
        <v>0</v>
      </c>
      <c r="AT91" s="147">
        <v>29</v>
      </c>
      <c r="AU91" s="154">
        <f t="shared" si="65"/>
        <v>0</v>
      </c>
      <c r="AV91" s="148">
        <v>2</v>
      </c>
      <c r="BE91" s="229">
        <f t="shared" si="66"/>
        <v>43915</v>
      </c>
      <c r="BF91" s="132">
        <f t="shared" si="67"/>
        <v>67</v>
      </c>
      <c r="BG91" s="229">
        <f t="shared" si="68"/>
        <v>43915</v>
      </c>
      <c r="BH91" s="132">
        <f t="shared" si="69"/>
        <v>541</v>
      </c>
      <c r="BO91" s="179">
        <f t="shared" si="45"/>
        <v>43915</v>
      </c>
      <c r="BP91">
        <f t="shared" si="46"/>
        <v>410</v>
      </c>
      <c r="BQ91">
        <f t="shared" si="47"/>
        <v>106</v>
      </c>
      <c r="BR91">
        <f t="shared" si="48"/>
        <v>4</v>
      </c>
      <c r="BS91" s="179">
        <f t="shared" si="49"/>
        <v>43915</v>
      </c>
      <c r="BT91">
        <f t="shared" si="50"/>
        <v>30</v>
      </c>
      <c r="BU91">
        <f t="shared" si="51"/>
        <v>10</v>
      </c>
      <c r="BV91">
        <f t="shared" si="52"/>
        <v>0</v>
      </c>
      <c r="BW91" s="179">
        <f t="shared" si="53"/>
        <v>43915</v>
      </c>
      <c r="BX91">
        <f t="shared" si="54"/>
        <v>235</v>
      </c>
      <c r="BY91">
        <f t="shared" si="55"/>
        <v>29</v>
      </c>
      <c r="BZ91">
        <f t="shared" si="56"/>
        <v>2</v>
      </c>
      <c r="CA91" s="179">
        <f t="shared" si="19"/>
        <v>43915</v>
      </c>
      <c r="CB91">
        <f t="shared" si="20"/>
        <v>24</v>
      </c>
      <c r="CC91">
        <f t="shared" si="21"/>
        <v>4</v>
      </c>
      <c r="CD91" s="179">
        <f t="shared" si="22"/>
        <v>43915</v>
      </c>
      <c r="CE91">
        <f t="shared" si="23"/>
        <v>0</v>
      </c>
    </row>
    <row r="92" spans="1:83" x14ac:dyDescent="0.55000000000000004">
      <c r="A92" s="179">
        <v>43916</v>
      </c>
      <c r="B92" s="146">
        <v>54</v>
      </c>
      <c r="C92" s="154">
        <f t="shared" si="77"/>
        <v>595</v>
      </c>
      <c r="D92" s="135"/>
      <c r="E92" s="135"/>
      <c r="F92" s="135"/>
      <c r="G92" s="147" t="s">
        <v>147</v>
      </c>
      <c r="H92" s="135"/>
      <c r="I92" s="135"/>
      <c r="J92" s="135"/>
      <c r="K92" s="139"/>
      <c r="L92" s="172"/>
      <c r="M92" s="161"/>
      <c r="N92" s="161"/>
      <c r="O92" s="161"/>
      <c r="P92" s="161"/>
      <c r="Q92" s="161"/>
      <c r="R92" s="161"/>
      <c r="S92" s="161"/>
      <c r="T92" s="161"/>
      <c r="U92" s="161"/>
      <c r="V92" s="161"/>
      <c r="W92" s="162"/>
      <c r="X92" s="174"/>
      <c r="Z92" s="177">
        <f t="shared" si="75"/>
        <v>43916</v>
      </c>
      <c r="AA92" s="230">
        <f t="shared" si="71"/>
        <v>738</v>
      </c>
      <c r="AB92" s="230">
        <f t="shared" si="72"/>
        <v>149</v>
      </c>
      <c r="AC92" s="231">
        <f t="shared" si="73"/>
        <v>6</v>
      </c>
      <c r="AD92" s="158">
        <f t="shared" si="74"/>
        <v>43</v>
      </c>
      <c r="AE92" s="242"/>
      <c r="AF92" s="147">
        <v>453</v>
      </c>
      <c r="AG92" s="154">
        <f t="shared" si="58"/>
        <v>4</v>
      </c>
      <c r="AH92" s="147">
        <v>110</v>
      </c>
      <c r="AI92" s="154">
        <f t="shared" si="59"/>
        <v>0</v>
      </c>
      <c r="AJ92" s="42">
        <v>4</v>
      </c>
      <c r="AK92" s="167">
        <f t="shared" si="60"/>
        <v>3</v>
      </c>
      <c r="AL92" s="147">
        <v>33</v>
      </c>
      <c r="AM92" s="154">
        <f t="shared" si="61"/>
        <v>0</v>
      </c>
      <c r="AN92" s="147">
        <v>10</v>
      </c>
      <c r="AO92" s="154">
        <f t="shared" si="62"/>
        <v>0</v>
      </c>
      <c r="AP92" s="42">
        <v>0</v>
      </c>
      <c r="AQ92" s="167">
        <f t="shared" si="63"/>
        <v>17</v>
      </c>
      <c r="AR92" s="147">
        <v>252</v>
      </c>
      <c r="AS92" s="154">
        <f t="shared" si="64"/>
        <v>0</v>
      </c>
      <c r="AT92" s="147">
        <v>29</v>
      </c>
      <c r="AU92" s="154">
        <f t="shared" si="65"/>
        <v>0</v>
      </c>
      <c r="AV92" s="148">
        <v>2</v>
      </c>
      <c r="BE92" s="229">
        <f t="shared" si="66"/>
        <v>43916</v>
      </c>
      <c r="BF92" s="132">
        <f t="shared" si="67"/>
        <v>54</v>
      </c>
      <c r="BG92" s="229">
        <f t="shared" si="68"/>
        <v>43916</v>
      </c>
      <c r="BH92" s="132">
        <f t="shared" si="69"/>
        <v>595</v>
      </c>
      <c r="BO92" s="179">
        <f t="shared" si="45"/>
        <v>43916</v>
      </c>
      <c r="BP92">
        <f t="shared" si="46"/>
        <v>453</v>
      </c>
      <c r="BQ92">
        <f t="shared" si="47"/>
        <v>110</v>
      </c>
      <c r="BR92">
        <f t="shared" si="48"/>
        <v>4</v>
      </c>
      <c r="BS92" s="179">
        <f t="shared" si="49"/>
        <v>43916</v>
      </c>
      <c r="BT92">
        <f t="shared" si="50"/>
        <v>33</v>
      </c>
      <c r="BU92">
        <f t="shared" si="51"/>
        <v>10</v>
      </c>
      <c r="BV92">
        <f t="shared" si="52"/>
        <v>0</v>
      </c>
      <c r="BW92" s="179">
        <f t="shared" si="53"/>
        <v>43916</v>
      </c>
      <c r="BX92">
        <f t="shared" si="54"/>
        <v>252</v>
      </c>
      <c r="BY92">
        <f t="shared" si="55"/>
        <v>29</v>
      </c>
      <c r="BZ92">
        <f t="shared" si="56"/>
        <v>2</v>
      </c>
      <c r="CA92" s="179">
        <f t="shared" si="19"/>
        <v>43916</v>
      </c>
      <c r="CB92">
        <f t="shared" si="20"/>
        <v>43</v>
      </c>
      <c r="CC92">
        <f t="shared" si="21"/>
        <v>4</v>
      </c>
      <c r="CD92" s="179">
        <f t="shared" si="22"/>
        <v>43916</v>
      </c>
      <c r="CE92">
        <f t="shared" si="23"/>
        <v>0</v>
      </c>
    </row>
    <row r="93" spans="1:83" x14ac:dyDescent="0.55000000000000004">
      <c r="A93" s="179">
        <v>43917</v>
      </c>
      <c r="B93" s="146">
        <v>54</v>
      </c>
      <c r="C93" s="154">
        <f t="shared" si="77"/>
        <v>649</v>
      </c>
      <c r="D93" s="135"/>
      <c r="E93" s="135"/>
      <c r="F93" s="135"/>
      <c r="G93" s="147" t="s">
        <v>146</v>
      </c>
      <c r="H93" s="135"/>
      <c r="I93" s="135"/>
      <c r="J93" s="135"/>
      <c r="K93" s="139"/>
      <c r="L93" s="172"/>
      <c r="M93" s="161"/>
      <c r="N93" s="161"/>
      <c r="O93" s="161"/>
      <c r="P93" s="161"/>
      <c r="Q93" s="161"/>
      <c r="R93" s="161"/>
      <c r="S93" s="161"/>
      <c r="T93" s="161"/>
      <c r="U93" s="161"/>
      <c r="V93" s="161"/>
      <c r="W93" s="162"/>
      <c r="X93" s="174"/>
      <c r="Z93" s="177">
        <f t="shared" si="75"/>
        <v>43917</v>
      </c>
      <c r="AA93" s="230">
        <f t="shared" si="71"/>
        <v>819</v>
      </c>
      <c r="AB93" s="230">
        <f t="shared" si="72"/>
        <v>151</v>
      </c>
      <c r="AC93" s="231">
        <f t="shared" si="73"/>
        <v>6</v>
      </c>
      <c r="AD93" s="158">
        <f t="shared" si="74"/>
        <v>65</v>
      </c>
      <c r="AE93" s="242"/>
      <c r="AF93" s="147">
        <v>518</v>
      </c>
      <c r="AG93" s="154">
        <f t="shared" si="58"/>
        <v>1</v>
      </c>
      <c r="AH93" s="147">
        <v>111</v>
      </c>
      <c r="AI93" s="154">
        <f t="shared" si="59"/>
        <v>0</v>
      </c>
      <c r="AJ93" s="42">
        <v>4</v>
      </c>
      <c r="AK93" s="167">
        <f t="shared" si="60"/>
        <v>1</v>
      </c>
      <c r="AL93" s="147">
        <v>34</v>
      </c>
      <c r="AM93" s="154">
        <f t="shared" si="61"/>
        <v>0</v>
      </c>
      <c r="AN93" s="147">
        <v>10</v>
      </c>
      <c r="AO93" s="154">
        <f t="shared" si="62"/>
        <v>0</v>
      </c>
      <c r="AP93" s="42">
        <v>0</v>
      </c>
      <c r="AQ93" s="167">
        <f t="shared" si="63"/>
        <v>15</v>
      </c>
      <c r="AR93" s="147">
        <v>267</v>
      </c>
      <c r="AS93" s="154">
        <f t="shared" si="64"/>
        <v>1</v>
      </c>
      <c r="AT93" s="147">
        <v>30</v>
      </c>
      <c r="AU93" s="154">
        <f t="shared" si="65"/>
        <v>0</v>
      </c>
      <c r="AV93" s="148">
        <v>2</v>
      </c>
      <c r="BE93" s="229">
        <f t="shared" si="66"/>
        <v>43917</v>
      </c>
      <c r="BF93" s="132">
        <f t="shared" si="67"/>
        <v>54</v>
      </c>
      <c r="BG93" s="229">
        <f t="shared" si="68"/>
        <v>43917</v>
      </c>
      <c r="BH93" s="132">
        <f t="shared" si="69"/>
        <v>649</v>
      </c>
      <c r="BO93" s="179">
        <f t="shared" ref="BO93:BO124" si="78">+A93</f>
        <v>43917</v>
      </c>
      <c r="BP93">
        <f t="shared" ref="BP93:BP124" si="79">+AF93</f>
        <v>518</v>
      </c>
      <c r="BQ93">
        <f t="shared" ref="BQ93:BQ124" si="80">+AH93</f>
        <v>111</v>
      </c>
      <c r="BR93">
        <f t="shared" ref="BR93:BR124" si="81">+AJ93</f>
        <v>4</v>
      </c>
      <c r="BS93" s="179">
        <f t="shared" ref="BS93:BS124" si="82">+A93</f>
        <v>43917</v>
      </c>
      <c r="BT93">
        <f t="shared" ref="BT93:BT124" si="83">+AL93</f>
        <v>34</v>
      </c>
      <c r="BU93">
        <f t="shared" ref="BU93:BU124" si="84">+AN93</f>
        <v>10</v>
      </c>
      <c r="BV93">
        <f t="shared" ref="BV93:BV124" si="85">+AP93</f>
        <v>0</v>
      </c>
      <c r="BW93" s="179">
        <f t="shared" ref="BW93:BW124" si="86">+A93</f>
        <v>43917</v>
      </c>
      <c r="BX93">
        <f t="shared" ref="BX93:BX124" si="87">+AR93</f>
        <v>267</v>
      </c>
      <c r="BY93">
        <f t="shared" ref="BY93:BY124" si="88">+AT93</f>
        <v>30</v>
      </c>
      <c r="BZ93">
        <f t="shared" ref="BZ93:BZ124" si="89">+AV93</f>
        <v>2</v>
      </c>
      <c r="CA93" s="179">
        <f t="shared" si="19"/>
        <v>43917</v>
      </c>
      <c r="CB93">
        <f t="shared" si="20"/>
        <v>65</v>
      </c>
      <c r="CC93">
        <f t="shared" si="21"/>
        <v>1</v>
      </c>
      <c r="CD93" s="179">
        <f t="shared" si="22"/>
        <v>43917</v>
      </c>
      <c r="CE93">
        <f t="shared" si="23"/>
        <v>0</v>
      </c>
    </row>
    <row r="94" spans="1:83" x14ac:dyDescent="0.55000000000000004">
      <c r="A94" s="179">
        <v>43918</v>
      </c>
      <c r="B94" s="146">
        <v>44</v>
      </c>
      <c r="C94" s="154">
        <f t="shared" si="77"/>
        <v>693</v>
      </c>
      <c r="D94" s="135"/>
      <c r="E94" s="135"/>
      <c r="F94" s="135"/>
      <c r="G94" s="147">
        <v>27</v>
      </c>
      <c r="H94" s="135"/>
      <c r="I94" s="135"/>
      <c r="J94" s="135"/>
      <c r="K94" s="139"/>
      <c r="L94" s="172"/>
      <c r="M94" s="161"/>
      <c r="N94" s="161"/>
      <c r="O94" s="161"/>
      <c r="P94" s="161"/>
      <c r="Q94" s="161"/>
      <c r="R94" s="161"/>
      <c r="S94" s="161"/>
      <c r="T94" s="161"/>
      <c r="U94" s="161"/>
      <c r="V94" s="161"/>
      <c r="W94" s="162"/>
      <c r="X94" s="174"/>
      <c r="Z94" s="177">
        <f t="shared" si="75"/>
        <v>43918</v>
      </c>
      <c r="AA94" s="230">
        <f t="shared" si="71"/>
        <v>902</v>
      </c>
      <c r="AB94" s="230">
        <f t="shared" si="72"/>
        <v>152</v>
      </c>
      <c r="AC94" s="231">
        <f t="shared" si="73"/>
        <v>6</v>
      </c>
      <c r="AD94" s="158">
        <f t="shared" si="74"/>
        <v>64</v>
      </c>
      <c r="AE94" s="242"/>
      <c r="AF94" s="147">
        <v>582</v>
      </c>
      <c r="AG94" s="154">
        <f t="shared" si="58"/>
        <v>1</v>
      </c>
      <c r="AH94" s="147">
        <v>112</v>
      </c>
      <c r="AI94" s="154">
        <f t="shared" si="59"/>
        <v>0</v>
      </c>
      <c r="AJ94" s="42">
        <v>4</v>
      </c>
      <c r="AK94" s="167">
        <f t="shared" si="60"/>
        <v>3</v>
      </c>
      <c r="AL94" s="147">
        <v>37</v>
      </c>
      <c r="AM94" s="154">
        <f t="shared" si="61"/>
        <v>0</v>
      </c>
      <c r="AN94" s="147">
        <v>10</v>
      </c>
      <c r="AO94" s="154">
        <f t="shared" si="62"/>
        <v>0</v>
      </c>
      <c r="AP94" s="42">
        <v>0</v>
      </c>
      <c r="AQ94" s="167">
        <f t="shared" si="63"/>
        <v>16</v>
      </c>
      <c r="AR94" s="147">
        <v>283</v>
      </c>
      <c r="AS94" s="154">
        <f t="shared" si="64"/>
        <v>0</v>
      </c>
      <c r="AT94" s="147">
        <v>30</v>
      </c>
      <c r="AU94" s="154">
        <f t="shared" si="65"/>
        <v>0</v>
      </c>
      <c r="AV94" s="148">
        <v>2</v>
      </c>
      <c r="BE94" s="229">
        <f t="shared" si="66"/>
        <v>43918</v>
      </c>
      <c r="BF94" s="132">
        <f t="shared" si="67"/>
        <v>44</v>
      </c>
      <c r="BG94" s="229">
        <f t="shared" si="68"/>
        <v>43918</v>
      </c>
      <c r="BH94" s="132">
        <f t="shared" si="69"/>
        <v>693</v>
      </c>
      <c r="BO94" s="179">
        <f t="shared" si="78"/>
        <v>43918</v>
      </c>
      <c r="BP94">
        <f t="shared" si="79"/>
        <v>582</v>
      </c>
      <c r="BQ94">
        <f t="shared" si="80"/>
        <v>112</v>
      </c>
      <c r="BR94">
        <f t="shared" si="81"/>
        <v>4</v>
      </c>
      <c r="BS94" s="179">
        <f t="shared" si="82"/>
        <v>43918</v>
      </c>
      <c r="BT94">
        <f t="shared" si="83"/>
        <v>37</v>
      </c>
      <c r="BU94">
        <f t="shared" si="84"/>
        <v>10</v>
      </c>
      <c r="BV94">
        <f t="shared" si="85"/>
        <v>0</v>
      </c>
      <c r="BW94" s="179">
        <f t="shared" si="86"/>
        <v>43918</v>
      </c>
      <c r="BX94">
        <f t="shared" si="87"/>
        <v>283</v>
      </c>
      <c r="BY94">
        <f t="shared" si="88"/>
        <v>30</v>
      </c>
      <c r="BZ94">
        <f t="shared" si="89"/>
        <v>2</v>
      </c>
      <c r="CA94" s="179">
        <f t="shared" ref="CA94:CA157" si="90">+A94</f>
        <v>43918</v>
      </c>
      <c r="CB94">
        <f t="shared" ref="CB94:CB157" si="91">+AD94</f>
        <v>64</v>
      </c>
      <c r="CC94">
        <f t="shared" ref="CC94:CC157" si="92">+AG94</f>
        <v>1</v>
      </c>
      <c r="CD94" s="179">
        <f t="shared" ref="CD94:CD157" si="93">+A94</f>
        <v>43918</v>
      </c>
      <c r="CE94">
        <f t="shared" ref="CE94:CE157" si="94">+AI94</f>
        <v>0</v>
      </c>
    </row>
    <row r="95" spans="1:83" x14ac:dyDescent="0.55000000000000004">
      <c r="A95" s="179">
        <v>43919</v>
      </c>
      <c r="B95" s="146">
        <v>30</v>
      </c>
      <c r="C95" s="154">
        <f t="shared" si="77"/>
        <v>723</v>
      </c>
      <c r="D95" s="135"/>
      <c r="E95" s="135"/>
      <c r="F95" s="135"/>
      <c r="G95" s="147">
        <v>17</v>
      </c>
      <c r="H95" s="135"/>
      <c r="I95" s="135"/>
      <c r="J95" s="135"/>
      <c r="K95" s="139"/>
      <c r="L95" s="172"/>
      <c r="M95" s="161"/>
      <c r="N95" s="161"/>
      <c r="O95" s="161"/>
      <c r="P95" s="161"/>
      <c r="Q95" s="161"/>
      <c r="R95" s="161"/>
      <c r="S95" s="161"/>
      <c r="T95" s="161"/>
      <c r="U95" s="161"/>
      <c r="V95" s="161"/>
      <c r="W95" s="162"/>
      <c r="X95" s="174"/>
      <c r="Z95" s="177">
        <f t="shared" si="75"/>
        <v>43919</v>
      </c>
      <c r="AA95" s="230">
        <f t="shared" si="71"/>
        <v>977</v>
      </c>
      <c r="AB95" s="230">
        <f t="shared" si="72"/>
        <v>167</v>
      </c>
      <c r="AC95" s="231">
        <f t="shared" si="73"/>
        <v>7</v>
      </c>
      <c r="AD95" s="158">
        <f t="shared" si="74"/>
        <v>59</v>
      </c>
      <c r="AE95" s="242"/>
      <c r="AF95" s="147">
        <v>641</v>
      </c>
      <c r="AG95" s="154">
        <f t="shared" si="58"/>
        <v>6</v>
      </c>
      <c r="AH95" s="147">
        <v>118</v>
      </c>
      <c r="AI95" s="154">
        <f t="shared" si="59"/>
        <v>0</v>
      </c>
      <c r="AJ95" s="42">
        <v>4</v>
      </c>
      <c r="AK95" s="167">
        <f t="shared" si="60"/>
        <v>1</v>
      </c>
      <c r="AL95" s="147">
        <v>38</v>
      </c>
      <c r="AM95" s="154">
        <f t="shared" si="61"/>
        <v>0</v>
      </c>
      <c r="AN95" s="147">
        <v>10</v>
      </c>
      <c r="AO95" s="154">
        <f t="shared" si="62"/>
        <v>0</v>
      </c>
      <c r="AP95" s="42">
        <v>0</v>
      </c>
      <c r="AQ95" s="167">
        <f t="shared" si="63"/>
        <v>15</v>
      </c>
      <c r="AR95" s="147">
        <v>298</v>
      </c>
      <c r="AS95" s="154">
        <f t="shared" si="64"/>
        <v>9</v>
      </c>
      <c r="AT95" s="147">
        <v>39</v>
      </c>
      <c r="AU95" s="154">
        <f t="shared" si="65"/>
        <v>1</v>
      </c>
      <c r="AV95" s="148">
        <v>3</v>
      </c>
      <c r="BE95" s="229">
        <f t="shared" si="66"/>
        <v>43919</v>
      </c>
      <c r="BF95" s="132">
        <f t="shared" si="67"/>
        <v>30</v>
      </c>
      <c r="BG95" s="229">
        <f t="shared" si="68"/>
        <v>43919</v>
      </c>
      <c r="BH95" s="132">
        <f t="shared" si="69"/>
        <v>723</v>
      </c>
      <c r="BM95" t="s">
        <v>167</v>
      </c>
      <c r="BO95" s="179">
        <f t="shared" si="78"/>
        <v>43919</v>
      </c>
      <c r="BP95">
        <f t="shared" si="79"/>
        <v>641</v>
      </c>
      <c r="BQ95">
        <f t="shared" si="80"/>
        <v>118</v>
      </c>
      <c r="BR95">
        <f t="shared" si="81"/>
        <v>4</v>
      </c>
      <c r="BS95" s="179">
        <f t="shared" si="82"/>
        <v>43919</v>
      </c>
      <c r="BT95">
        <f t="shared" si="83"/>
        <v>38</v>
      </c>
      <c r="BU95">
        <f t="shared" si="84"/>
        <v>10</v>
      </c>
      <c r="BV95">
        <f t="shared" si="85"/>
        <v>0</v>
      </c>
      <c r="BW95" s="179">
        <f t="shared" si="86"/>
        <v>43919</v>
      </c>
      <c r="BX95">
        <f t="shared" si="87"/>
        <v>298</v>
      </c>
      <c r="BY95">
        <f t="shared" si="88"/>
        <v>39</v>
      </c>
      <c r="BZ95">
        <f t="shared" si="89"/>
        <v>3</v>
      </c>
      <c r="CA95" s="179">
        <f t="shared" si="90"/>
        <v>43919</v>
      </c>
      <c r="CB95">
        <f t="shared" si="91"/>
        <v>59</v>
      </c>
      <c r="CC95">
        <f t="shared" si="92"/>
        <v>6</v>
      </c>
      <c r="CD95" s="179">
        <f t="shared" si="93"/>
        <v>43919</v>
      </c>
      <c r="CE95">
        <f t="shared" si="94"/>
        <v>0</v>
      </c>
    </row>
    <row r="96" spans="1:83" x14ac:dyDescent="0.55000000000000004">
      <c r="A96" s="179">
        <v>43920</v>
      </c>
      <c r="B96" s="146">
        <v>48</v>
      </c>
      <c r="C96" s="154">
        <f t="shared" si="77"/>
        <v>771</v>
      </c>
      <c r="D96" s="135"/>
      <c r="E96" s="135"/>
      <c r="F96" s="135"/>
      <c r="G96" s="147">
        <v>44</v>
      </c>
      <c r="H96" s="135"/>
      <c r="I96" s="135"/>
      <c r="J96" s="135"/>
      <c r="K96" s="139"/>
      <c r="L96" s="172"/>
      <c r="M96" s="161"/>
      <c r="N96" s="161"/>
      <c r="O96" s="161"/>
      <c r="P96" s="161"/>
      <c r="Q96" s="161"/>
      <c r="R96" s="161"/>
      <c r="S96" s="161"/>
      <c r="T96" s="161"/>
      <c r="U96" s="161"/>
      <c r="V96" s="161"/>
      <c r="W96" s="42">
        <f>1367+174</f>
        <v>1541</v>
      </c>
      <c r="X96" s="174"/>
      <c r="Z96" s="177">
        <f t="shared" si="75"/>
        <v>43920</v>
      </c>
      <c r="AA96" s="230">
        <f t="shared" si="71"/>
        <v>1027</v>
      </c>
      <c r="AB96" s="230">
        <f t="shared" si="72"/>
        <v>173</v>
      </c>
      <c r="AC96" s="231">
        <f t="shared" si="73"/>
        <v>9</v>
      </c>
      <c r="AD96" s="158">
        <f t="shared" si="74"/>
        <v>41</v>
      </c>
      <c r="AE96" s="242"/>
      <c r="AF96" s="147">
        <v>682</v>
      </c>
      <c r="AG96" s="154">
        <f t="shared" si="58"/>
        <v>6</v>
      </c>
      <c r="AH96" s="147">
        <v>124</v>
      </c>
      <c r="AI96" s="154">
        <f t="shared" si="59"/>
        <v>0</v>
      </c>
      <c r="AJ96" s="42">
        <v>4</v>
      </c>
      <c r="AK96" s="167">
        <f t="shared" si="60"/>
        <v>1</v>
      </c>
      <c r="AL96" s="147">
        <v>39</v>
      </c>
      <c r="AM96" s="154">
        <f t="shared" si="61"/>
        <v>0</v>
      </c>
      <c r="AN96" s="147">
        <v>10</v>
      </c>
      <c r="AO96" s="154">
        <f t="shared" si="62"/>
        <v>0</v>
      </c>
      <c r="AP96" s="42">
        <v>0</v>
      </c>
      <c r="AQ96" s="167">
        <f t="shared" si="63"/>
        <v>8</v>
      </c>
      <c r="AR96" s="147">
        <v>306</v>
      </c>
      <c r="AS96" s="154">
        <f t="shared" si="64"/>
        <v>0</v>
      </c>
      <c r="AT96" s="147">
        <v>39</v>
      </c>
      <c r="AU96" s="154">
        <f t="shared" si="65"/>
        <v>2</v>
      </c>
      <c r="AV96" s="148">
        <v>5</v>
      </c>
      <c r="BE96" s="229">
        <f t="shared" si="66"/>
        <v>43920</v>
      </c>
      <c r="BF96" s="132">
        <f t="shared" si="67"/>
        <v>48</v>
      </c>
      <c r="BG96" s="229">
        <f t="shared" si="68"/>
        <v>43920</v>
      </c>
      <c r="BH96" s="132">
        <f t="shared" si="69"/>
        <v>771</v>
      </c>
      <c r="BJ96" t="s">
        <v>166</v>
      </c>
      <c r="BK96" t="s">
        <v>165</v>
      </c>
      <c r="BM96" t="s">
        <v>166</v>
      </c>
      <c r="BN96" t="s">
        <v>165</v>
      </c>
      <c r="BO96" s="179">
        <f t="shared" si="78"/>
        <v>43920</v>
      </c>
      <c r="BP96">
        <f t="shared" si="79"/>
        <v>682</v>
      </c>
      <c r="BQ96">
        <f t="shared" si="80"/>
        <v>124</v>
      </c>
      <c r="BR96">
        <f t="shared" si="81"/>
        <v>4</v>
      </c>
      <c r="BS96" s="179">
        <f t="shared" si="82"/>
        <v>43920</v>
      </c>
      <c r="BT96">
        <f t="shared" si="83"/>
        <v>39</v>
      </c>
      <c r="BU96">
        <f t="shared" si="84"/>
        <v>10</v>
      </c>
      <c r="BV96">
        <f t="shared" si="85"/>
        <v>0</v>
      </c>
      <c r="BW96" s="179">
        <f t="shared" si="86"/>
        <v>43920</v>
      </c>
      <c r="BX96">
        <f t="shared" si="87"/>
        <v>306</v>
      </c>
      <c r="BY96">
        <f t="shared" si="88"/>
        <v>39</v>
      </c>
      <c r="BZ96">
        <f t="shared" si="89"/>
        <v>5</v>
      </c>
      <c r="CA96" s="179">
        <f t="shared" si="90"/>
        <v>43920</v>
      </c>
      <c r="CB96">
        <f t="shared" si="91"/>
        <v>41</v>
      </c>
      <c r="CC96">
        <f t="shared" si="92"/>
        <v>6</v>
      </c>
      <c r="CD96" s="179">
        <f t="shared" si="93"/>
        <v>43920</v>
      </c>
      <c r="CE96">
        <f t="shared" si="94"/>
        <v>0</v>
      </c>
    </row>
    <row r="97" spans="1:83" x14ac:dyDescent="0.55000000000000004">
      <c r="A97" s="179">
        <v>43921</v>
      </c>
      <c r="B97" s="146">
        <v>35</v>
      </c>
      <c r="C97" s="154">
        <f t="shared" si="77"/>
        <v>806</v>
      </c>
      <c r="D97" s="154">
        <f t="shared" ref="D97:D102" si="95">+C97-F97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7">
        <f t="shared" si="75"/>
        <v>43921</v>
      </c>
      <c r="AA97" s="230">
        <f t="shared" si="71"/>
        <v>1077</v>
      </c>
      <c r="AB97" s="230">
        <f t="shared" si="72"/>
        <v>177</v>
      </c>
      <c r="AC97" s="231">
        <f t="shared" si="73"/>
        <v>9</v>
      </c>
      <c r="AD97" s="158">
        <f t="shared" si="74"/>
        <v>32</v>
      </c>
      <c r="AE97" s="242"/>
      <c r="AF97" s="147">
        <v>714</v>
      </c>
      <c r="AG97" s="154">
        <f t="shared" si="58"/>
        <v>4</v>
      </c>
      <c r="AH97" s="147">
        <v>128</v>
      </c>
      <c r="AI97" s="154">
        <f t="shared" si="59"/>
        <v>0</v>
      </c>
      <c r="AJ97" s="42">
        <v>4</v>
      </c>
      <c r="AK97" s="167">
        <f t="shared" si="60"/>
        <v>2</v>
      </c>
      <c r="AL97" s="147">
        <v>41</v>
      </c>
      <c r="AM97" s="154">
        <f t="shared" si="61"/>
        <v>0</v>
      </c>
      <c r="AN97" s="147">
        <v>10</v>
      </c>
      <c r="AO97" s="154">
        <f t="shared" si="62"/>
        <v>0</v>
      </c>
      <c r="AP97" s="42">
        <v>0</v>
      </c>
      <c r="AQ97" s="167">
        <f t="shared" si="63"/>
        <v>16</v>
      </c>
      <c r="AR97" s="147">
        <v>322</v>
      </c>
      <c r="AS97" s="154">
        <f t="shared" si="64"/>
        <v>0</v>
      </c>
      <c r="AT97" s="147">
        <v>39</v>
      </c>
      <c r="AU97" s="154">
        <f t="shared" si="65"/>
        <v>0</v>
      </c>
      <c r="AV97" s="148">
        <v>5</v>
      </c>
      <c r="BE97" s="229">
        <f t="shared" si="66"/>
        <v>43921</v>
      </c>
      <c r="BF97" s="132">
        <f t="shared" si="67"/>
        <v>35</v>
      </c>
      <c r="BG97" s="229">
        <f t="shared" si="68"/>
        <v>43921</v>
      </c>
      <c r="BH97" s="132">
        <f t="shared" si="69"/>
        <v>806</v>
      </c>
      <c r="BI97" s="1">
        <f>+BE97</f>
        <v>43921</v>
      </c>
      <c r="BJ97">
        <f t="shared" ref="BJ97:BJ128" si="96">+L97</f>
        <v>130</v>
      </c>
      <c r="BK97">
        <f t="shared" ref="BK97:BK128" si="97">+M97</f>
        <v>0</v>
      </c>
      <c r="BL97" s="1">
        <f>+BI97</f>
        <v>43921</v>
      </c>
      <c r="BM97">
        <f>+BJ97</f>
        <v>130</v>
      </c>
      <c r="BN97">
        <f>+BK97</f>
        <v>0</v>
      </c>
      <c r="BO97" s="179">
        <f t="shared" si="78"/>
        <v>43921</v>
      </c>
      <c r="BP97">
        <f t="shared" si="79"/>
        <v>714</v>
      </c>
      <c r="BQ97">
        <f t="shared" si="80"/>
        <v>128</v>
      </c>
      <c r="BR97">
        <f t="shared" si="81"/>
        <v>4</v>
      </c>
      <c r="BS97" s="179">
        <f t="shared" si="82"/>
        <v>43921</v>
      </c>
      <c r="BT97">
        <f t="shared" si="83"/>
        <v>41</v>
      </c>
      <c r="BU97">
        <f t="shared" si="84"/>
        <v>10</v>
      </c>
      <c r="BV97">
        <f t="shared" si="85"/>
        <v>0</v>
      </c>
      <c r="BW97" s="179">
        <f t="shared" si="86"/>
        <v>43921</v>
      </c>
      <c r="BX97">
        <f t="shared" si="87"/>
        <v>322</v>
      </c>
      <c r="BY97">
        <f t="shared" si="88"/>
        <v>39</v>
      </c>
      <c r="BZ97">
        <f t="shared" si="89"/>
        <v>5</v>
      </c>
      <c r="CA97" s="179">
        <f t="shared" si="90"/>
        <v>43921</v>
      </c>
      <c r="CB97">
        <f t="shared" si="91"/>
        <v>32</v>
      </c>
      <c r="CC97">
        <f t="shared" si="92"/>
        <v>4</v>
      </c>
      <c r="CD97" s="179">
        <f t="shared" si="93"/>
        <v>43921</v>
      </c>
      <c r="CE97">
        <f t="shared" si="94"/>
        <v>0</v>
      </c>
    </row>
    <row r="98" spans="1:83" x14ac:dyDescent="0.55000000000000004">
      <c r="A98" s="179">
        <v>43922</v>
      </c>
      <c r="B98" s="146">
        <v>35</v>
      </c>
      <c r="C98" s="154">
        <f t="shared" si="77"/>
        <v>841</v>
      </c>
      <c r="D98" s="154">
        <f t="shared" si="95"/>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7">
        <f t="shared" si="75"/>
        <v>43922</v>
      </c>
      <c r="AA98" s="230">
        <f t="shared" si="71"/>
        <v>1135</v>
      </c>
      <c r="AB98" s="230">
        <f t="shared" si="72"/>
        <v>202</v>
      </c>
      <c r="AC98" s="231">
        <f t="shared" si="73"/>
        <v>9</v>
      </c>
      <c r="AD98" s="158">
        <f t="shared" si="74"/>
        <v>51</v>
      </c>
      <c r="AE98" s="242"/>
      <c r="AF98" s="147">
        <v>765</v>
      </c>
      <c r="AG98" s="154">
        <f t="shared" si="58"/>
        <v>19</v>
      </c>
      <c r="AH98" s="147">
        <v>147</v>
      </c>
      <c r="AI98" s="154">
        <f t="shared" si="59"/>
        <v>0</v>
      </c>
      <c r="AJ98" s="42">
        <v>4</v>
      </c>
      <c r="AK98" s="167">
        <f t="shared" si="60"/>
        <v>0</v>
      </c>
      <c r="AL98" s="147">
        <v>41</v>
      </c>
      <c r="AM98" s="154">
        <f t="shared" si="61"/>
        <v>0</v>
      </c>
      <c r="AN98" s="147">
        <v>10</v>
      </c>
      <c r="AO98" s="154">
        <f t="shared" si="62"/>
        <v>0</v>
      </c>
      <c r="AP98" s="42">
        <v>0</v>
      </c>
      <c r="AQ98" s="167">
        <f t="shared" si="63"/>
        <v>7</v>
      </c>
      <c r="AR98" s="147">
        <v>329</v>
      </c>
      <c r="AS98" s="154">
        <f t="shared" si="64"/>
        <v>6</v>
      </c>
      <c r="AT98" s="147">
        <v>45</v>
      </c>
      <c r="AU98" s="154">
        <f t="shared" si="65"/>
        <v>0</v>
      </c>
      <c r="AV98" s="148">
        <v>5</v>
      </c>
      <c r="BE98" s="229">
        <f t="shared" si="66"/>
        <v>43922</v>
      </c>
      <c r="BF98" s="132">
        <f t="shared" si="67"/>
        <v>35</v>
      </c>
      <c r="BG98" s="229">
        <f t="shared" si="68"/>
        <v>43922</v>
      </c>
      <c r="BH98" s="132">
        <f t="shared" si="69"/>
        <v>841</v>
      </c>
      <c r="BI98" s="1">
        <f>+BE98</f>
        <v>43922</v>
      </c>
      <c r="BJ98">
        <f t="shared" si="96"/>
        <v>55</v>
      </c>
      <c r="BK98">
        <f t="shared" si="97"/>
        <v>17</v>
      </c>
      <c r="BL98" s="1">
        <f>+BI98</f>
        <v>43922</v>
      </c>
      <c r="BM98">
        <f>+BM97+BJ98</f>
        <v>185</v>
      </c>
      <c r="BN98">
        <f>+BK98</f>
        <v>17</v>
      </c>
      <c r="BO98" s="179">
        <f t="shared" si="78"/>
        <v>43922</v>
      </c>
      <c r="BP98">
        <f t="shared" si="79"/>
        <v>765</v>
      </c>
      <c r="BQ98">
        <f t="shared" si="80"/>
        <v>147</v>
      </c>
      <c r="BR98">
        <f t="shared" si="81"/>
        <v>4</v>
      </c>
      <c r="BS98" s="179">
        <f t="shared" si="82"/>
        <v>43922</v>
      </c>
      <c r="BT98">
        <f t="shared" si="83"/>
        <v>41</v>
      </c>
      <c r="BU98">
        <f t="shared" si="84"/>
        <v>10</v>
      </c>
      <c r="BV98">
        <f t="shared" si="85"/>
        <v>0</v>
      </c>
      <c r="BW98" s="179">
        <f t="shared" si="86"/>
        <v>43922</v>
      </c>
      <c r="BX98">
        <f t="shared" si="87"/>
        <v>329</v>
      </c>
      <c r="BY98">
        <f t="shared" si="88"/>
        <v>45</v>
      </c>
      <c r="BZ98">
        <f t="shared" si="89"/>
        <v>5</v>
      </c>
      <c r="CA98" s="179">
        <f t="shared" si="90"/>
        <v>43922</v>
      </c>
      <c r="CB98">
        <f t="shared" si="91"/>
        <v>51</v>
      </c>
      <c r="CC98">
        <f t="shared" si="92"/>
        <v>19</v>
      </c>
      <c r="CD98" s="179">
        <f t="shared" si="93"/>
        <v>43922</v>
      </c>
      <c r="CE98">
        <f t="shared" si="94"/>
        <v>0</v>
      </c>
    </row>
    <row r="99" spans="1:83" x14ac:dyDescent="0.55000000000000004">
      <c r="A99" s="179">
        <v>43923</v>
      </c>
      <c r="B99" s="146">
        <v>29</v>
      </c>
      <c r="C99" s="154">
        <f t="shared" si="77"/>
        <v>870</v>
      </c>
      <c r="D99" s="154">
        <f t="shared" si="95"/>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7">
        <f t="shared" si="75"/>
        <v>43923</v>
      </c>
      <c r="AA99" s="230">
        <f t="shared" si="71"/>
        <v>1182</v>
      </c>
      <c r="AB99" s="230">
        <f t="shared" si="72"/>
        <v>214</v>
      </c>
      <c r="AC99" s="231">
        <f t="shared" si="73"/>
        <v>9</v>
      </c>
      <c r="AD99" s="158">
        <f t="shared" si="74"/>
        <v>37</v>
      </c>
      <c r="AE99" s="242"/>
      <c r="AF99" s="147">
        <v>802</v>
      </c>
      <c r="AG99" s="154">
        <f t="shared" si="58"/>
        <v>7</v>
      </c>
      <c r="AH99" s="147">
        <v>154</v>
      </c>
      <c r="AI99" s="154">
        <f t="shared" si="59"/>
        <v>0</v>
      </c>
      <c r="AJ99" s="42">
        <v>4</v>
      </c>
      <c r="AK99" s="167">
        <f t="shared" si="60"/>
        <v>0</v>
      </c>
      <c r="AL99" s="147">
        <v>41</v>
      </c>
      <c r="AM99" s="154">
        <f t="shared" si="61"/>
        <v>0</v>
      </c>
      <c r="AN99" s="147">
        <v>10</v>
      </c>
      <c r="AO99" s="154">
        <f t="shared" si="62"/>
        <v>0</v>
      </c>
      <c r="AP99" s="42">
        <v>0</v>
      </c>
      <c r="AQ99" s="167">
        <f t="shared" si="63"/>
        <v>10</v>
      </c>
      <c r="AR99" s="147">
        <v>339</v>
      </c>
      <c r="AS99" s="154">
        <f t="shared" si="64"/>
        <v>5</v>
      </c>
      <c r="AT99" s="147">
        <v>50</v>
      </c>
      <c r="AU99" s="154">
        <f t="shared" si="65"/>
        <v>0</v>
      </c>
      <c r="AV99" s="148">
        <v>5</v>
      </c>
      <c r="BE99" s="229">
        <f t="shared" si="66"/>
        <v>43923</v>
      </c>
      <c r="BF99" s="132">
        <f t="shared" si="67"/>
        <v>29</v>
      </c>
      <c r="BG99" s="229">
        <f t="shared" si="68"/>
        <v>43923</v>
      </c>
      <c r="BH99" s="132">
        <f t="shared" si="69"/>
        <v>870</v>
      </c>
      <c r="BI99" s="1">
        <f t="shared" ref="BI99:BI108" si="98">+BE99</f>
        <v>43923</v>
      </c>
      <c r="BJ99">
        <f t="shared" si="96"/>
        <v>60</v>
      </c>
      <c r="BK99">
        <f t="shared" si="97"/>
        <v>7</v>
      </c>
      <c r="BL99" s="1">
        <f t="shared" ref="BL99:BL108" si="99">+BI99</f>
        <v>43923</v>
      </c>
      <c r="BM99">
        <f>+BM98+BJ99</f>
        <v>245</v>
      </c>
      <c r="BN99">
        <f>+BN98+BK99</f>
        <v>24</v>
      </c>
      <c r="BO99" s="179">
        <f t="shared" si="78"/>
        <v>43923</v>
      </c>
      <c r="BP99">
        <f t="shared" si="79"/>
        <v>802</v>
      </c>
      <c r="BQ99">
        <f t="shared" si="80"/>
        <v>154</v>
      </c>
      <c r="BR99">
        <f t="shared" si="81"/>
        <v>4</v>
      </c>
      <c r="BS99" s="179">
        <f t="shared" si="82"/>
        <v>43923</v>
      </c>
      <c r="BT99">
        <f t="shared" si="83"/>
        <v>41</v>
      </c>
      <c r="BU99">
        <f t="shared" si="84"/>
        <v>10</v>
      </c>
      <c r="BV99">
        <f t="shared" si="85"/>
        <v>0</v>
      </c>
      <c r="BW99" s="179">
        <f t="shared" si="86"/>
        <v>43923</v>
      </c>
      <c r="BX99">
        <f t="shared" si="87"/>
        <v>339</v>
      </c>
      <c r="BY99">
        <f t="shared" si="88"/>
        <v>50</v>
      </c>
      <c r="BZ99">
        <f t="shared" si="89"/>
        <v>5</v>
      </c>
      <c r="CA99" s="179">
        <f t="shared" si="90"/>
        <v>43923</v>
      </c>
      <c r="CB99">
        <f t="shared" si="91"/>
        <v>37</v>
      </c>
      <c r="CC99">
        <f t="shared" si="92"/>
        <v>7</v>
      </c>
      <c r="CD99" s="179">
        <f t="shared" si="93"/>
        <v>43923</v>
      </c>
      <c r="CE99">
        <f t="shared" si="94"/>
        <v>0</v>
      </c>
    </row>
    <row r="100" spans="1:83" x14ac:dyDescent="0.55000000000000004">
      <c r="A100" s="179">
        <v>43924</v>
      </c>
      <c r="B100" s="146">
        <v>18</v>
      </c>
      <c r="C100" s="154">
        <f t="shared" si="77"/>
        <v>888</v>
      </c>
      <c r="D100" s="154">
        <f t="shared" si="95"/>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7">
        <f t="shared" si="75"/>
        <v>43924</v>
      </c>
      <c r="AA100" s="230">
        <f t="shared" si="71"/>
        <v>1236</v>
      </c>
      <c r="AB100" s="230">
        <f t="shared" si="72"/>
        <v>233</v>
      </c>
      <c r="AC100" s="231">
        <f t="shared" si="73"/>
        <v>9</v>
      </c>
      <c r="AD100" s="158">
        <f t="shared" si="74"/>
        <v>43</v>
      </c>
      <c r="AE100" s="242"/>
      <c r="AF100" s="147">
        <v>845</v>
      </c>
      <c r="AG100" s="154">
        <f t="shared" si="58"/>
        <v>19</v>
      </c>
      <c r="AH100" s="147">
        <v>173</v>
      </c>
      <c r="AI100" s="154">
        <f t="shared" si="59"/>
        <v>0</v>
      </c>
      <c r="AJ100" s="42">
        <v>4</v>
      </c>
      <c r="AK100" s="167">
        <f t="shared" si="60"/>
        <v>2</v>
      </c>
      <c r="AL100" s="147">
        <v>43</v>
      </c>
      <c r="AM100" s="154">
        <f t="shared" si="61"/>
        <v>0</v>
      </c>
      <c r="AN100" s="147">
        <v>10</v>
      </c>
      <c r="AO100" s="154">
        <f t="shared" si="62"/>
        <v>0</v>
      </c>
      <c r="AP100" s="156">
        <v>0</v>
      </c>
      <c r="AQ100" s="167">
        <f t="shared" si="63"/>
        <v>9</v>
      </c>
      <c r="AR100" s="147">
        <v>348</v>
      </c>
      <c r="AS100" s="154">
        <f t="shared" si="64"/>
        <v>0</v>
      </c>
      <c r="AT100" s="147">
        <v>50</v>
      </c>
      <c r="AU100" s="154">
        <f t="shared" si="65"/>
        <v>0</v>
      </c>
      <c r="AV100" s="148">
        <v>5</v>
      </c>
      <c r="BE100" s="229">
        <f t="shared" si="66"/>
        <v>43924</v>
      </c>
      <c r="BF100" s="132">
        <f t="shared" si="67"/>
        <v>18</v>
      </c>
      <c r="BG100" s="229">
        <f t="shared" si="68"/>
        <v>43924</v>
      </c>
      <c r="BH100" s="132">
        <f t="shared" si="69"/>
        <v>888</v>
      </c>
      <c r="BI100" s="1">
        <f t="shared" si="98"/>
        <v>43924</v>
      </c>
      <c r="BJ100">
        <f t="shared" si="96"/>
        <v>64</v>
      </c>
      <c r="BK100">
        <f t="shared" si="97"/>
        <v>26</v>
      </c>
      <c r="BL100" s="1">
        <f t="shared" si="99"/>
        <v>43924</v>
      </c>
      <c r="BM100">
        <f t="shared" ref="BM100:BM108" si="100">+BM99+BJ100</f>
        <v>309</v>
      </c>
      <c r="BN100">
        <f>+BN99+BK100</f>
        <v>50</v>
      </c>
      <c r="BO100" s="179">
        <f t="shared" si="78"/>
        <v>43924</v>
      </c>
      <c r="BP100">
        <f t="shared" si="79"/>
        <v>845</v>
      </c>
      <c r="BQ100">
        <f t="shared" si="80"/>
        <v>173</v>
      </c>
      <c r="BR100">
        <f t="shared" si="81"/>
        <v>4</v>
      </c>
      <c r="BS100" s="179">
        <f t="shared" si="82"/>
        <v>43924</v>
      </c>
      <c r="BT100">
        <f t="shared" si="83"/>
        <v>43</v>
      </c>
      <c r="BU100">
        <f t="shared" si="84"/>
        <v>10</v>
      </c>
      <c r="BV100">
        <f t="shared" si="85"/>
        <v>0</v>
      </c>
      <c r="BW100" s="179">
        <f t="shared" si="86"/>
        <v>43924</v>
      </c>
      <c r="BX100">
        <f t="shared" si="87"/>
        <v>348</v>
      </c>
      <c r="BY100">
        <f t="shared" si="88"/>
        <v>50</v>
      </c>
      <c r="BZ100">
        <f t="shared" si="89"/>
        <v>5</v>
      </c>
      <c r="CA100" s="179">
        <f t="shared" si="90"/>
        <v>43924</v>
      </c>
      <c r="CB100">
        <f t="shared" si="91"/>
        <v>43</v>
      </c>
      <c r="CC100">
        <f t="shared" si="92"/>
        <v>19</v>
      </c>
      <c r="CD100" s="179">
        <f t="shared" si="93"/>
        <v>43924</v>
      </c>
      <c r="CE100">
        <f t="shared" si="94"/>
        <v>0</v>
      </c>
    </row>
    <row r="101" spans="1:83" x14ac:dyDescent="0.55000000000000004">
      <c r="A101" s="179">
        <v>43925</v>
      </c>
      <c r="B101" s="146">
        <v>25</v>
      </c>
      <c r="C101" s="154">
        <f t="shared" si="77"/>
        <v>913</v>
      </c>
      <c r="D101" s="154">
        <f t="shared" si="95"/>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7">
        <f t="shared" si="75"/>
        <v>43925</v>
      </c>
      <c r="AA101" s="230">
        <f t="shared" si="71"/>
        <v>1261</v>
      </c>
      <c r="AB101" s="230">
        <f t="shared" si="72"/>
        <v>246</v>
      </c>
      <c r="AC101" s="231">
        <f t="shared" si="73"/>
        <v>9</v>
      </c>
      <c r="AD101" s="158">
        <f t="shared" si="74"/>
        <v>17</v>
      </c>
      <c r="AE101" s="242"/>
      <c r="AF101" s="147">
        <v>862</v>
      </c>
      <c r="AG101" s="154">
        <f t="shared" si="58"/>
        <v>13</v>
      </c>
      <c r="AH101" s="147">
        <v>186</v>
      </c>
      <c r="AI101" s="154">
        <f>+AJ101-AJ100</f>
        <v>0</v>
      </c>
      <c r="AJ101" s="42">
        <v>4</v>
      </c>
      <c r="AK101" s="157">
        <f>+AL101-AL100</f>
        <v>1</v>
      </c>
      <c r="AL101" s="147">
        <v>44</v>
      </c>
      <c r="AM101" s="154">
        <f>+AN101-AN100</f>
        <v>0</v>
      </c>
      <c r="AN101" s="147">
        <v>10</v>
      </c>
      <c r="AO101" s="154">
        <f>+AP101-AP100</f>
        <v>0</v>
      </c>
      <c r="AP101" s="156">
        <v>0</v>
      </c>
      <c r="AQ101" s="157">
        <f>+AR101-AR100</f>
        <v>7</v>
      </c>
      <c r="AR101" s="147">
        <v>355</v>
      </c>
      <c r="AS101" s="154">
        <f>+AT101-AT100</f>
        <v>0</v>
      </c>
      <c r="AT101" s="147">
        <v>50</v>
      </c>
      <c r="AU101" s="154">
        <f>+AV101-AV100</f>
        <v>0</v>
      </c>
      <c r="AV101" s="148">
        <v>5</v>
      </c>
      <c r="BE101" s="229">
        <f t="shared" si="66"/>
        <v>43925</v>
      </c>
      <c r="BF101" s="132">
        <f t="shared" si="67"/>
        <v>25</v>
      </c>
      <c r="BG101" s="229">
        <f t="shared" si="68"/>
        <v>43925</v>
      </c>
      <c r="BH101" s="132">
        <f t="shared" si="69"/>
        <v>913</v>
      </c>
      <c r="BI101" s="1">
        <f t="shared" si="98"/>
        <v>43925</v>
      </c>
      <c r="BJ101">
        <f t="shared" si="96"/>
        <v>47</v>
      </c>
      <c r="BK101">
        <f t="shared" si="97"/>
        <v>16</v>
      </c>
      <c r="BL101" s="1">
        <f t="shared" si="99"/>
        <v>43925</v>
      </c>
      <c r="BM101">
        <f t="shared" si="100"/>
        <v>356</v>
      </c>
      <c r="BN101">
        <f t="shared" ref="BN101:BN108" si="101">+BN100+BK101</f>
        <v>66</v>
      </c>
      <c r="BO101" s="179">
        <f t="shared" si="78"/>
        <v>43925</v>
      </c>
      <c r="BP101">
        <f t="shared" si="79"/>
        <v>862</v>
      </c>
      <c r="BQ101">
        <f t="shared" si="80"/>
        <v>186</v>
      </c>
      <c r="BR101">
        <f t="shared" si="81"/>
        <v>4</v>
      </c>
      <c r="BS101" s="179">
        <f t="shared" si="82"/>
        <v>43925</v>
      </c>
      <c r="BT101">
        <f t="shared" si="83"/>
        <v>44</v>
      </c>
      <c r="BU101">
        <f t="shared" si="84"/>
        <v>10</v>
      </c>
      <c r="BV101">
        <f t="shared" si="85"/>
        <v>0</v>
      </c>
      <c r="BW101" s="179">
        <f t="shared" si="86"/>
        <v>43925</v>
      </c>
      <c r="BX101">
        <f t="shared" si="87"/>
        <v>355</v>
      </c>
      <c r="BY101">
        <f t="shared" si="88"/>
        <v>50</v>
      </c>
      <c r="BZ101">
        <f t="shared" si="89"/>
        <v>5</v>
      </c>
      <c r="CA101" s="179">
        <f t="shared" si="90"/>
        <v>43925</v>
      </c>
      <c r="CB101">
        <f t="shared" si="91"/>
        <v>17</v>
      </c>
      <c r="CC101">
        <f t="shared" si="92"/>
        <v>13</v>
      </c>
      <c r="CD101" s="179">
        <f t="shared" si="93"/>
        <v>43925</v>
      </c>
      <c r="CE101">
        <f t="shared" si="94"/>
        <v>0</v>
      </c>
    </row>
    <row r="102" spans="1:83" x14ac:dyDescent="0.55000000000000004">
      <c r="A102" s="179">
        <v>43926</v>
      </c>
      <c r="B102" s="146">
        <v>38</v>
      </c>
      <c r="C102" s="154">
        <f t="shared" si="77"/>
        <v>951</v>
      </c>
      <c r="D102" s="154">
        <f t="shared" si="95"/>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7">
        <f t="shared" si="75"/>
        <v>43926</v>
      </c>
      <c r="AA102" s="230">
        <f t="shared" si="71"/>
        <v>1297</v>
      </c>
      <c r="AB102" s="230">
        <f t="shared" si="72"/>
        <v>270</v>
      </c>
      <c r="AC102" s="231">
        <f t="shared" si="73"/>
        <v>9</v>
      </c>
      <c r="AD102" s="158">
        <f>+AF102-AF101</f>
        <v>28</v>
      </c>
      <c r="AE102" s="242"/>
      <c r="AF102" s="147">
        <v>890</v>
      </c>
      <c r="AG102" s="154">
        <f>+AH102-AH101</f>
        <v>20</v>
      </c>
      <c r="AH102" s="147">
        <v>206</v>
      </c>
      <c r="AI102" s="154">
        <f>+AJ102-AJ101</f>
        <v>0</v>
      </c>
      <c r="AJ102" s="42">
        <v>4</v>
      </c>
      <c r="AK102" s="157">
        <f>+AL102-AL101</f>
        <v>0</v>
      </c>
      <c r="AL102" s="147">
        <v>44</v>
      </c>
      <c r="AM102" s="154">
        <f>+AN102-AN101</f>
        <v>0</v>
      </c>
      <c r="AN102" s="147">
        <v>10</v>
      </c>
      <c r="AO102" s="154">
        <f>+AP102-AP101</f>
        <v>0</v>
      </c>
      <c r="AP102" s="156">
        <v>0</v>
      </c>
      <c r="AQ102" s="157">
        <f>+AR102-AR101</f>
        <v>8</v>
      </c>
      <c r="AR102" s="147">
        <v>363</v>
      </c>
      <c r="AS102" s="154">
        <f>+AT102-AT101</f>
        <v>4</v>
      </c>
      <c r="AT102" s="147">
        <v>54</v>
      </c>
      <c r="AU102" s="154">
        <f>+AV102-AV101</f>
        <v>0</v>
      </c>
      <c r="AV102" s="148">
        <v>5</v>
      </c>
      <c r="BE102" s="229">
        <f t="shared" ref="BE102:BE133" si="102">+Z102</f>
        <v>43926</v>
      </c>
      <c r="BF102" s="132">
        <f t="shared" ref="BF102:BF133" si="103">+B102</f>
        <v>38</v>
      </c>
      <c r="BG102" s="229">
        <f t="shared" ref="BG102:BG133" si="104">+A102</f>
        <v>43926</v>
      </c>
      <c r="BH102" s="132">
        <f t="shared" ref="BH102:BH133" si="105">+C102</f>
        <v>951</v>
      </c>
      <c r="BI102" s="1">
        <f t="shared" si="98"/>
        <v>43926</v>
      </c>
      <c r="BJ102">
        <f t="shared" si="96"/>
        <v>78</v>
      </c>
      <c r="BK102">
        <f t="shared" si="97"/>
        <v>16</v>
      </c>
      <c r="BL102" s="1">
        <f t="shared" si="99"/>
        <v>43926</v>
      </c>
      <c r="BM102">
        <f t="shared" si="100"/>
        <v>434</v>
      </c>
      <c r="BN102">
        <f t="shared" si="101"/>
        <v>82</v>
      </c>
      <c r="BO102" s="179">
        <f t="shared" si="78"/>
        <v>43926</v>
      </c>
      <c r="BP102">
        <f t="shared" si="79"/>
        <v>890</v>
      </c>
      <c r="BQ102">
        <f t="shared" si="80"/>
        <v>206</v>
      </c>
      <c r="BR102">
        <f t="shared" si="81"/>
        <v>4</v>
      </c>
      <c r="BS102" s="179">
        <f t="shared" si="82"/>
        <v>43926</v>
      </c>
      <c r="BT102">
        <f t="shared" si="83"/>
        <v>44</v>
      </c>
      <c r="BU102">
        <f t="shared" si="84"/>
        <v>10</v>
      </c>
      <c r="BV102">
        <f t="shared" si="85"/>
        <v>0</v>
      </c>
      <c r="BW102" s="179">
        <f t="shared" si="86"/>
        <v>43926</v>
      </c>
      <c r="BX102">
        <f t="shared" si="87"/>
        <v>363</v>
      </c>
      <c r="BY102">
        <f t="shared" si="88"/>
        <v>54</v>
      </c>
      <c r="BZ102">
        <f t="shared" si="89"/>
        <v>5</v>
      </c>
      <c r="CA102" s="179">
        <f t="shared" si="90"/>
        <v>43926</v>
      </c>
      <c r="CB102">
        <f t="shared" si="91"/>
        <v>28</v>
      </c>
      <c r="CC102">
        <f t="shared" si="92"/>
        <v>20</v>
      </c>
      <c r="CD102" s="179">
        <f t="shared" si="93"/>
        <v>43926</v>
      </c>
      <c r="CE102">
        <f t="shared" si="94"/>
        <v>0</v>
      </c>
    </row>
    <row r="103" spans="1:83" x14ac:dyDescent="0.55000000000000004">
      <c r="A103" s="179">
        <v>43927</v>
      </c>
      <c r="B103" s="146">
        <v>32</v>
      </c>
      <c r="C103" s="154">
        <f t="shared" si="77"/>
        <v>983</v>
      </c>
      <c r="D103" s="154">
        <f t="shared" ref="D103:D108" si="106">+C103-F103</f>
        <v>698</v>
      </c>
      <c r="E103" s="155">
        <v>21</v>
      </c>
      <c r="F103" s="155">
        <v>285</v>
      </c>
      <c r="G103" s="147">
        <v>12</v>
      </c>
      <c r="H103" s="135"/>
      <c r="I103" s="155">
        <v>89</v>
      </c>
      <c r="J103" s="135"/>
      <c r="K103" s="148">
        <v>0</v>
      </c>
      <c r="L103" s="159">
        <v>30</v>
      </c>
      <c r="M103" s="155">
        <v>9</v>
      </c>
      <c r="N103" s="135"/>
      <c r="O103" s="135"/>
      <c r="P103" s="155">
        <v>2</v>
      </c>
      <c r="Q103" s="155">
        <v>2</v>
      </c>
      <c r="R103" s="135"/>
      <c r="S103" s="135"/>
      <c r="T103" s="155">
        <v>42</v>
      </c>
      <c r="U103" s="155">
        <v>7</v>
      </c>
      <c r="V103" s="135"/>
      <c r="W103" s="42">
        <v>1033</v>
      </c>
      <c r="X103" s="148">
        <v>275</v>
      </c>
      <c r="Z103" s="177">
        <f t="shared" si="75"/>
        <v>43927</v>
      </c>
      <c r="AA103" s="230">
        <f t="shared" si="71"/>
        <v>1331</v>
      </c>
      <c r="AB103" s="230">
        <f t="shared" si="72"/>
        <v>283</v>
      </c>
      <c r="AC103" s="231">
        <f t="shared" si="73"/>
        <v>9</v>
      </c>
      <c r="AD103" s="158">
        <f>+AF103-AF102</f>
        <v>24</v>
      </c>
      <c r="AE103" s="242"/>
      <c r="AF103" s="147">
        <v>914</v>
      </c>
      <c r="AG103" s="154">
        <f>+AH103-AH102</f>
        <v>10</v>
      </c>
      <c r="AH103" s="147">
        <v>216</v>
      </c>
      <c r="AI103" s="154">
        <f>+AJ103-AJ102</f>
        <v>0</v>
      </c>
      <c r="AJ103" s="42">
        <v>4</v>
      </c>
      <c r="AK103" s="157">
        <f>+AL103-AL102</f>
        <v>0</v>
      </c>
      <c r="AL103" s="147">
        <v>44</v>
      </c>
      <c r="AM103" s="154">
        <f>+AN103-AN102</f>
        <v>0</v>
      </c>
      <c r="AN103" s="147">
        <v>10</v>
      </c>
      <c r="AO103" s="154">
        <f>+AP103-AP102</f>
        <v>0</v>
      </c>
      <c r="AP103" s="156">
        <v>0</v>
      </c>
      <c r="AQ103" s="157">
        <f>+AR103-AR102</f>
        <v>10</v>
      </c>
      <c r="AR103" s="147">
        <v>373</v>
      </c>
      <c r="AS103" s="154">
        <f>+AT103-AT102</f>
        <v>3</v>
      </c>
      <c r="AT103" s="147">
        <v>57</v>
      </c>
      <c r="AU103" s="154">
        <f>+AV103-AV102</f>
        <v>0</v>
      </c>
      <c r="AV103" s="148">
        <v>5</v>
      </c>
      <c r="BE103" s="229">
        <f t="shared" si="102"/>
        <v>43927</v>
      </c>
      <c r="BF103" s="132">
        <f t="shared" si="103"/>
        <v>32</v>
      </c>
      <c r="BG103" s="229">
        <f t="shared" si="104"/>
        <v>43927</v>
      </c>
      <c r="BH103" s="132">
        <f t="shared" si="105"/>
        <v>983</v>
      </c>
      <c r="BI103" s="1">
        <f t="shared" si="98"/>
        <v>43927</v>
      </c>
      <c r="BJ103">
        <f t="shared" si="96"/>
        <v>30</v>
      </c>
      <c r="BK103">
        <f t="shared" si="97"/>
        <v>9</v>
      </c>
      <c r="BL103" s="1">
        <f t="shared" si="99"/>
        <v>43927</v>
      </c>
      <c r="BM103">
        <f t="shared" si="100"/>
        <v>464</v>
      </c>
      <c r="BN103">
        <f t="shared" si="101"/>
        <v>91</v>
      </c>
      <c r="BO103" s="179">
        <f t="shared" si="78"/>
        <v>43927</v>
      </c>
      <c r="BP103">
        <f t="shared" si="79"/>
        <v>914</v>
      </c>
      <c r="BQ103">
        <f t="shared" si="80"/>
        <v>216</v>
      </c>
      <c r="BR103">
        <f t="shared" si="81"/>
        <v>4</v>
      </c>
      <c r="BS103" s="179">
        <f t="shared" si="82"/>
        <v>43927</v>
      </c>
      <c r="BT103">
        <f t="shared" si="83"/>
        <v>44</v>
      </c>
      <c r="BU103">
        <f t="shared" si="84"/>
        <v>10</v>
      </c>
      <c r="BV103">
        <f t="shared" si="85"/>
        <v>0</v>
      </c>
      <c r="BW103" s="179">
        <f t="shared" si="86"/>
        <v>43927</v>
      </c>
      <c r="BX103">
        <f t="shared" si="87"/>
        <v>373</v>
      </c>
      <c r="BY103">
        <f t="shared" si="88"/>
        <v>57</v>
      </c>
      <c r="BZ103">
        <f t="shared" si="89"/>
        <v>5</v>
      </c>
      <c r="CA103" s="179">
        <f t="shared" si="90"/>
        <v>43927</v>
      </c>
      <c r="CB103">
        <f t="shared" si="91"/>
        <v>24</v>
      </c>
      <c r="CC103">
        <f t="shared" si="92"/>
        <v>10</v>
      </c>
      <c r="CD103" s="179">
        <f t="shared" si="93"/>
        <v>43927</v>
      </c>
      <c r="CE103">
        <f t="shared" si="94"/>
        <v>0</v>
      </c>
    </row>
    <row r="104" spans="1:83" x14ac:dyDescent="0.55000000000000004">
      <c r="A104" s="179">
        <v>43928</v>
      </c>
      <c r="B104" s="146">
        <v>59</v>
      </c>
      <c r="C104" s="154">
        <f t="shared" si="77"/>
        <v>1042</v>
      </c>
      <c r="D104" s="154">
        <f t="shared" si="106"/>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7">
        <f t="shared" si="75"/>
        <v>43928</v>
      </c>
      <c r="AA104" s="230">
        <f t="shared" si="71"/>
        <v>1355</v>
      </c>
      <c r="AB104" s="230">
        <f t="shared" si="72"/>
        <v>307</v>
      </c>
      <c r="AC104" s="231">
        <f t="shared" si="73"/>
        <v>9</v>
      </c>
      <c r="AD104" s="158">
        <f t="shared" ref="AD104:AD110" si="107">+AF104-AF103</f>
        <v>21</v>
      </c>
      <c r="AE104" s="242"/>
      <c r="AF104" s="147">
        <v>935</v>
      </c>
      <c r="AG104" s="154">
        <f t="shared" ref="AG104:AG116" si="108">+AH104-AH103</f>
        <v>20</v>
      </c>
      <c r="AH104" s="147">
        <v>236</v>
      </c>
      <c r="AI104" s="154">
        <f t="shared" ref="AI104:AI112" si="109">+AJ104-AJ103</f>
        <v>0</v>
      </c>
      <c r="AJ104" s="42">
        <v>4</v>
      </c>
      <c r="AK104" s="157">
        <f t="shared" ref="AK104:AK110" si="110">+AL104-AL103</f>
        <v>0</v>
      </c>
      <c r="AL104" s="147">
        <v>44</v>
      </c>
      <c r="AM104" s="154">
        <f t="shared" ref="AM104:AM110" si="111">+AN104-AN103</f>
        <v>0</v>
      </c>
      <c r="AN104" s="147">
        <v>10</v>
      </c>
      <c r="AO104" s="154">
        <f t="shared" ref="AO104:AO110" si="112">+AP104-AP103</f>
        <v>0</v>
      </c>
      <c r="AP104" s="156">
        <v>0</v>
      </c>
      <c r="AQ104" s="157">
        <f t="shared" ref="AQ104:AQ110" si="113">+AR104-AR103</f>
        <v>3</v>
      </c>
      <c r="AR104" s="147">
        <v>376</v>
      </c>
      <c r="AS104" s="154">
        <f t="shared" ref="AS104:AS110" si="114">+AT104-AT103</f>
        <v>4</v>
      </c>
      <c r="AT104" s="147">
        <v>61</v>
      </c>
      <c r="AU104" s="154">
        <f t="shared" ref="AU104:AU110" si="115">+AV104-AV103</f>
        <v>0</v>
      </c>
      <c r="AV104" s="148">
        <v>5</v>
      </c>
      <c r="BE104" s="229">
        <f t="shared" si="102"/>
        <v>43928</v>
      </c>
      <c r="BF104" s="132">
        <f t="shared" si="103"/>
        <v>59</v>
      </c>
      <c r="BG104" s="229">
        <f t="shared" si="104"/>
        <v>43928</v>
      </c>
      <c r="BH104" s="132">
        <f t="shared" si="105"/>
        <v>1042</v>
      </c>
      <c r="BI104" s="1">
        <f t="shared" si="98"/>
        <v>43928</v>
      </c>
      <c r="BJ104">
        <f t="shared" si="96"/>
        <v>137</v>
      </c>
      <c r="BK104">
        <f t="shared" si="97"/>
        <v>102</v>
      </c>
      <c r="BL104" s="1">
        <f t="shared" si="99"/>
        <v>43928</v>
      </c>
      <c r="BM104">
        <f t="shared" si="100"/>
        <v>601</v>
      </c>
      <c r="BN104">
        <f t="shared" si="101"/>
        <v>193</v>
      </c>
      <c r="BO104" s="179">
        <f t="shared" si="78"/>
        <v>43928</v>
      </c>
      <c r="BP104">
        <f t="shared" si="79"/>
        <v>935</v>
      </c>
      <c r="BQ104">
        <f t="shared" si="80"/>
        <v>236</v>
      </c>
      <c r="BR104">
        <f t="shared" si="81"/>
        <v>4</v>
      </c>
      <c r="BS104" s="179">
        <f t="shared" si="82"/>
        <v>43928</v>
      </c>
      <c r="BT104">
        <f t="shared" si="83"/>
        <v>44</v>
      </c>
      <c r="BU104">
        <f t="shared" si="84"/>
        <v>10</v>
      </c>
      <c r="BV104">
        <f t="shared" si="85"/>
        <v>0</v>
      </c>
      <c r="BW104" s="179">
        <f t="shared" si="86"/>
        <v>43928</v>
      </c>
      <c r="BX104">
        <f t="shared" si="87"/>
        <v>376</v>
      </c>
      <c r="BY104">
        <f t="shared" si="88"/>
        <v>61</v>
      </c>
      <c r="BZ104">
        <f t="shared" si="89"/>
        <v>5</v>
      </c>
      <c r="CA104" s="179">
        <f t="shared" si="90"/>
        <v>43928</v>
      </c>
      <c r="CB104">
        <f t="shared" si="91"/>
        <v>21</v>
      </c>
      <c r="CC104">
        <f t="shared" si="92"/>
        <v>20</v>
      </c>
      <c r="CD104" s="179">
        <f t="shared" si="93"/>
        <v>43928</v>
      </c>
      <c r="CE104">
        <f t="shared" si="94"/>
        <v>0</v>
      </c>
    </row>
    <row r="105" spans="1:83" x14ac:dyDescent="0.55000000000000004">
      <c r="A105" s="179">
        <v>43929</v>
      </c>
      <c r="B105" s="146">
        <v>61</v>
      </c>
      <c r="C105" s="154">
        <f t="shared" ref="C105:C136" si="116">+B105+C104</f>
        <v>1103</v>
      </c>
      <c r="D105" s="154">
        <f t="shared" si="106"/>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7">
        <f t="shared" si="75"/>
        <v>43929</v>
      </c>
      <c r="AA105" s="230">
        <f t="shared" si="71"/>
        <v>1384</v>
      </c>
      <c r="AB105" s="230">
        <f t="shared" si="72"/>
        <v>341</v>
      </c>
      <c r="AC105" s="231">
        <f t="shared" si="73"/>
        <v>9</v>
      </c>
      <c r="AD105" s="158">
        <f t="shared" si="107"/>
        <v>25</v>
      </c>
      <c r="AE105" s="242"/>
      <c r="AF105" s="147">
        <v>960</v>
      </c>
      <c r="AG105" s="154">
        <f t="shared" si="108"/>
        <v>28</v>
      </c>
      <c r="AH105" s="147">
        <v>264</v>
      </c>
      <c r="AI105" s="154">
        <f t="shared" si="109"/>
        <v>0</v>
      </c>
      <c r="AJ105" s="42">
        <v>4</v>
      </c>
      <c r="AK105" s="157">
        <f t="shared" si="110"/>
        <v>1</v>
      </c>
      <c r="AL105" s="147">
        <v>45</v>
      </c>
      <c r="AM105" s="154">
        <f t="shared" si="111"/>
        <v>0</v>
      </c>
      <c r="AN105" s="147">
        <v>10</v>
      </c>
      <c r="AO105" s="154">
        <f t="shared" si="112"/>
        <v>0</v>
      </c>
      <c r="AP105" s="156">
        <v>0</v>
      </c>
      <c r="AQ105" s="157">
        <f t="shared" si="113"/>
        <v>3</v>
      </c>
      <c r="AR105" s="147">
        <v>379</v>
      </c>
      <c r="AS105" s="154">
        <f t="shared" si="114"/>
        <v>6</v>
      </c>
      <c r="AT105" s="147">
        <v>67</v>
      </c>
      <c r="AU105" s="154">
        <f t="shared" si="115"/>
        <v>0</v>
      </c>
      <c r="AV105" s="148">
        <v>5</v>
      </c>
      <c r="BE105" s="229">
        <f t="shared" si="102"/>
        <v>43929</v>
      </c>
      <c r="BF105" s="132">
        <f t="shared" si="103"/>
        <v>61</v>
      </c>
      <c r="BG105" s="229">
        <f t="shared" si="104"/>
        <v>43929</v>
      </c>
      <c r="BH105" s="132">
        <f t="shared" si="105"/>
        <v>1103</v>
      </c>
      <c r="BI105" s="1">
        <f t="shared" si="98"/>
        <v>43929</v>
      </c>
      <c r="BJ105">
        <f t="shared" si="96"/>
        <v>56</v>
      </c>
      <c r="BK105">
        <f t="shared" si="97"/>
        <v>28</v>
      </c>
      <c r="BL105" s="1">
        <f>+BI105</f>
        <v>43929</v>
      </c>
      <c r="BM105">
        <f t="shared" si="100"/>
        <v>657</v>
      </c>
      <c r="BN105">
        <f t="shared" si="101"/>
        <v>221</v>
      </c>
      <c r="BO105" s="179">
        <f t="shared" si="78"/>
        <v>43929</v>
      </c>
      <c r="BP105">
        <f t="shared" si="79"/>
        <v>960</v>
      </c>
      <c r="BQ105">
        <f t="shared" si="80"/>
        <v>264</v>
      </c>
      <c r="BR105">
        <f t="shared" si="81"/>
        <v>4</v>
      </c>
      <c r="BS105" s="179">
        <f t="shared" si="82"/>
        <v>43929</v>
      </c>
      <c r="BT105">
        <f t="shared" si="83"/>
        <v>45</v>
      </c>
      <c r="BU105">
        <f t="shared" si="84"/>
        <v>10</v>
      </c>
      <c r="BV105">
        <f t="shared" si="85"/>
        <v>0</v>
      </c>
      <c r="BW105" s="179">
        <f t="shared" si="86"/>
        <v>43929</v>
      </c>
      <c r="BX105">
        <f t="shared" si="87"/>
        <v>379</v>
      </c>
      <c r="BY105">
        <f t="shared" si="88"/>
        <v>67</v>
      </c>
      <c r="BZ105">
        <f t="shared" si="89"/>
        <v>5</v>
      </c>
      <c r="CA105" s="179">
        <f t="shared" si="90"/>
        <v>43929</v>
      </c>
      <c r="CB105">
        <f t="shared" si="91"/>
        <v>25</v>
      </c>
      <c r="CC105">
        <f t="shared" si="92"/>
        <v>28</v>
      </c>
      <c r="CD105" s="179">
        <f t="shared" si="93"/>
        <v>43929</v>
      </c>
      <c r="CE105">
        <f t="shared" si="94"/>
        <v>0</v>
      </c>
    </row>
    <row r="106" spans="1:83" x14ac:dyDescent="0.55000000000000004">
      <c r="A106" s="179">
        <v>43930</v>
      </c>
      <c r="B106" s="146">
        <v>38</v>
      </c>
      <c r="C106" s="154">
        <f t="shared" si="116"/>
        <v>1141</v>
      </c>
      <c r="D106" s="154">
        <f t="shared" si="106"/>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7">
        <f t="shared" si="75"/>
        <v>43930</v>
      </c>
      <c r="AA106" s="230">
        <f t="shared" si="71"/>
        <v>1398</v>
      </c>
      <c r="AB106" s="230">
        <f t="shared" si="72"/>
        <v>383</v>
      </c>
      <c r="AC106" s="231">
        <f t="shared" si="73"/>
        <v>9</v>
      </c>
      <c r="AD106" s="183">
        <f t="shared" si="107"/>
        <v>13</v>
      </c>
      <c r="AE106" s="243"/>
      <c r="AF106" s="155">
        <v>973</v>
      </c>
      <c r="AG106" s="184">
        <f t="shared" si="108"/>
        <v>29</v>
      </c>
      <c r="AH106" s="155">
        <v>293</v>
      </c>
      <c r="AI106" s="184">
        <f t="shared" si="109"/>
        <v>0</v>
      </c>
      <c r="AJ106" s="185">
        <v>4</v>
      </c>
      <c r="AK106" s="186">
        <f t="shared" si="110"/>
        <v>0</v>
      </c>
      <c r="AL106" s="155">
        <v>45</v>
      </c>
      <c r="AM106" s="184">
        <f t="shared" si="111"/>
        <v>0</v>
      </c>
      <c r="AN106" s="155">
        <v>10</v>
      </c>
      <c r="AO106" s="184">
        <f t="shared" si="112"/>
        <v>0</v>
      </c>
      <c r="AP106" s="187">
        <v>0</v>
      </c>
      <c r="AQ106" s="186">
        <f t="shared" si="113"/>
        <v>1</v>
      </c>
      <c r="AR106" s="155">
        <v>380</v>
      </c>
      <c r="AS106" s="184">
        <f t="shared" si="114"/>
        <v>13</v>
      </c>
      <c r="AT106" s="155">
        <v>80</v>
      </c>
      <c r="AU106" s="184">
        <f t="shared" si="115"/>
        <v>0</v>
      </c>
      <c r="AV106" s="188">
        <v>5</v>
      </c>
      <c r="BE106" s="229">
        <f t="shared" si="102"/>
        <v>43930</v>
      </c>
      <c r="BF106" s="132">
        <f t="shared" si="103"/>
        <v>38</v>
      </c>
      <c r="BG106" s="229">
        <f t="shared" si="104"/>
        <v>43930</v>
      </c>
      <c r="BH106" s="132">
        <f t="shared" si="105"/>
        <v>1141</v>
      </c>
      <c r="BI106" s="1">
        <f t="shared" si="98"/>
        <v>43930</v>
      </c>
      <c r="BJ106">
        <f t="shared" si="96"/>
        <v>47</v>
      </c>
      <c r="BK106">
        <f t="shared" si="97"/>
        <v>14</v>
      </c>
      <c r="BL106" s="1">
        <f t="shared" si="99"/>
        <v>43930</v>
      </c>
      <c r="BM106">
        <f t="shared" si="100"/>
        <v>704</v>
      </c>
      <c r="BN106">
        <f t="shared" si="101"/>
        <v>235</v>
      </c>
      <c r="BO106" s="179">
        <f t="shared" si="78"/>
        <v>43930</v>
      </c>
      <c r="BP106">
        <f t="shared" si="79"/>
        <v>973</v>
      </c>
      <c r="BQ106">
        <f t="shared" si="80"/>
        <v>293</v>
      </c>
      <c r="BR106">
        <f t="shared" si="81"/>
        <v>4</v>
      </c>
      <c r="BS106" s="179">
        <f t="shared" si="82"/>
        <v>43930</v>
      </c>
      <c r="BT106">
        <f t="shared" si="83"/>
        <v>45</v>
      </c>
      <c r="BU106">
        <f t="shared" si="84"/>
        <v>10</v>
      </c>
      <c r="BV106">
        <f t="shared" si="85"/>
        <v>0</v>
      </c>
      <c r="BW106" s="179">
        <f t="shared" si="86"/>
        <v>43930</v>
      </c>
      <c r="BX106">
        <f t="shared" si="87"/>
        <v>380</v>
      </c>
      <c r="BY106">
        <f t="shared" si="88"/>
        <v>80</v>
      </c>
      <c r="BZ106">
        <f t="shared" si="89"/>
        <v>5</v>
      </c>
      <c r="CA106" s="179">
        <f t="shared" si="90"/>
        <v>43930</v>
      </c>
      <c r="CB106">
        <f t="shared" si="91"/>
        <v>13</v>
      </c>
      <c r="CC106">
        <f t="shared" si="92"/>
        <v>29</v>
      </c>
      <c r="CD106" s="179">
        <f t="shared" si="93"/>
        <v>43930</v>
      </c>
      <c r="CE106">
        <f t="shared" si="94"/>
        <v>0</v>
      </c>
    </row>
    <row r="107" spans="1:83" x14ac:dyDescent="0.55000000000000004">
      <c r="A107" s="179">
        <v>43931</v>
      </c>
      <c r="B107" s="146">
        <v>42</v>
      </c>
      <c r="C107" s="154">
        <f t="shared" si="116"/>
        <v>1183</v>
      </c>
      <c r="D107" s="154">
        <f t="shared" si="106"/>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7">
        <f t="shared" si="75"/>
        <v>43931</v>
      </c>
      <c r="AA107" s="230">
        <f t="shared" si="71"/>
        <v>1416</v>
      </c>
      <c r="AB107" s="230">
        <f t="shared" si="72"/>
        <v>410</v>
      </c>
      <c r="AC107" s="231">
        <f t="shared" si="73"/>
        <v>10</v>
      </c>
      <c r="AD107" s="183">
        <f t="shared" si="107"/>
        <v>16</v>
      </c>
      <c r="AE107" s="243"/>
      <c r="AF107" s="155">
        <v>989</v>
      </c>
      <c r="AG107" s="184">
        <f t="shared" si="108"/>
        <v>16</v>
      </c>
      <c r="AH107" s="155">
        <v>309</v>
      </c>
      <c r="AI107" s="184">
        <f t="shared" si="109"/>
        <v>0</v>
      </c>
      <c r="AJ107" s="185">
        <v>4</v>
      </c>
      <c r="AK107" s="186">
        <f t="shared" si="110"/>
        <v>0</v>
      </c>
      <c r="AL107" s="155">
        <v>45</v>
      </c>
      <c r="AM107" s="184">
        <f t="shared" si="111"/>
        <v>0</v>
      </c>
      <c r="AN107" s="155">
        <v>10</v>
      </c>
      <c r="AO107" s="184">
        <f t="shared" si="112"/>
        <v>0</v>
      </c>
      <c r="AP107" s="187">
        <v>0</v>
      </c>
      <c r="AQ107" s="186">
        <f t="shared" si="113"/>
        <v>2</v>
      </c>
      <c r="AR107" s="155">
        <v>382</v>
      </c>
      <c r="AS107" s="184">
        <f t="shared" si="114"/>
        <v>11</v>
      </c>
      <c r="AT107" s="155">
        <v>91</v>
      </c>
      <c r="AU107" s="184">
        <f t="shared" si="115"/>
        <v>1</v>
      </c>
      <c r="AV107" s="188">
        <v>6</v>
      </c>
      <c r="BE107" s="229">
        <f t="shared" si="102"/>
        <v>43931</v>
      </c>
      <c r="BF107" s="132">
        <f t="shared" si="103"/>
        <v>42</v>
      </c>
      <c r="BG107" s="229">
        <f t="shared" si="104"/>
        <v>43931</v>
      </c>
      <c r="BH107" s="132">
        <f t="shared" si="105"/>
        <v>1183</v>
      </c>
      <c r="BI107" s="1">
        <f t="shared" si="98"/>
        <v>43931</v>
      </c>
      <c r="BJ107">
        <f t="shared" si="96"/>
        <v>34</v>
      </c>
      <c r="BK107">
        <f t="shared" si="97"/>
        <v>7</v>
      </c>
      <c r="BL107" s="1">
        <f t="shared" si="99"/>
        <v>43931</v>
      </c>
      <c r="BM107">
        <f t="shared" si="100"/>
        <v>738</v>
      </c>
      <c r="BN107">
        <f t="shared" si="101"/>
        <v>242</v>
      </c>
      <c r="BO107" s="179">
        <f t="shared" si="78"/>
        <v>43931</v>
      </c>
      <c r="BP107">
        <f t="shared" si="79"/>
        <v>989</v>
      </c>
      <c r="BQ107">
        <f t="shared" si="80"/>
        <v>309</v>
      </c>
      <c r="BR107">
        <f t="shared" si="81"/>
        <v>4</v>
      </c>
      <c r="BS107" s="179">
        <f t="shared" si="82"/>
        <v>43931</v>
      </c>
      <c r="BT107">
        <f t="shared" si="83"/>
        <v>45</v>
      </c>
      <c r="BU107">
        <f t="shared" si="84"/>
        <v>10</v>
      </c>
      <c r="BV107">
        <f t="shared" si="85"/>
        <v>0</v>
      </c>
      <c r="BW107" s="179">
        <f t="shared" si="86"/>
        <v>43931</v>
      </c>
      <c r="BX107">
        <f t="shared" si="87"/>
        <v>382</v>
      </c>
      <c r="BY107">
        <f t="shared" si="88"/>
        <v>91</v>
      </c>
      <c r="BZ107">
        <f t="shared" si="89"/>
        <v>6</v>
      </c>
      <c r="CA107" s="179">
        <f t="shared" si="90"/>
        <v>43931</v>
      </c>
      <c r="CB107">
        <f t="shared" si="91"/>
        <v>16</v>
      </c>
      <c r="CC107">
        <f t="shared" si="92"/>
        <v>16</v>
      </c>
      <c r="CD107" s="179">
        <f t="shared" si="93"/>
        <v>43931</v>
      </c>
      <c r="CE107">
        <f t="shared" si="94"/>
        <v>0</v>
      </c>
    </row>
    <row r="108" spans="1:83" x14ac:dyDescent="0.55000000000000004">
      <c r="A108" s="179">
        <v>43932</v>
      </c>
      <c r="B108" s="146">
        <v>97</v>
      </c>
      <c r="C108" s="154">
        <f t="shared" si="116"/>
        <v>1280</v>
      </c>
      <c r="D108" s="154">
        <f t="shared" si="106"/>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7">
        <f t="shared" si="75"/>
        <v>43932</v>
      </c>
      <c r="AA108" s="230">
        <f t="shared" si="71"/>
        <v>1430</v>
      </c>
      <c r="AB108" s="230">
        <f t="shared" si="72"/>
        <v>437</v>
      </c>
      <c r="AC108" s="231">
        <f t="shared" si="73"/>
        <v>10</v>
      </c>
      <c r="AD108" s="183">
        <f t="shared" si="107"/>
        <v>11</v>
      </c>
      <c r="AE108" s="243"/>
      <c r="AF108" s="155">
        <v>1000</v>
      </c>
      <c r="AG108" s="184">
        <f t="shared" si="108"/>
        <v>27</v>
      </c>
      <c r="AH108" s="155">
        <v>336</v>
      </c>
      <c r="AI108" s="184">
        <f t="shared" si="109"/>
        <v>0</v>
      </c>
      <c r="AJ108" s="185">
        <v>4</v>
      </c>
      <c r="AK108" s="186">
        <f t="shared" si="110"/>
        <v>0</v>
      </c>
      <c r="AL108" s="155">
        <v>45</v>
      </c>
      <c r="AM108" s="184">
        <f t="shared" si="111"/>
        <v>0</v>
      </c>
      <c r="AN108" s="155">
        <v>10</v>
      </c>
      <c r="AO108" s="184">
        <f t="shared" si="112"/>
        <v>0</v>
      </c>
      <c r="AP108" s="187">
        <v>0</v>
      </c>
      <c r="AQ108" s="186">
        <f t="shared" si="113"/>
        <v>3</v>
      </c>
      <c r="AR108" s="155">
        <v>385</v>
      </c>
      <c r="AS108" s="184">
        <f t="shared" si="114"/>
        <v>0</v>
      </c>
      <c r="AT108" s="155">
        <v>91</v>
      </c>
      <c r="AU108" s="184">
        <f t="shared" si="115"/>
        <v>0</v>
      </c>
      <c r="AV108" s="188">
        <v>6</v>
      </c>
      <c r="BE108" s="229">
        <f t="shared" si="102"/>
        <v>43932</v>
      </c>
      <c r="BF108" s="132">
        <f t="shared" si="103"/>
        <v>97</v>
      </c>
      <c r="BG108" s="229">
        <f t="shared" si="104"/>
        <v>43932</v>
      </c>
      <c r="BH108" s="132">
        <f t="shared" si="105"/>
        <v>1280</v>
      </c>
      <c r="BI108" s="1">
        <f t="shared" si="98"/>
        <v>43932</v>
      </c>
      <c r="BJ108">
        <f t="shared" si="96"/>
        <v>63</v>
      </c>
      <c r="BK108">
        <f t="shared" si="97"/>
        <v>12</v>
      </c>
      <c r="BL108" s="1">
        <f t="shared" si="99"/>
        <v>43932</v>
      </c>
      <c r="BM108">
        <f t="shared" si="100"/>
        <v>801</v>
      </c>
      <c r="BN108">
        <f t="shared" si="101"/>
        <v>254</v>
      </c>
      <c r="BO108" s="179">
        <f t="shared" si="78"/>
        <v>43932</v>
      </c>
      <c r="BP108">
        <f t="shared" si="79"/>
        <v>1000</v>
      </c>
      <c r="BQ108">
        <f t="shared" si="80"/>
        <v>336</v>
      </c>
      <c r="BR108">
        <f t="shared" si="81"/>
        <v>4</v>
      </c>
      <c r="BS108" s="179">
        <f t="shared" si="82"/>
        <v>43932</v>
      </c>
      <c r="BT108">
        <f t="shared" si="83"/>
        <v>45</v>
      </c>
      <c r="BU108">
        <f t="shared" si="84"/>
        <v>10</v>
      </c>
      <c r="BV108">
        <f t="shared" si="85"/>
        <v>0</v>
      </c>
      <c r="BW108" s="179">
        <f t="shared" si="86"/>
        <v>43932</v>
      </c>
      <c r="BX108">
        <f t="shared" si="87"/>
        <v>385</v>
      </c>
      <c r="BY108">
        <f t="shared" si="88"/>
        <v>91</v>
      </c>
      <c r="BZ108">
        <f t="shared" si="89"/>
        <v>6</v>
      </c>
      <c r="CA108" s="179">
        <f t="shared" si="90"/>
        <v>43932</v>
      </c>
      <c r="CB108">
        <f t="shared" si="91"/>
        <v>11</v>
      </c>
      <c r="CC108">
        <f t="shared" si="92"/>
        <v>27</v>
      </c>
      <c r="CD108" s="179">
        <f t="shared" si="93"/>
        <v>43932</v>
      </c>
      <c r="CE108">
        <f t="shared" si="94"/>
        <v>0</v>
      </c>
    </row>
    <row r="109" spans="1:83" x14ac:dyDescent="0.55000000000000004">
      <c r="A109" s="179">
        <v>43933</v>
      </c>
      <c r="B109" s="146">
        <v>98</v>
      </c>
      <c r="C109" s="154">
        <f t="shared" si="116"/>
        <v>1378</v>
      </c>
      <c r="D109" s="154">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7">
        <f t="shared" si="75"/>
        <v>43933</v>
      </c>
      <c r="AA109" s="230">
        <f t="shared" ref="AA109:AA140" si="117">+AF109+AL109+AR109</f>
        <v>1437</v>
      </c>
      <c r="AB109" s="230">
        <f t="shared" ref="AB109:AB140" si="118">+AH109+AN109+AT109</f>
        <v>482</v>
      </c>
      <c r="AC109" s="231">
        <f t="shared" ref="AC109:AC140" si="119">+AJ109+AP109+AV109</f>
        <v>10</v>
      </c>
      <c r="AD109" s="183">
        <f t="shared" si="107"/>
        <v>4</v>
      </c>
      <c r="AE109" s="243"/>
      <c r="AF109" s="155">
        <v>1004</v>
      </c>
      <c r="AG109" s="184">
        <f t="shared" si="108"/>
        <v>24</v>
      </c>
      <c r="AH109" s="155">
        <v>360</v>
      </c>
      <c r="AI109" s="184">
        <f t="shared" si="109"/>
        <v>0</v>
      </c>
      <c r="AJ109" s="185">
        <v>4</v>
      </c>
      <c r="AK109" s="186">
        <f t="shared" si="110"/>
        <v>0</v>
      </c>
      <c r="AL109" s="155">
        <v>45</v>
      </c>
      <c r="AM109" s="184">
        <f t="shared" si="111"/>
        <v>3</v>
      </c>
      <c r="AN109" s="155">
        <v>13</v>
      </c>
      <c r="AO109" s="184">
        <f t="shared" si="112"/>
        <v>0</v>
      </c>
      <c r="AP109" s="187">
        <v>0</v>
      </c>
      <c r="AQ109" s="186">
        <f t="shared" si="113"/>
        <v>3</v>
      </c>
      <c r="AR109" s="155">
        <v>388</v>
      </c>
      <c r="AS109" s="184">
        <f t="shared" si="114"/>
        <v>18</v>
      </c>
      <c r="AT109" s="155">
        <v>109</v>
      </c>
      <c r="AU109" s="184">
        <f t="shared" si="115"/>
        <v>0</v>
      </c>
      <c r="AV109" s="188">
        <v>6</v>
      </c>
      <c r="BE109" s="229">
        <f t="shared" si="102"/>
        <v>43933</v>
      </c>
      <c r="BF109" s="132">
        <f t="shared" si="103"/>
        <v>98</v>
      </c>
      <c r="BG109" s="229">
        <f t="shared" si="104"/>
        <v>43933</v>
      </c>
      <c r="BH109" s="132">
        <f t="shared" si="105"/>
        <v>1378</v>
      </c>
      <c r="BI109" s="1">
        <f t="shared" ref="BI109:BI140" si="120">+BE109</f>
        <v>43933</v>
      </c>
      <c r="BJ109">
        <f t="shared" si="96"/>
        <v>61</v>
      </c>
      <c r="BK109">
        <f t="shared" si="97"/>
        <v>12</v>
      </c>
      <c r="BL109" s="1">
        <f t="shared" ref="BL109:BL140" si="121">+BI109</f>
        <v>43933</v>
      </c>
      <c r="BM109">
        <f t="shared" ref="BM109:BM140" si="122">+BM108+BJ109</f>
        <v>862</v>
      </c>
      <c r="BN109">
        <f t="shared" ref="BN109:BN140" si="123">+BN108+BK109</f>
        <v>266</v>
      </c>
      <c r="BO109" s="179">
        <f t="shared" si="78"/>
        <v>43933</v>
      </c>
      <c r="BP109">
        <f t="shared" si="79"/>
        <v>1004</v>
      </c>
      <c r="BQ109">
        <f t="shared" si="80"/>
        <v>360</v>
      </c>
      <c r="BR109">
        <f t="shared" si="81"/>
        <v>4</v>
      </c>
      <c r="BS109" s="179">
        <f t="shared" si="82"/>
        <v>43933</v>
      </c>
      <c r="BT109">
        <f t="shared" si="83"/>
        <v>45</v>
      </c>
      <c r="BU109">
        <f t="shared" si="84"/>
        <v>13</v>
      </c>
      <c r="BV109">
        <f t="shared" si="85"/>
        <v>0</v>
      </c>
      <c r="BW109" s="179">
        <f t="shared" si="86"/>
        <v>43933</v>
      </c>
      <c r="BX109">
        <f t="shared" si="87"/>
        <v>388</v>
      </c>
      <c r="BY109">
        <f t="shared" si="88"/>
        <v>109</v>
      </c>
      <c r="BZ109">
        <f t="shared" si="89"/>
        <v>6</v>
      </c>
      <c r="CA109" s="179">
        <f t="shared" si="90"/>
        <v>43933</v>
      </c>
      <c r="CB109">
        <f t="shared" si="91"/>
        <v>4</v>
      </c>
      <c r="CC109">
        <f t="shared" si="92"/>
        <v>24</v>
      </c>
      <c r="CD109" s="179">
        <f t="shared" si="93"/>
        <v>43933</v>
      </c>
      <c r="CE109">
        <f t="shared" si="94"/>
        <v>0</v>
      </c>
    </row>
    <row r="110" spans="1:83" x14ac:dyDescent="0.55000000000000004">
      <c r="A110" s="179">
        <v>43934</v>
      </c>
      <c r="B110" s="146">
        <v>86</v>
      </c>
      <c r="C110" s="154">
        <f t="shared" si="116"/>
        <v>1464</v>
      </c>
      <c r="D110" s="154">
        <f t="shared" ref="D110:D115" si="124">+C110-F110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7">
        <f t="shared" si="75"/>
        <v>43934</v>
      </c>
      <c r="AA110" s="230">
        <f t="shared" si="117"/>
        <v>1447</v>
      </c>
      <c r="AB110" s="230">
        <f t="shared" si="118"/>
        <v>524</v>
      </c>
      <c r="AC110" s="231">
        <f t="shared" si="119"/>
        <v>10</v>
      </c>
      <c r="AD110" s="183">
        <f t="shared" si="107"/>
        <v>5</v>
      </c>
      <c r="AE110" s="243"/>
      <c r="AF110" s="155">
        <v>1009</v>
      </c>
      <c r="AG110" s="184">
        <f t="shared" si="108"/>
        <v>37</v>
      </c>
      <c r="AH110" s="155">
        <v>397</v>
      </c>
      <c r="AI110" s="184">
        <f t="shared" si="109"/>
        <v>0</v>
      </c>
      <c r="AJ110" s="185">
        <v>4</v>
      </c>
      <c r="AK110" s="186">
        <f t="shared" si="110"/>
        <v>0</v>
      </c>
      <c r="AL110" s="155">
        <v>45</v>
      </c>
      <c r="AM110" s="184">
        <f t="shared" si="111"/>
        <v>0</v>
      </c>
      <c r="AN110" s="155">
        <v>13</v>
      </c>
      <c r="AO110" s="184">
        <f t="shared" si="112"/>
        <v>0</v>
      </c>
      <c r="AP110" s="187">
        <v>0</v>
      </c>
      <c r="AQ110" s="186">
        <f t="shared" si="113"/>
        <v>5</v>
      </c>
      <c r="AR110" s="155">
        <v>393</v>
      </c>
      <c r="AS110" s="184">
        <f t="shared" si="114"/>
        <v>5</v>
      </c>
      <c r="AT110" s="155">
        <v>114</v>
      </c>
      <c r="AU110" s="184">
        <f t="shared" si="115"/>
        <v>0</v>
      </c>
      <c r="AV110" s="188">
        <v>6</v>
      </c>
      <c r="BE110" s="229">
        <f t="shared" si="102"/>
        <v>43934</v>
      </c>
      <c r="BF110" s="132">
        <f t="shared" si="103"/>
        <v>86</v>
      </c>
      <c r="BG110" s="229">
        <f t="shared" si="104"/>
        <v>43934</v>
      </c>
      <c r="BH110" s="132">
        <f t="shared" si="105"/>
        <v>1464</v>
      </c>
      <c r="BI110" s="1">
        <f t="shared" si="120"/>
        <v>43934</v>
      </c>
      <c r="BJ110">
        <f t="shared" si="96"/>
        <v>54</v>
      </c>
      <c r="BK110">
        <f t="shared" si="97"/>
        <v>5</v>
      </c>
      <c r="BL110" s="1">
        <f t="shared" si="121"/>
        <v>43934</v>
      </c>
      <c r="BM110">
        <f t="shared" si="122"/>
        <v>916</v>
      </c>
      <c r="BN110">
        <f t="shared" si="123"/>
        <v>271</v>
      </c>
      <c r="BO110" s="179">
        <f t="shared" si="78"/>
        <v>43934</v>
      </c>
      <c r="BP110">
        <f t="shared" si="79"/>
        <v>1009</v>
      </c>
      <c r="BQ110">
        <f t="shared" si="80"/>
        <v>397</v>
      </c>
      <c r="BR110">
        <f t="shared" si="81"/>
        <v>4</v>
      </c>
      <c r="BS110" s="179">
        <f t="shared" si="82"/>
        <v>43934</v>
      </c>
      <c r="BT110">
        <f t="shared" si="83"/>
        <v>45</v>
      </c>
      <c r="BU110">
        <f t="shared" si="84"/>
        <v>13</v>
      </c>
      <c r="BV110">
        <f t="shared" si="85"/>
        <v>0</v>
      </c>
      <c r="BW110" s="179">
        <f t="shared" si="86"/>
        <v>43934</v>
      </c>
      <c r="BX110">
        <f t="shared" si="87"/>
        <v>393</v>
      </c>
      <c r="BY110">
        <f t="shared" si="88"/>
        <v>114</v>
      </c>
      <c r="BZ110">
        <f t="shared" si="89"/>
        <v>6</v>
      </c>
      <c r="CA110" s="179">
        <f t="shared" si="90"/>
        <v>43934</v>
      </c>
      <c r="CB110">
        <f t="shared" si="91"/>
        <v>5</v>
      </c>
      <c r="CC110">
        <f t="shared" si="92"/>
        <v>37</v>
      </c>
      <c r="CD110" s="179">
        <f t="shared" si="93"/>
        <v>43934</v>
      </c>
      <c r="CE110">
        <f t="shared" si="94"/>
        <v>0</v>
      </c>
    </row>
    <row r="111" spans="1:83" x14ac:dyDescent="0.55000000000000004">
      <c r="A111" s="179">
        <v>43935</v>
      </c>
      <c r="B111" s="146">
        <v>36</v>
      </c>
      <c r="C111" s="154">
        <f t="shared" si="116"/>
        <v>1500</v>
      </c>
      <c r="D111" s="154">
        <f t="shared" si="124"/>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7">
        <f t="shared" si="75"/>
        <v>43935</v>
      </c>
      <c r="AA111" s="230">
        <f t="shared" si="117"/>
        <v>1450</v>
      </c>
      <c r="AB111" s="230">
        <f t="shared" si="118"/>
        <v>573</v>
      </c>
      <c r="AC111" s="231">
        <f t="shared" si="119"/>
        <v>10</v>
      </c>
      <c r="AD111" s="183">
        <f t="shared" ref="AD111:AD142" si="125">+AF111-AF110</f>
        <v>3</v>
      </c>
      <c r="AE111" s="243"/>
      <c r="AF111" s="155">
        <v>1012</v>
      </c>
      <c r="AG111" s="184">
        <f t="shared" si="108"/>
        <v>37</v>
      </c>
      <c r="AH111" s="155">
        <v>434</v>
      </c>
      <c r="AI111" s="184">
        <f t="shared" si="109"/>
        <v>0</v>
      </c>
      <c r="AJ111" s="185">
        <v>4</v>
      </c>
      <c r="AK111" s="186">
        <f t="shared" ref="AK111:AK142" si="126">+AL111-AL110</f>
        <v>0</v>
      </c>
      <c r="AL111" s="155">
        <v>45</v>
      </c>
      <c r="AM111" s="184">
        <f t="shared" ref="AM111:AM142" si="127">+AN111-AN110</f>
        <v>2</v>
      </c>
      <c r="AN111" s="155">
        <v>15</v>
      </c>
      <c r="AO111" s="184">
        <f t="shared" ref="AO111:AO142" si="128">+AP111-AP110</f>
        <v>0</v>
      </c>
      <c r="AP111" s="187">
        <v>0</v>
      </c>
      <c r="AQ111" s="186">
        <f t="shared" ref="AQ111:AQ142" si="129">+AR111-AR110</f>
        <v>0</v>
      </c>
      <c r="AR111" s="155">
        <v>393</v>
      </c>
      <c r="AS111" s="184">
        <f>+AT111-AT110</f>
        <v>10</v>
      </c>
      <c r="AT111" s="155">
        <v>124</v>
      </c>
      <c r="AU111" s="184">
        <f t="shared" ref="AU111:AU142" si="130">+AV111-AV110</f>
        <v>0</v>
      </c>
      <c r="AV111" s="188">
        <v>6</v>
      </c>
      <c r="BE111" s="229">
        <f t="shared" si="102"/>
        <v>43935</v>
      </c>
      <c r="BF111" s="132">
        <f t="shared" si="103"/>
        <v>36</v>
      </c>
      <c r="BG111" s="229">
        <f t="shared" si="104"/>
        <v>43935</v>
      </c>
      <c r="BH111" s="132">
        <f t="shared" si="105"/>
        <v>1500</v>
      </c>
      <c r="BI111" s="1">
        <f t="shared" si="120"/>
        <v>43935</v>
      </c>
      <c r="BJ111">
        <f t="shared" si="96"/>
        <v>57</v>
      </c>
      <c r="BK111">
        <f t="shared" si="97"/>
        <v>3</v>
      </c>
      <c r="BL111" s="1">
        <f t="shared" si="121"/>
        <v>43935</v>
      </c>
      <c r="BM111">
        <f t="shared" si="122"/>
        <v>973</v>
      </c>
      <c r="BN111">
        <f t="shared" si="123"/>
        <v>274</v>
      </c>
      <c r="BO111" s="179">
        <f t="shared" si="78"/>
        <v>43935</v>
      </c>
      <c r="BP111">
        <f t="shared" si="79"/>
        <v>1012</v>
      </c>
      <c r="BQ111">
        <f t="shared" si="80"/>
        <v>434</v>
      </c>
      <c r="BR111">
        <f t="shared" si="81"/>
        <v>4</v>
      </c>
      <c r="BS111" s="179">
        <f t="shared" si="82"/>
        <v>43935</v>
      </c>
      <c r="BT111">
        <f t="shared" si="83"/>
        <v>45</v>
      </c>
      <c r="BU111">
        <f t="shared" si="84"/>
        <v>15</v>
      </c>
      <c r="BV111">
        <f t="shared" si="85"/>
        <v>0</v>
      </c>
      <c r="BW111" s="179">
        <f t="shared" si="86"/>
        <v>43935</v>
      </c>
      <c r="BX111">
        <f t="shared" si="87"/>
        <v>393</v>
      </c>
      <c r="BY111">
        <f t="shared" si="88"/>
        <v>124</v>
      </c>
      <c r="BZ111">
        <f t="shared" si="89"/>
        <v>6</v>
      </c>
      <c r="CA111" s="179">
        <f t="shared" si="90"/>
        <v>43935</v>
      </c>
      <c r="CB111">
        <f t="shared" si="91"/>
        <v>3</v>
      </c>
      <c r="CC111">
        <f t="shared" si="92"/>
        <v>37</v>
      </c>
      <c r="CD111" s="179">
        <f t="shared" si="93"/>
        <v>43935</v>
      </c>
      <c r="CE111">
        <f t="shared" si="94"/>
        <v>0</v>
      </c>
    </row>
    <row r="112" spans="1:83" x14ac:dyDescent="0.55000000000000004">
      <c r="A112" s="179">
        <v>43936</v>
      </c>
      <c r="B112" s="146">
        <v>34</v>
      </c>
      <c r="C112" s="154">
        <f t="shared" si="116"/>
        <v>1534</v>
      </c>
      <c r="D112" s="154">
        <f t="shared" si="124"/>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7">
        <f t="shared" ref="Z112:Z118" si="131">+A112</f>
        <v>43936</v>
      </c>
      <c r="AA112" s="230">
        <f t="shared" si="117"/>
        <v>1456</v>
      </c>
      <c r="AB112" s="230">
        <f t="shared" si="118"/>
        <v>612</v>
      </c>
      <c r="AC112" s="231">
        <f t="shared" si="119"/>
        <v>10</v>
      </c>
      <c r="AD112" s="183">
        <f t="shared" si="125"/>
        <v>4</v>
      </c>
      <c r="AE112" s="243"/>
      <c r="AF112" s="155">
        <v>1016</v>
      </c>
      <c r="AG112" s="184">
        <f t="shared" si="108"/>
        <v>25</v>
      </c>
      <c r="AH112" s="155">
        <v>459</v>
      </c>
      <c r="AI112" s="184">
        <f t="shared" si="109"/>
        <v>0</v>
      </c>
      <c r="AJ112" s="185">
        <v>4</v>
      </c>
      <c r="AK112" s="186">
        <f t="shared" si="126"/>
        <v>0</v>
      </c>
      <c r="AL112" s="155">
        <v>45</v>
      </c>
      <c r="AM112" s="184">
        <f t="shared" si="127"/>
        <v>1</v>
      </c>
      <c r="AN112" s="155">
        <v>16</v>
      </c>
      <c r="AO112" s="184">
        <f t="shared" si="128"/>
        <v>0</v>
      </c>
      <c r="AP112" s="187">
        <v>0</v>
      </c>
      <c r="AQ112" s="186">
        <f t="shared" si="129"/>
        <v>2</v>
      </c>
      <c r="AR112" s="155">
        <v>395</v>
      </c>
      <c r="AS112" s="184">
        <f>+AT112-AT111</f>
        <v>13</v>
      </c>
      <c r="AT112" s="155">
        <v>137</v>
      </c>
      <c r="AU112" s="184">
        <f t="shared" si="130"/>
        <v>0</v>
      </c>
      <c r="AV112" s="188">
        <v>6</v>
      </c>
      <c r="BE112" s="229">
        <f t="shared" si="102"/>
        <v>43936</v>
      </c>
      <c r="BF112" s="132">
        <f t="shared" si="103"/>
        <v>34</v>
      </c>
      <c r="BG112" s="229">
        <f t="shared" si="104"/>
        <v>43936</v>
      </c>
      <c r="BH112" s="132">
        <f t="shared" si="105"/>
        <v>1534</v>
      </c>
      <c r="BI112" s="1">
        <f t="shared" si="120"/>
        <v>43936</v>
      </c>
      <c r="BJ112">
        <f t="shared" si="96"/>
        <v>64</v>
      </c>
      <c r="BK112">
        <f t="shared" si="97"/>
        <v>3</v>
      </c>
      <c r="BL112" s="1">
        <f t="shared" si="121"/>
        <v>43936</v>
      </c>
      <c r="BM112">
        <f t="shared" si="122"/>
        <v>1037</v>
      </c>
      <c r="BN112">
        <f t="shared" si="123"/>
        <v>277</v>
      </c>
      <c r="BO112" s="179">
        <f t="shared" si="78"/>
        <v>43936</v>
      </c>
      <c r="BP112">
        <f t="shared" si="79"/>
        <v>1016</v>
      </c>
      <c r="BQ112">
        <f t="shared" si="80"/>
        <v>459</v>
      </c>
      <c r="BR112">
        <f t="shared" si="81"/>
        <v>4</v>
      </c>
      <c r="BS112" s="179">
        <f t="shared" si="82"/>
        <v>43936</v>
      </c>
      <c r="BT112">
        <f t="shared" si="83"/>
        <v>45</v>
      </c>
      <c r="BU112">
        <f t="shared" si="84"/>
        <v>16</v>
      </c>
      <c r="BV112">
        <f t="shared" si="85"/>
        <v>0</v>
      </c>
      <c r="BW112" s="179">
        <f t="shared" si="86"/>
        <v>43936</v>
      </c>
      <c r="BX112">
        <f t="shared" si="87"/>
        <v>395</v>
      </c>
      <c r="BY112">
        <f t="shared" si="88"/>
        <v>137</v>
      </c>
      <c r="BZ112">
        <f t="shared" si="89"/>
        <v>6</v>
      </c>
      <c r="CA112" s="179">
        <f t="shared" si="90"/>
        <v>43936</v>
      </c>
      <c r="CB112">
        <f t="shared" si="91"/>
        <v>4</v>
      </c>
      <c r="CC112">
        <f t="shared" si="92"/>
        <v>25</v>
      </c>
      <c r="CD112" s="179">
        <f t="shared" si="93"/>
        <v>43936</v>
      </c>
      <c r="CE112">
        <f t="shared" si="94"/>
        <v>0</v>
      </c>
    </row>
    <row r="113" spans="1:83" x14ac:dyDescent="0.55000000000000004">
      <c r="A113" s="179">
        <v>43937</v>
      </c>
      <c r="B113" s="146">
        <v>15</v>
      </c>
      <c r="C113" s="154">
        <f t="shared" si="116"/>
        <v>1549</v>
      </c>
      <c r="D113" s="154">
        <f t="shared" si="124"/>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7">
        <f t="shared" si="131"/>
        <v>43937</v>
      </c>
      <c r="AA113" s="230">
        <f t="shared" si="117"/>
        <v>1457</v>
      </c>
      <c r="AB113" s="230">
        <f t="shared" si="118"/>
        <v>656</v>
      </c>
      <c r="AC113" s="231">
        <f t="shared" si="119"/>
        <v>10</v>
      </c>
      <c r="AD113" s="183">
        <f t="shared" si="125"/>
        <v>1</v>
      </c>
      <c r="AE113" s="243"/>
      <c r="AF113" s="155">
        <v>1017</v>
      </c>
      <c r="AG113" s="184">
        <f t="shared" si="108"/>
        <v>26</v>
      </c>
      <c r="AH113" s="155">
        <v>485</v>
      </c>
      <c r="AI113" s="184">
        <f t="shared" ref="AI113:AI144" si="132">+AJ113-AJ112</f>
        <v>0</v>
      </c>
      <c r="AJ113" s="185">
        <v>4</v>
      </c>
      <c r="AK113" s="186">
        <f t="shared" si="126"/>
        <v>0</v>
      </c>
      <c r="AL113" s="155">
        <v>45</v>
      </c>
      <c r="AM113" s="184">
        <f t="shared" si="127"/>
        <v>0</v>
      </c>
      <c r="AN113" s="155">
        <v>16</v>
      </c>
      <c r="AO113" s="184">
        <f t="shared" si="128"/>
        <v>0</v>
      </c>
      <c r="AP113" s="187">
        <v>0</v>
      </c>
      <c r="AQ113" s="186">
        <f t="shared" si="129"/>
        <v>0</v>
      </c>
      <c r="AR113" s="155">
        <v>395</v>
      </c>
      <c r="AS113" s="184">
        <f>+AT113-AT112</f>
        <v>18</v>
      </c>
      <c r="AT113" s="155">
        <v>155</v>
      </c>
      <c r="AU113" s="184">
        <f t="shared" si="130"/>
        <v>0</v>
      </c>
      <c r="AV113" s="188">
        <v>6</v>
      </c>
      <c r="BE113" s="229">
        <f t="shared" si="102"/>
        <v>43937</v>
      </c>
      <c r="BF113" s="132">
        <f t="shared" si="103"/>
        <v>15</v>
      </c>
      <c r="BG113" s="229">
        <f t="shared" si="104"/>
        <v>43937</v>
      </c>
      <c r="BH113" s="132">
        <f t="shared" si="105"/>
        <v>1549</v>
      </c>
      <c r="BI113" s="1">
        <f t="shared" si="120"/>
        <v>43937</v>
      </c>
      <c r="BJ113">
        <f t="shared" si="96"/>
        <v>66</v>
      </c>
      <c r="BK113">
        <f t="shared" si="97"/>
        <v>3</v>
      </c>
      <c r="BL113" s="1">
        <f t="shared" si="121"/>
        <v>43937</v>
      </c>
      <c r="BM113">
        <f t="shared" si="122"/>
        <v>1103</v>
      </c>
      <c r="BN113">
        <f t="shared" si="123"/>
        <v>280</v>
      </c>
      <c r="BO113" s="179">
        <f t="shared" si="78"/>
        <v>43937</v>
      </c>
      <c r="BP113">
        <f t="shared" si="79"/>
        <v>1017</v>
      </c>
      <c r="BQ113">
        <f t="shared" si="80"/>
        <v>485</v>
      </c>
      <c r="BR113">
        <f t="shared" si="81"/>
        <v>4</v>
      </c>
      <c r="BS113" s="179">
        <f t="shared" si="82"/>
        <v>43937</v>
      </c>
      <c r="BT113">
        <f t="shared" si="83"/>
        <v>45</v>
      </c>
      <c r="BU113">
        <f t="shared" si="84"/>
        <v>16</v>
      </c>
      <c r="BV113">
        <f t="shared" si="85"/>
        <v>0</v>
      </c>
      <c r="BW113" s="179">
        <f t="shared" si="86"/>
        <v>43937</v>
      </c>
      <c r="BX113">
        <f t="shared" si="87"/>
        <v>395</v>
      </c>
      <c r="BY113">
        <f t="shared" si="88"/>
        <v>155</v>
      </c>
      <c r="BZ113">
        <f t="shared" si="89"/>
        <v>6</v>
      </c>
      <c r="CA113" s="179">
        <f t="shared" si="90"/>
        <v>43937</v>
      </c>
      <c r="CB113">
        <f t="shared" si="91"/>
        <v>1</v>
      </c>
      <c r="CC113">
        <f t="shared" si="92"/>
        <v>26</v>
      </c>
      <c r="CD113" s="179">
        <f t="shared" si="93"/>
        <v>43937</v>
      </c>
      <c r="CE113">
        <f t="shared" si="94"/>
        <v>0</v>
      </c>
    </row>
    <row r="114" spans="1:83" x14ac:dyDescent="0.55000000000000004">
      <c r="A114" s="179">
        <v>43938</v>
      </c>
      <c r="B114" s="146">
        <v>17</v>
      </c>
      <c r="C114" s="154">
        <f t="shared" si="116"/>
        <v>1566</v>
      </c>
      <c r="D114" s="154">
        <f t="shared" si="124"/>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7">
        <f t="shared" si="131"/>
        <v>43938</v>
      </c>
      <c r="AA114" s="230">
        <f t="shared" si="117"/>
        <v>1461</v>
      </c>
      <c r="AB114" s="230">
        <f t="shared" si="118"/>
        <v>715</v>
      </c>
      <c r="AC114" s="231">
        <f t="shared" si="119"/>
        <v>10</v>
      </c>
      <c r="AD114" s="183">
        <f t="shared" si="125"/>
        <v>4</v>
      </c>
      <c r="AE114" s="243"/>
      <c r="AF114" s="155">
        <v>1021</v>
      </c>
      <c r="AG114" s="184">
        <f t="shared" si="108"/>
        <v>47</v>
      </c>
      <c r="AH114" s="155">
        <v>532</v>
      </c>
      <c r="AI114" s="184">
        <f t="shared" si="132"/>
        <v>0</v>
      </c>
      <c r="AJ114" s="185">
        <v>4</v>
      </c>
      <c r="AK114" s="186">
        <f t="shared" si="126"/>
        <v>0</v>
      </c>
      <c r="AL114" s="155">
        <v>45</v>
      </c>
      <c r="AM114" s="184">
        <f t="shared" si="127"/>
        <v>1</v>
      </c>
      <c r="AN114" s="155">
        <v>17</v>
      </c>
      <c r="AO114" s="184">
        <f t="shared" si="128"/>
        <v>0</v>
      </c>
      <c r="AP114" s="187">
        <v>0</v>
      </c>
      <c r="AQ114" s="186">
        <f t="shared" si="129"/>
        <v>0</v>
      </c>
      <c r="AR114" s="155">
        <v>395</v>
      </c>
      <c r="AS114" s="184">
        <f>+AT114-AT113</f>
        <v>11</v>
      </c>
      <c r="AT114" s="155">
        <v>166</v>
      </c>
      <c r="AU114" s="184">
        <f t="shared" si="130"/>
        <v>0</v>
      </c>
      <c r="AV114" s="188">
        <v>6</v>
      </c>
      <c r="BE114" s="229">
        <f t="shared" si="102"/>
        <v>43938</v>
      </c>
      <c r="BF114" s="132">
        <f t="shared" si="103"/>
        <v>17</v>
      </c>
      <c r="BG114" s="229">
        <f t="shared" si="104"/>
        <v>43938</v>
      </c>
      <c r="BH114" s="132">
        <f t="shared" si="105"/>
        <v>1566</v>
      </c>
      <c r="BI114" s="1">
        <f t="shared" si="120"/>
        <v>43938</v>
      </c>
      <c r="BJ114">
        <f t="shared" si="96"/>
        <v>54</v>
      </c>
      <c r="BK114">
        <f t="shared" si="97"/>
        <v>3</v>
      </c>
      <c r="BL114" s="1">
        <f t="shared" si="121"/>
        <v>43938</v>
      </c>
      <c r="BM114">
        <f t="shared" si="122"/>
        <v>1157</v>
      </c>
      <c r="BN114">
        <f t="shared" si="123"/>
        <v>283</v>
      </c>
      <c r="BO114" s="179">
        <f t="shared" si="78"/>
        <v>43938</v>
      </c>
      <c r="BP114">
        <f t="shared" si="79"/>
        <v>1021</v>
      </c>
      <c r="BQ114">
        <f t="shared" si="80"/>
        <v>532</v>
      </c>
      <c r="BR114">
        <f t="shared" si="81"/>
        <v>4</v>
      </c>
      <c r="BS114" s="179">
        <f t="shared" si="82"/>
        <v>43938</v>
      </c>
      <c r="BT114">
        <f t="shared" si="83"/>
        <v>45</v>
      </c>
      <c r="BU114">
        <f t="shared" si="84"/>
        <v>17</v>
      </c>
      <c r="BV114">
        <f t="shared" si="85"/>
        <v>0</v>
      </c>
      <c r="BW114" s="179">
        <f t="shared" si="86"/>
        <v>43938</v>
      </c>
      <c r="BX114">
        <f t="shared" si="87"/>
        <v>395</v>
      </c>
      <c r="BY114">
        <f t="shared" si="88"/>
        <v>166</v>
      </c>
      <c r="BZ114">
        <f t="shared" si="89"/>
        <v>6</v>
      </c>
      <c r="CA114" s="179">
        <f t="shared" si="90"/>
        <v>43938</v>
      </c>
      <c r="CB114">
        <f t="shared" si="91"/>
        <v>4</v>
      </c>
      <c r="CC114">
        <f t="shared" si="92"/>
        <v>47</v>
      </c>
      <c r="CD114" s="179">
        <f t="shared" si="93"/>
        <v>43938</v>
      </c>
      <c r="CE114">
        <f t="shared" si="94"/>
        <v>0</v>
      </c>
    </row>
    <row r="115" spans="1:83" x14ac:dyDescent="0.55000000000000004">
      <c r="A115" s="179">
        <v>43939</v>
      </c>
      <c r="B115" s="146">
        <v>9</v>
      </c>
      <c r="C115" s="154">
        <f t="shared" si="116"/>
        <v>1575</v>
      </c>
      <c r="D115" s="154">
        <f t="shared" si="124"/>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7">
        <f t="shared" si="131"/>
        <v>43939</v>
      </c>
      <c r="AA115" s="230">
        <f t="shared" si="117"/>
        <v>1466</v>
      </c>
      <c r="AB115" s="230">
        <f t="shared" si="118"/>
        <v>763</v>
      </c>
      <c r="AC115" s="231">
        <f t="shared" si="119"/>
        <v>10</v>
      </c>
      <c r="AD115" s="183">
        <f t="shared" si="125"/>
        <v>2</v>
      </c>
      <c r="AE115" s="243"/>
      <c r="AF115" s="155">
        <v>1023</v>
      </c>
      <c r="AG115" s="184">
        <f t="shared" si="108"/>
        <v>36</v>
      </c>
      <c r="AH115" s="155">
        <v>568</v>
      </c>
      <c r="AI115" s="184">
        <f t="shared" si="132"/>
        <v>0</v>
      </c>
      <c r="AJ115" s="185">
        <v>4</v>
      </c>
      <c r="AK115" s="186">
        <f t="shared" si="126"/>
        <v>0</v>
      </c>
      <c r="AL115" s="155">
        <v>45</v>
      </c>
      <c r="AM115" s="184">
        <f t="shared" si="127"/>
        <v>0</v>
      </c>
      <c r="AN115" s="155">
        <v>17</v>
      </c>
      <c r="AO115" s="184">
        <f t="shared" si="128"/>
        <v>0</v>
      </c>
      <c r="AP115" s="187">
        <v>0</v>
      </c>
      <c r="AQ115" s="186">
        <f t="shared" si="129"/>
        <v>3</v>
      </c>
      <c r="AR115" s="155">
        <v>398</v>
      </c>
      <c r="AS115" s="184">
        <f t="shared" ref="AS115:AS120" si="133">+AT115-AT114</f>
        <v>12</v>
      </c>
      <c r="AT115" s="155">
        <v>178</v>
      </c>
      <c r="AU115" s="184">
        <f t="shared" si="130"/>
        <v>0</v>
      </c>
      <c r="AV115" s="188">
        <v>6</v>
      </c>
      <c r="BE115" s="229">
        <f t="shared" si="102"/>
        <v>43939</v>
      </c>
      <c r="BF115" s="132">
        <f t="shared" si="103"/>
        <v>9</v>
      </c>
      <c r="BG115" s="229">
        <f t="shared" si="104"/>
        <v>43939</v>
      </c>
      <c r="BH115" s="132">
        <f t="shared" si="105"/>
        <v>1575</v>
      </c>
      <c r="BI115" s="1">
        <f t="shared" si="120"/>
        <v>43939</v>
      </c>
      <c r="BJ115">
        <f t="shared" si="96"/>
        <v>44</v>
      </c>
      <c r="BK115">
        <f t="shared" si="97"/>
        <v>3</v>
      </c>
      <c r="BL115" s="1">
        <f t="shared" si="121"/>
        <v>43939</v>
      </c>
      <c r="BM115">
        <f t="shared" si="122"/>
        <v>1201</v>
      </c>
      <c r="BN115">
        <f t="shared" si="123"/>
        <v>286</v>
      </c>
      <c r="BO115" s="179">
        <f t="shared" si="78"/>
        <v>43939</v>
      </c>
      <c r="BP115">
        <f t="shared" si="79"/>
        <v>1023</v>
      </c>
      <c r="BQ115">
        <f t="shared" si="80"/>
        <v>568</v>
      </c>
      <c r="BR115">
        <f t="shared" si="81"/>
        <v>4</v>
      </c>
      <c r="BS115" s="179">
        <f t="shared" si="82"/>
        <v>43939</v>
      </c>
      <c r="BT115">
        <f t="shared" si="83"/>
        <v>45</v>
      </c>
      <c r="BU115">
        <f t="shared" si="84"/>
        <v>17</v>
      </c>
      <c r="BV115">
        <f t="shared" si="85"/>
        <v>0</v>
      </c>
      <c r="BW115" s="179">
        <f t="shared" si="86"/>
        <v>43939</v>
      </c>
      <c r="BX115">
        <f t="shared" si="87"/>
        <v>398</v>
      </c>
      <c r="BY115">
        <f t="shared" si="88"/>
        <v>178</v>
      </c>
      <c r="BZ115">
        <f t="shared" si="89"/>
        <v>6</v>
      </c>
      <c r="CA115" s="179">
        <f t="shared" si="90"/>
        <v>43939</v>
      </c>
      <c r="CB115">
        <f t="shared" si="91"/>
        <v>2</v>
      </c>
      <c r="CC115">
        <f t="shared" si="92"/>
        <v>36</v>
      </c>
      <c r="CD115" s="179">
        <f t="shared" si="93"/>
        <v>43939</v>
      </c>
      <c r="CE115">
        <f t="shared" si="94"/>
        <v>0</v>
      </c>
    </row>
    <row r="116" spans="1:83" x14ac:dyDescent="0.55000000000000004">
      <c r="A116" s="179">
        <v>43940</v>
      </c>
      <c r="B116" s="146">
        <v>8</v>
      </c>
      <c r="C116" s="154">
        <f t="shared" si="116"/>
        <v>1583</v>
      </c>
      <c r="D116" s="154">
        <f t="shared" ref="D116:D147" si="134">+C116-F116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7">
        <f t="shared" si="131"/>
        <v>43940</v>
      </c>
      <c r="AA116" s="230">
        <f t="shared" si="117"/>
        <v>1490</v>
      </c>
      <c r="AB116" s="230">
        <f t="shared" si="118"/>
        <v>811</v>
      </c>
      <c r="AC116" s="231">
        <f t="shared" si="119"/>
        <v>10</v>
      </c>
      <c r="AD116" s="183">
        <f t="shared" si="125"/>
        <v>2</v>
      </c>
      <c r="AE116" s="243"/>
      <c r="AF116" s="155">
        <v>1025</v>
      </c>
      <c r="AG116" s="184">
        <f t="shared" si="108"/>
        <v>34</v>
      </c>
      <c r="AH116" s="155">
        <v>602</v>
      </c>
      <c r="AI116" s="184">
        <f t="shared" si="132"/>
        <v>0</v>
      </c>
      <c r="AJ116" s="185">
        <v>4</v>
      </c>
      <c r="AK116" s="186">
        <f t="shared" si="126"/>
        <v>0</v>
      </c>
      <c r="AL116" s="155">
        <v>45</v>
      </c>
      <c r="AM116" s="184">
        <f t="shared" si="127"/>
        <v>3</v>
      </c>
      <c r="AN116" s="155">
        <v>20</v>
      </c>
      <c r="AO116" s="184">
        <f t="shared" si="128"/>
        <v>0</v>
      </c>
      <c r="AP116" s="187">
        <v>0</v>
      </c>
      <c r="AQ116" s="186">
        <f t="shared" si="129"/>
        <v>22</v>
      </c>
      <c r="AR116" s="155">
        <v>420</v>
      </c>
      <c r="AS116" s="184">
        <f t="shared" si="133"/>
        <v>11</v>
      </c>
      <c r="AT116" s="155">
        <v>189</v>
      </c>
      <c r="AU116" s="184">
        <f t="shared" si="130"/>
        <v>0</v>
      </c>
      <c r="AV116" s="188">
        <v>6</v>
      </c>
      <c r="BE116" s="229">
        <f t="shared" si="102"/>
        <v>43940</v>
      </c>
      <c r="BF116" s="132">
        <f t="shared" si="103"/>
        <v>8</v>
      </c>
      <c r="BG116" s="229">
        <f t="shared" si="104"/>
        <v>43940</v>
      </c>
      <c r="BH116" s="132">
        <f t="shared" si="105"/>
        <v>1583</v>
      </c>
      <c r="BI116" s="1">
        <f t="shared" si="120"/>
        <v>43940</v>
      </c>
      <c r="BJ116">
        <f t="shared" si="96"/>
        <v>49</v>
      </c>
      <c r="BK116">
        <f t="shared" si="97"/>
        <v>5</v>
      </c>
      <c r="BL116" s="1">
        <f t="shared" si="121"/>
        <v>43940</v>
      </c>
      <c r="BM116">
        <f t="shared" si="122"/>
        <v>1250</v>
      </c>
      <c r="BN116">
        <f t="shared" si="123"/>
        <v>291</v>
      </c>
      <c r="BO116" s="179">
        <f t="shared" si="78"/>
        <v>43940</v>
      </c>
      <c r="BP116">
        <f t="shared" si="79"/>
        <v>1025</v>
      </c>
      <c r="BQ116">
        <f t="shared" si="80"/>
        <v>602</v>
      </c>
      <c r="BR116">
        <f t="shared" si="81"/>
        <v>4</v>
      </c>
      <c r="BS116" s="179">
        <f t="shared" si="82"/>
        <v>43940</v>
      </c>
      <c r="BT116">
        <f t="shared" si="83"/>
        <v>45</v>
      </c>
      <c r="BU116">
        <f t="shared" si="84"/>
        <v>20</v>
      </c>
      <c r="BV116">
        <f t="shared" si="85"/>
        <v>0</v>
      </c>
      <c r="BW116" s="179">
        <f t="shared" si="86"/>
        <v>43940</v>
      </c>
      <c r="BX116">
        <f t="shared" si="87"/>
        <v>420</v>
      </c>
      <c r="BY116">
        <f t="shared" si="88"/>
        <v>189</v>
      </c>
      <c r="BZ116">
        <f t="shared" si="89"/>
        <v>6</v>
      </c>
      <c r="CA116" s="179">
        <f t="shared" si="90"/>
        <v>43940</v>
      </c>
      <c r="CB116">
        <f t="shared" si="91"/>
        <v>2</v>
      </c>
      <c r="CC116">
        <f t="shared" si="92"/>
        <v>34</v>
      </c>
      <c r="CD116" s="179">
        <f t="shared" si="93"/>
        <v>43940</v>
      </c>
      <c r="CE116">
        <f t="shared" si="94"/>
        <v>0</v>
      </c>
    </row>
    <row r="117" spans="1:83" x14ac:dyDescent="0.55000000000000004">
      <c r="A117" s="77">
        <v>43941</v>
      </c>
      <c r="B117" s="146">
        <v>4</v>
      </c>
      <c r="C117" s="154">
        <f t="shared" si="116"/>
        <v>1587</v>
      </c>
      <c r="D117" s="154">
        <f t="shared" si="134"/>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1"/>
        <v>43941</v>
      </c>
      <c r="AA117" s="230">
        <f t="shared" si="117"/>
        <v>1492</v>
      </c>
      <c r="AB117" s="230">
        <f t="shared" si="118"/>
        <v>855</v>
      </c>
      <c r="AC117" s="231">
        <f t="shared" si="119"/>
        <v>10</v>
      </c>
      <c r="AD117" s="183">
        <f t="shared" si="125"/>
        <v>0</v>
      </c>
      <c r="AE117" s="243"/>
      <c r="AF117" s="155">
        <v>1025</v>
      </c>
      <c r="AG117" s="184">
        <f t="shared" ref="AG117:AG122" si="135">+AH117-AH116</f>
        <v>28</v>
      </c>
      <c r="AH117" s="155">
        <v>630</v>
      </c>
      <c r="AI117" s="184">
        <f t="shared" si="132"/>
        <v>0</v>
      </c>
      <c r="AJ117" s="185">
        <v>4</v>
      </c>
      <c r="AK117" s="186">
        <f t="shared" si="126"/>
        <v>0</v>
      </c>
      <c r="AL117" s="155">
        <v>45</v>
      </c>
      <c r="AM117" s="184">
        <f t="shared" si="127"/>
        <v>2</v>
      </c>
      <c r="AN117" s="155">
        <v>22</v>
      </c>
      <c r="AO117" s="184">
        <f t="shared" si="128"/>
        <v>0</v>
      </c>
      <c r="AP117" s="187">
        <v>0</v>
      </c>
      <c r="AQ117" s="186">
        <f t="shared" si="129"/>
        <v>2</v>
      </c>
      <c r="AR117" s="155">
        <v>422</v>
      </c>
      <c r="AS117" s="184">
        <f t="shared" si="133"/>
        <v>14</v>
      </c>
      <c r="AT117" s="155">
        <v>203</v>
      </c>
      <c r="AU117" s="184">
        <f t="shared" si="130"/>
        <v>0</v>
      </c>
      <c r="AV117" s="188">
        <v>6</v>
      </c>
      <c r="BE117" s="229">
        <f t="shared" si="102"/>
        <v>43941</v>
      </c>
      <c r="BF117" s="132">
        <f t="shared" si="103"/>
        <v>4</v>
      </c>
      <c r="BG117" s="229">
        <f t="shared" si="104"/>
        <v>43941</v>
      </c>
      <c r="BH117" s="132">
        <f t="shared" si="105"/>
        <v>1587</v>
      </c>
      <c r="BI117" s="1">
        <f t="shared" si="120"/>
        <v>43941</v>
      </c>
      <c r="BJ117">
        <f t="shared" si="96"/>
        <v>37</v>
      </c>
      <c r="BK117">
        <f t="shared" si="97"/>
        <v>2</v>
      </c>
      <c r="BL117" s="1">
        <f t="shared" si="121"/>
        <v>43941</v>
      </c>
      <c r="BM117">
        <f t="shared" si="122"/>
        <v>1287</v>
      </c>
      <c r="BN117">
        <f t="shared" si="123"/>
        <v>293</v>
      </c>
      <c r="BO117" s="179">
        <f t="shared" si="78"/>
        <v>43941</v>
      </c>
      <c r="BP117">
        <f t="shared" si="79"/>
        <v>1025</v>
      </c>
      <c r="BQ117">
        <f t="shared" si="80"/>
        <v>630</v>
      </c>
      <c r="BR117">
        <f t="shared" si="81"/>
        <v>4</v>
      </c>
      <c r="BS117" s="179">
        <f t="shared" si="82"/>
        <v>43941</v>
      </c>
      <c r="BT117">
        <f t="shared" si="83"/>
        <v>45</v>
      </c>
      <c r="BU117">
        <f t="shared" si="84"/>
        <v>22</v>
      </c>
      <c r="BV117">
        <f t="shared" si="85"/>
        <v>0</v>
      </c>
      <c r="BW117" s="179">
        <f t="shared" si="86"/>
        <v>43941</v>
      </c>
      <c r="BX117">
        <f t="shared" si="87"/>
        <v>422</v>
      </c>
      <c r="BY117">
        <f t="shared" si="88"/>
        <v>203</v>
      </c>
      <c r="BZ117">
        <f t="shared" si="89"/>
        <v>6</v>
      </c>
      <c r="CA117" s="179">
        <f t="shared" si="90"/>
        <v>43941</v>
      </c>
      <c r="CB117">
        <f t="shared" si="91"/>
        <v>0</v>
      </c>
      <c r="CC117">
        <f t="shared" si="92"/>
        <v>28</v>
      </c>
      <c r="CD117" s="179">
        <f t="shared" si="93"/>
        <v>43941</v>
      </c>
      <c r="CE117">
        <f t="shared" si="94"/>
        <v>0</v>
      </c>
    </row>
    <row r="118" spans="1:83" x14ac:dyDescent="0.55000000000000004">
      <c r="A118" s="179">
        <v>43942</v>
      </c>
      <c r="B118" s="146">
        <v>23</v>
      </c>
      <c r="C118" s="154">
        <f t="shared" si="116"/>
        <v>1610</v>
      </c>
      <c r="D118" s="154">
        <f t="shared" si="134"/>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1"/>
        <v>43942</v>
      </c>
      <c r="AA118" s="230">
        <f t="shared" si="117"/>
        <v>1499</v>
      </c>
      <c r="AB118" s="230">
        <f t="shared" si="118"/>
        <v>891</v>
      </c>
      <c r="AC118" s="231">
        <f t="shared" si="119"/>
        <v>10</v>
      </c>
      <c r="AD118" s="183">
        <f t="shared" si="125"/>
        <v>4</v>
      </c>
      <c r="AE118" s="243"/>
      <c r="AF118" s="155">
        <v>1029</v>
      </c>
      <c r="AG118" s="184">
        <f t="shared" si="135"/>
        <v>20</v>
      </c>
      <c r="AH118" s="155">
        <v>650</v>
      </c>
      <c r="AI118" s="184">
        <f t="shared" si="132"/>
        <v>0</v>
      </c>
      <c r="AJ118" s="185">
        <v>4</v>
      </c>
      <c r="AK118" s="186">
        <f t="shared" si="126"/>
        <v>0</v>
      </c>
      <c r="AL118" s="155">
        <v>45</v>
      </c>
      <c r="AM118" s="184">
        <f t="shared" si="127"/>
        <v>2</v>
      </c>
      <c r="AN118" s="155">
        <v>24</v>
      </c>
      <c r="AO118" s="184">
        <f t="shared" si="128"/>
        <v>0</v>
      </c>
      <c r="AP118" s="187">
        <v>0</v>
      </c>
      <c r="AQ118" s="186">
        <f t="shared" si="129"/>
        <v>3</v>
      </c>
      <c r="AR118" s="155">
        <v>425</v>
      </c>
      <c r="AS118" s="184">
        <f t="shared" si="133"/>
        <v>14</v>
      </c>
      <c r="AT118" s="155">
        <v>217</v>
      </c>
      <c r="AU118" s="184">
        <f t="shared" si="130"/>
        <v>0</v>
      </c>
      <c r="AV118" s="188">
        <v>6</v>
      </c>
      <c r="BE118" s="229">
        <f t="shared" si="102"/>
        <v>43942</v>
      </c>
      <c r="BF118" s="132">
        <f t="shared" si="103"/>
        <v>23</v>
      </c>
      <c r="BG118" s="229">
        <f t="shared" si="104"/>
        <v>43942</v>
      </c>
      <c r="BH118" s="132">
        <f t="shared" si="105"/>
        <v>1610</v>
      </c>
      <c r="BI118" s="1">
        <f t="shared" si="120"/>
        <v>43942</v>
      </c>
      <c r="BJ118">
        <f t="shared" si="96"/>
        <v>42</v>
      </c>
      <c r="BK118">
        <f t="shared" si="97"/>
        <v>7</v>
      </c>
      <c r="BL118" s="1">
        <f t="shared" si="121"/>
        <v>43942</v>
      </c>
      <c r="BM118">
        <f t="shared" si="122"/>
        <v>1329</v>
      </c>
      <c r="BN118">
        <f t="shared" si="123"/>
        <v>300</v>
      </c>
      <c r="BO118" s="179">
        <f t="shared" si="78"/>
        <v>43942</v>
      </c>
      <c r="BP118">
        <f t="shared" si="79"/>
        <v>1029</v>
      </c>
      <c r="BQ118">
        <f t="shared" si="80"/>
        <v>650</v>
      </c>
      <c r="BR118">
        <f t="shared" si="81"/>
        <v>4</v>
      </c>
      <c r="BS118" s="179">
        <f t="shared" si="82"/>
        <v>43942</v>
      </c>
      <c r="BT118">
        <f t="shared" si="83"/>
        <v>45</v>
      </c>
      <c r="BU118">
        <f t="shared" si="84"/>
        <v>24</v>
      </c>
      <c r="BV118">
        <f t="shared" si="85"/>
        <v>0</v>
      </c>
      <c r="BW118" s="179">
        <f t="shared" si="86"/>
        <v>43942</v>
      </c>
      <c r="BX118">
        <f t="shared" si="87"/>
        <v>425</v>
      </c>
      <c r="BY118">
        <f t="shared" si="88"/>
        <v>217</v>
      </c>
      <c r="BZ118">
        <f t="shared" si="89"/>
        <v>6</v>
      </c>
      <c r="CA118" s="179">
        <f t="shared" si="90"/>
        <v>43942</v>
      </c>
      <c r="CB118">
        <f t="shared" si="91"/>
        <v>4</v>
      </c>
      <c r="CC118">
        <f t="shared" si="92"/>
        <v>20</v>
      </c>
      <c r="CD118" s="179">
        <f t="shared" si="93"/>
        <v>43942</v>
      </c>
      <c r="CE118">
        <f t="shared" si="94"/>
        <v>0</v>
      </c>
    </row>
    <row r="119" spans="1:83" x14ac:dyDescent="0.55000000000000004">
      <c r="A119" s="179">
        <v>43943</v>
      </c>
      <c r="B119" s="146">
        <v>6</v>
      </c>
      <c r="C119" s="154">
        <f t="shared" si="116"/>
        <v>1616</v>
      </c>
      <c r="D119" s="154">
        <f t="shared" si="134"/>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6">+A119</f>
        <v>43943</v>
      </c>
      <c r="AA119" s="230">
        <f t="shared" si="117"/>
        <v>1504</v>
      </c>
      <c r="AB119" s="230">
        <f t="shared" si="118"/>
        <v>940</v>
      </c>
      <c r="AC119" s="231">
        <f t="shared" si="119"/>
        <v>10</v>
      </c>
      <c r="AD119" s="183">
        <f t="shared" si="125"/>
        <v>4</v>
      </c>
      <c r="AE119" s="243"/>
      <c r="AF119" s="155">
        <v>1033</v>
      </c>
      <c r="AG119" s="184">
        <f t="shared" si="135"/>
        <v>28</v>
      </c>
      <c r="AH119" s="155">
        <v>678</v>
      </c>
      <c r="AI119" s="184">
        <f t="shared" si="132"/>
        <v>0</v>
      </c>
      <c r="AJ119" s="185">
        <v>4</v>
      </c>
      <c r="AK119" s="186">
        <f t="shared" si="126"/>
        <v>0</v>
      </c>
      <c r="AL119" s="155">
        <v>45</v>
      </c>
      <c r="AM119" s="184">
        <f t="shared" si="127"/>
        <v>2</v>
      </c>
      <c r="AN119" s="155">
        <v>26</v>
      </c>
      <c r="AO119" s="184">
        <f t="shared" si="128"/>
        <v>0</v>
      </c>
      <c r="AP119" s="187">
        <v>0</v>
      </c>
      <c r="AQ119" s="186">
        <f t="shared" si="129"/>
        <v>1</v>
      </c>
      <c r="AR119" s="155">
        <v>426</v>
      </c>
      <c r="AS119" s="184">
        <f t="shared" si="133"/>
        <v>19</v>
      </c>
      <c r="AT119" s="155">
        <v>236</v>
      </c>
      <c r="AU119" s="184">
        <f t="shared" si="130"/>
        <v>0</v>
      </c>
      <c r="AV119" s="188">
        <v>6</v>
      </c>
      <c r="BE119" s="229">
        <f t="shared" si="102"/>
        <v>43943</v>
      </c>
      <c r="BF119" s="132">
        <f t="shared" si="103"/>
        <v>6</v>
      </c>
      <c r="BG119" s="229">
        <f t="shared" si="104"/>
        <v>43943</v>
      </c>
      <c r="BH119" s="132">
        <f t="shared" si="105"/>
        <v>1616</v>
      </c>
      <c r="BI119" s="1">
        <f t="shared" si="120"/>
        <v>43943</v>
      </c>
      <c r="BJ119">
        <f t="shared" si="96"/>
        <v>27</v>
      </c>
      <c r="BK119">
        <f t="shared" si="97"/>
        <v>1</v>
      </c>
      <c r="BL119" s="1">
        <f t="shared" si="121"/>
        <v>43943</v>
      </c>
      <c r="BM119">
        <f t="shared" si="122"/>
        <v>1356</v>
      </c>
      <c r="BN119">
        <f t="shared" si="123"/>
        <v>301</v>
      </c>
      <c r="BO119" s="179">
        <f t="shared" si="78"/>
        <v>43943</v>
      </c>
      <c r="BP119">
        <f t="shared" si="79"/>
        <v>1033</v>
      </c>
      <c r="BQ119">
        <f t="shared" si="80"/>
        <v>678</v>
      </c>
      <c r="BR119">
        <f t="shared" si="81"/>
        <v>4</v>
      </c>
      <c r="BS119" s="179">
        <f t="shared" si="82"/>
        <v>43943</v>
      </c>
      <c r="BT119">
        <f t="shared" si="83"/>
        <v>45</v>
      </c>
      <c r="BU119">
        <f t="shared" si="84"/>
        <v>26</v>
      </c>
      <c r="BV119">
        <f t="shared" si="85"/>
        <v>0</v>
      </c>
      <c r="BW119" s="179">
        <f t="shared" si="86"/>
        <v>43943</v>
      </c>
      <c r="BX119">
        <f t="shared" si="87"/>
        <v>426</v>
      </c>
      <c r="BY119">
        <f t="shared" si="88"/>
        <v>236</v>
      </c>
      <c r="BZ119">
        <f t="shared" si="89"/>
        <v>6</v>
      </c>
      <c r="CA119" s="179">
        <f t="shared" si="90"/>
        <v>43943</v>
      </c>
      <c r="CB119">
        <f t="shared" si="91"/>
        <v>4</v>
      </c>
      <c r="CC119">
        <f t="shared" si="92"/>
        <v>28</v>
      </c>
      <c r="CD119" s="179">
        <f t="shared" si="93"/>
        <v>43943</v>
      </c>
      <c r="CE119">
        <f t="shared" si="94"/>
        <v>0</v>
      </c>
    </row>
    <row r="120" spans="1:83" x14ac:dyDescent="0.55000000000000004">
      <c r="A120" s="179">
        <v>43944</v>
      </c>
      <c r="B120" s="146">
        <v>2</v>
      </c>
      <c r="C120" s="154">
        <f t="shared" si="116"/>
        <v>1618</v>
      </c>
      <c r="D120" s="154">
        <f t="shared" si="134"/>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6"/>
        <v>43944</v>
      </c>
      <c r="AA120" s="230">
        <f t="shared" si="117"/>
        <v>1507</v>
      </c>
      <c r="AB120" s="230">
        <f t="shared" si="118"/>
        <v>979</v>
      </c>
      <c r="AC120" s="231">
        <f t="shared" si="119"/>
        <v>10</v>
      </c>
      <c r="AD120" s="183">
        <f t="shared" si="125"/>
        <v>2</v>
      </c>
      <c r="AE120" s="243"/>
      <c r="AF120" s="155">
        <v>1035</v>
      </c>
      <c r="AG120" s="184">
        <f t="shared" si="135"/>
        <v>21</v>
      </c>
      <c r="AH120" s="155">
        <v>699</v>
      </c>
      <c r="AI120" s="184">
        <f t="shared" si="132"/>
        <v>0</v>
      </c>
      <c r="AJ120" s="185">
        <v>4</v>
      </c>
      <c r="AK120" s="186">
        <f t="shared" si="126"/>
        <v>0</v>
      </c>
      <c r="AL120" s="155">
        <v>45</v>
      </c>
      <c r="AM120" s="184">
        <f t="shared" si="127"/>
        <v>1</v>
      </c>
      <c r="AN120" s="155">
        <v>27</v>
      </c>
      <c r="AO120" s="184">
        <f t="shared" si="128"/>
        <v>0</v>
      </c>
      <c r="AP120" s="187">
        <v>0</v>
      </c>
      <c r="AQ120" s="186">
        <f t="shared" si="129"/>
        <v>1</v>
      </c>
      <c r="AR120" s="155">
        <v>427</v>
      </c>
      <c r="AS120" s="184">
        <f t="shared" si="133"/>
        <v>17</v>
      </c>
      <c r="AT120" s="155">
        <v>253</v>
      </c>
      <c r="AU120" s="184">
        <f t="shared" si="130"/>
        <v>0</v>
      </c>
      <c r="AV120" s="188">
        <v>6</v>
      </c>
      <c r="BE120" s="229">
        <f t="shared" si="102"/>
        <v>43944</v>
      </c>
      <c r="BF120" s="132">
        <f t="shared" si="103"/>
        <v>2</v>
      </c>
      <c r="BG120" s="229">
        <f t="shared" si="104"/>
        <v>43944</v>
      </c>
      <c r="BH120" s="132">
        <f t="shared" si="105"/>
        <v>1618</v>
      </c>
      <c r="BI120" s="1">
        <f t="shared" si="120"/>
        <v>43944</v>
      </c>
      <c r="BJ120">
        <f t="shared" si="96"/>
        <v>34</v>
      </c>
      <c r="BK120">
        <f t="shared" si="97"/>
        <v>1</v>
      </c>
      <c r="BL120" s="1">
        <f t="shared" si="121"/>
        <v>43944</v>
      </c>
      <c r="BM120">
        <f t="shared" si="122"/>
        <v>1390</v>
      </c>
      <c r="BN120">
        <f t="shared" si="123"/>
        <v>302</v>
      </c>
      <c r="BO120" s="179">
        <f t="shared" si="78"/>
        <v>43944</v>
      </c>
      <c r="BP120">
        <f t="shared" si="79"/>
        <v>1035</v>
      </c>
      <c r="BQ120">
        <f t="shared" si="80"/>
        <v>699</v>
      </c>
      <c r="BR120">
        <f t="shared" si="81"/>
        <v>4</v>
      </c>
      <c r="BS120" s="179">
        <f t="shared" si="82"/>
        <v>43944</v>
      </c>
      <c r="BT120">
        <f t="shared" si="83"/>
        <v>45</v>
      </c>
      <c r="BU120">
        <f t="shared" si="84"/>
        <v>27</v>
      </c>
      <c r="BV120">
        <f t="shared" si="85"/>
        <v>0</v>
      </c>
      <c r="BW120" s="179">
        <f t="shared" si="86"/>
        <v>43944</v>
      </c>
      <c r="BX120">
        <f t="shared" si="87"/>
        <v>427</v>
      </c>
      <c r="BY120">
        <f t="shared" si="88"/>
        <v>253</v>
      </c>
      <c r="BZ120">
        <f t="shared" si="89"/>
        <v>6</v>
      </c>
      <c r="CA120" s="179">
        <f t="shared" si="90"/>
        <v>43944</v>
      </c>
      <c r="CB120">
        <f t="shared" si="91"/>
        <v>2</v>
      </c>
      <c r="CC120">
        <f t="shared" si="92"/>
        <v>21</v>
      </c>
      <c r="CD120" s="179">
        <f t="shared" si="93"/>
        <v>43944</v>
      </c>
      <c r="CE120">
        <f t="shared" si="94"/>
        <v>0</v>
      </c>
    </row>
    <row r="121" spans="1:83" x14ac:dyDescent="0.55000000000000004">
      <c r="A121" s="179">
        <v>43945</v>
      </c>
      <c r="B121" s="146">
        <v>11</v>
      </c>
      <c r="C121" s="154">
        <f t="shared" si="116"/>
        <v>1629</v>
      </c>
      <c r="D121" s="154">
        <f t="shared" si="134"/>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6"/>
        <v>43945</v>
      </c>
      <c r="AA121" s="230">
        <f t="shared" si="117"/>
        <v>1508</v>
      </c>
      <c r="AB121" s="230">
        <f t="shared" si="118"/>
        <v>1016</v>
      </c>
      <c r="AC121" s="231">
        <f t="shared" si="119"/>
        <v>10</v>
      </c>
      <c r="AD121" s="183">
        <f t="shared" si="125"/>
        <v>0</v>
      </c>
      <c r="AE121" s="243"/>
      <c r="AF121" s="155">
        <v>1035</v>
      </c>
      <c r="AG121" s="184">
        <f t="shared" si="135"/>
        <v>26</v>
      </c>
      <c r="AH121" s="155">
        <v>725</v>
      </c>
      <c r="AI121" s="184">
        <f t="shared" si="132"/>
        <v>0</v>
      </c>
      <c r="AJ121" s="185">
        <v>4</v>
      </c>
      <c r="AK121" s="186">
        <f t="shared" si="126"/>
        <v>0</v>
      </c>
      <c r="AL121" s="155">
        <v>45</v>
      </c>
      <c r="AM121" s="184">
        <f t="shared" si="127"/>
        <v>0</v>
      </c>
      <c r="AN121" s="155">
        <v>27</v>
      </c>
      <c r="AO121" s="184">
        <f t="shared" si="128"/>
        <v>0</v>
      </c>
      <c r="AP121" s="187">
        <v>0</v>
      </c>
      <c r="AQ121" s="186">
        <f t="shared" si="129"/>
        <v>1</v>
      </c>
      <c r="AR121" s="155">
        <v>428</v>
      </c>
      <c r="AS121" s="184">
        <f t="shared" ref="AS121:AS152" si="137">+AT121-AT120</f>
        <v>11</v>
      </c>
      <c r="AT121" s="155">
        <v>264</v>
      </c>
      <c r="AU121" s="184">
        <f t="shared" si="130"/>
        <v>0</v>
      </c>
      <c r="AV121" s="188">
        <v>6</v>
      </c>
      <c r="BE121" s="229">
        <f t="shared" si="102"/>
        <v>43945</v>
      </c>
      <c r="BF121" s="132">
        <f t="shared" si="103"/>
        <v>11</v>
      </c>
      <c r="BG121" s="229">
        <f t="shared" si="104"/>
        <v>43945</v>
      </c>
      <c r="BH121" s="132">
        <f t="shared" si="105"/>
        <v>1629</v>
      </c>
      <c r="BI121" s="1">
        <f t="shared" si="120"/>
        <v>43945</v>
      </c>
      <c r="BJ121">
        <f t="shared" si="96"/>
        <v>29</v>
      </c>
      <c r="BK121">
        <f t="shared" si="97"/>
        <v>4</v>
      </c>
      <c r="BL121" s="1">
        <f t="shared" si="121"/>
        <v>43945</v>
      </c>
      <c r="BM121">
        <f t="shared" si="122"/>
        <v>1419</v>
      </c>
      <c r="BN121">
        <f t="shared" si="123"/>
        <v>306</v>
      </c>
      <c r="BO121" s="179">
        <f t="shared" si="78"/>
        <v>43945</v>
      </c>
      <c r="BP121">
        <f t="shared" si="79"/>
        <v>1035</v>
      </c>
      <c r="BQ121">
        <f t="shared" si="80"/>
        <v>725</v>
      </c>
      <c r="BR121">
        <f t="shared" si="81"/>
        <v>4</v>
      </c>
      <c r="BS121" s="179">
        <f t="shared" si="82"/>
        <v>43945</v>
      </c>
      <c r="BT121">
        <f t="shared" si="83"/>
        <v>45</v>
      </c>
      <c r="BU121">
        <f t="shared" si="84"/>
        <v>27</v>
      </c>
      <c r="BV121">
        <f t="shared" si="85"/>
        <v>0</v>
      </c>
      <c r="BW121" s="179">
        <f t="shared" si="86"/>
        <v>43945</v>
      </c>
      <c r="BX121">
        <f t="shared" si="87"/>
        <v>428</v>
      </c>
      <c r="BY121">
        <f t="shared" si="88"/>
        <v>264</v>
      </c>
      <c r="BZ121">
        <f t="shared" si="89"/>
        <v>6</v>
      </c>
      <c r="CA121" s="179">
        <f t="shared" si="90"/>
        <v>43945</v>
      </c>
      <c r="CB121">
        <f t="shared" si="91"/>
        <v>0</v>
      </c>
      <c r="CC121">
        <f t="shared" si="92"/>
        <v>26</v>
      </c>
      <c r="CD121" s="179">
        <f t="shared" si="93"/>
        <v>43945</v>
      </c>
      <c r="CE121">
        <f t="shared" si="94"/>
        <v>0</v>
      </c>
    </row>
    <row r="122" spans="1:83" x14ac:dyDescent="0.55000000000000004">
      <c r="A122" s="179">
        <v>43946</v>
      </c>
      <c r="B122" s="146">
        <v>5</v>
      </c>
      <c r="C122" s="154">
        <f t="shared" si="116"/>
        <v>1634</v>
      </c>
      <c r="D122" s="154">
        <f t="shared" si="134"/>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6"/>
        <v>43946</v>
      </c>
      <c r="AA122" s="230">
        <f t="shared" si="117"/>
        <v>1511</v>
      </c>
      <c r="AB122" s="230">
        <f t="shared" si="118"/>
        <v>1056</v>
      </c>
      <c r="AC122" s="231">
        <f t="shared" si="119"/>
        <v>10</v>
      </c>
      <c r="AD122" s="183">
        <f t="shared" si="125"/>
        <v>2</v>
      </c>
      <c r="AE122" s="243"/>
      <c r="AF122" s="155">
        <v>1037</v>
      </c>
      <c r="AG122" s="184">
        <f t="shared" si="135"/>
        <v>28</v>
      </c>
      <c r="AH122" s="155">
        <v>753</v>
      </c>
      <c r="AI122" s="184">
        <f t="shared" si="132"/>
        <v>0</v>
      </c>
      <c r="AJ122" s="185">
        <v>4</v>
      </c>
      <c r="AK122" s="186">
        <f t="shared" si="126"/>
        <v>0</v>
      </c>
      <c r="AL122" s="155">
        <v>45</v>
      </c>
      <c r="AM122" s="184">
        <f t="shared" si="127"/>
        <v>1</v>
      </c>
      <c r="AN122" s="155">
        <v>28</v>
      </c>
      <c r="AO122" s="184">
        <f t="shared" si="128"/>
        <v>0</v>
      </c>
      <c r="AP122" s="187">
        <v>0</v>
      </c>
      <c r="AQ122" s="186">
        <f t="shared" si="129"/>
        <v>1</v>
      </c>
      <c r="AR122" s="155">
        <v>429</v>
      </c>
      <c r="AS122" s="184">
        <f t="shared" si="137"/>
        <v>11</v>
      </c>
      <c r="AT122" s="155">
        <v>275</v>
      </c>
      <c r="AU122" s="184">
        <f t="shared" si="130"/>
        <v>0</v>
      </c>
      <c r="AV122" s="188">
        <v>6</v>
      </c>
      <c r="BE122" s="229">
        <f t="shared" si="102"/>
        <v>43946</v>
      </c>
      <c r="BF122" s="132">
        <f t="shared" si="103"/>
        <v>5</v>
      </c>
      <c r="BG122" s="229">
        <f t="shared" si="104"/>
        <v>43946</v>
      </c>
      <c r="BH122" s="132">
        <f t="shared" si="105"/>
        <v>1634</v>
      </c>
      <c r="BI122" s="1">
        <f t="shared" si="120"/>
        <v>43946</v>
      </c>
      <c r="BJ122">
        <f t="shared" si="96"/>
        <v>30</v>
      </c>
      <c r="BK122">
        <f t="shared" si="97"/>
        <v>7</v>
      </c>
      <c r="BL122" s="1">
        <f t="shared" si="121"/>
        <v>43946</v>
      </c>
      <c r="BM122">
        <f t="shared" si="122"/>
        <v>1449</v>
      </c>
      <c r="BN122">
        <f t="shared" si="123"/>
        <v>313</v>
      </c>
      <c r="BO122" s="179">
        <f t="shared" si="78"/>
        <v>43946</v>
      </c>
      <c r="BP122">
        <f t="shared" si="79"/>
        <v>1037</v>
      </c>
      <c r="BQ122">
        <f t="shared" si="80"/>
        <v>753</v>
      </c>
      <c r="BR122">
        <f t="shared" si="81"/>
        <v>4</v>
      </c>
      <c r="BS122" s="179">
        <f t="shared" si="82"/>
        <v>43946</v>
      </c>
      <c r="BT122">
        <f t="shared" si="83"/>
        <v>45</v>
      </c>
      <c r="BU122">
        <f t="shared" si="84"/>
        <v>28</v>
      </c>
      <c r="BV122">
        <f t="shared" si="85"/>
        <v>0</v>
      </c>
      <c r="BW122" s="179">
        <f t="shared" si="86"/>
        <v>43946</v>
      </c>
      <c r="BX122">
        <f t="shared" si="87"/>
        <v>429</v>
      </c>
      <c r="BY122">
        <f t="shared" si="88"/>
        <v>275</v>
      </c>
      <c r="BZ122">
        <f t="shared" si="89"/>
        <v>6</v>
      </c>
      <c r="CA122" s="179">
        <f t="shared" si="90"/>
        <v>43946</v>
      </c>
      <c r="CB122">
        <f t="shared" si="91"/>
        <v>2</v>
      </c>
      <c r="CC122">
        <f t="shared" si="92"/>
        <v>28</v>
      </c>
      <c r="CD122" s="179">
        <f t="shared" si="93"/>
        <v>43946</v>
      </c>
      <c r="CE122">
        <f t="shared" si="94"/>
        <v>0</v>
      </c>
    </row>
    <row r="123" spans="1:83" x14ac:dyDescent="0.55000000000000004">
      <c r="A123" s="179">
        <v>43947</v>
      </c>
      <c r="B123" s="146">
        <v>2</v>
      </c>
      <c r="C123" s="154">
        <f t="shared" si="116"/>
        <v>1636</v>
      </c>
      <c r="D123" s="154">
        <f t="shared" si="134"/>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6"/>
        <v>43947</v>
      </c>
      <c r="AA123" s="230">
        <f t="shared" si="117"/>
        <v>1511</v>
      </c>
      <c r="AB123" s="230">
        <f t="shared" si="118"/>
        <v>1084</v>
      </c>
      <c r="AC123" s="231">
        <f t="shared" si="119"/>
        <v>10</v>
      </c>
      <c r="AD123" s="183">
        <f t="shared" si="125"/>
        <v>0</v>
      </c>
      <c r="AE123" s="243"/>
      <c r="AF123" s="155">
        <v>1037</v>
      </c>
      <c r="AG123" s="184">
        <f t="shared" ref="AG123:AG154" si="138">+AH123-AH122</f>
        <v>19</v>
      </c>
      <c r="AH123" s="155">
        <v>772</v>
      </c>
      <c r="AI123" s="184">
        <f t="shared" si="132"/>
        <v>0</v>
      </c>
      <c r="AJ123" s="185">
        <v>4</v>
      </c>
      <c r="AK123" s="186">
        <f t="shared" si="126"/>
        <v>0</v>
      </c>
      <c r="AL123" s="155">
        <v>45</v>
      </c>
      <c r="AM123" s="184">
        <f t="shared" si="127"/>
        <v>3</v>
      </c>
      <c r="AN123" s="155">
        <v>31</v>
      </c>
      <c r="AO123" s="184">
        <f t="shared" si="128"/>
        <v>0</v>
      </c>
      <c r="AP123" s="187">
        <v>0</v>
      </c>
      <c r="AQ123" s="186">
        <f t="shared" si="129"/>
        <v>0</v>
      </c>
      <c r="AR123" s="155">
        <v>429</v>
      </c>
      <c r="AS123" s="184">
        <f t="shared" si="137"/>
        <v>6</v>
      </c>
      <c r="AT123" s="155">
        <v>281</v>
      </c>
      <c r="AU123" s="184">
        <f t="shared" si="130"/>
        <v>0</v>
      </c>
      <c r="AV123" s="188">
        <v>6</v>
      </c>
      <c r="BE123" s="229">
        <f t="shared" si="102"/>
        <v>43947</v>
      </c>
      <c r="BF123" s="132">
        <f t="shared" si="103"/>
        <v>2</v>
      </c>
      <c r="BG123" s="229">
        <f t="shared" si="104"/>
        <v>43947</v>
      </c>
      <c r="BH123" s="132">
        <f t="shared" si="105"/>
        <v>1636</v>
      </c>
      <c r="BI123" s="1">
        <f t="shared" si="120"/>
        <v>43947</v>
      </c>
      <c r="BJ123">
        <f t="shared" si="96"/>
        <v>25</v>
      </c>
      <c r="BK123">
        <f t="shared" si="97"/>
        <v>1</v>
      </c>
      <c r="BL123" s="1">
        <f t="shared" si="121"/>
        <v>43947</v>
      </c>
      <c r="BM123">
        <f t="shared" si="122"/>
        <v>1474</v>
      </c>
      <c r="BN123">
        <f t="shared" si="123"/>
        <v>314</v>
      </c>
      <c r="BO123" s="179">
        <f t="shared" si="78"/>
        <v>43947</v>
      </c>
      <c r="BP123">
        <f t="shared" si="79"/>
        <v>1037</v>
      </c>
      <c r="BQ123">
        <f t="shared" si="80"/>
        <v>772</v>
      </c>
      <c r="BR123">
        <f t="shared" si="81"/>
        <v>4</v>
      </c>
      <c r="BS123" s="179">
        <f t="shared" si="82"/>
        <v>43947</v>
      </c>
      <c r="BT123">
        <f t="shared" si="83"/>
        <v>45</v>
      </c>
      <c r="BU123">
        <f t="shared" si="84"/>
        <v>31</v>
      </c>
      <c r="BV123">
        <f t="shared" si="85"/>
        <v>0</v>
      </c>
      <c r="BW123" s="179">
        <f t="shared" si="86"/>
        <v>43947</v>
      </c>
      <c r="BX123">
        <f t="shared" si="87"/>
        <v>429</v>
      </c>
      <c r="BY123">
        <f t="shared" si="88"/>
        <v>281</v>
      </c>
      <c r="BZ123">
        <f t="shared" si="89"/>
        <v>6</v>
      </c>
      <c r="CA123" s="179">
        <f t="shared" si="90"/>
        <v>43947</v>
      </c>
      <c r="CB123">
        <f t="shared" si="91"/>
        <v>0</v>
      </c>
      <c r="CC123">
        <f t="shared" si="92"/>
        <v>19</v>
      </c>
      <c r="CD123" s="179">
        <f t="shared" si="93"/>
        <v>43947</v>
      </c>
      <c r="CE123">
        <f t="shared" si="94"/>
        <v>0</v>
      </c>
    </row>
    <row r="124" spans="1:83" x14ac:dyDescent="0.55000000000000004">
      <c r="A124" s="179">
        <v>43948</v>
      </c>
      <c r="B124" s="146">
        <v>3</v>
      </c>
      <c r="C124" s="154">
        <f t="shared" si="116"/>
        <v>1639</v>
      </c>
      <c r="D124" s="154">
        <f t="shared" si="134"/>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6"/>
        <v>43948</v>
      </c>
      <c r="AA124" s="230">
        <f t="shared" si="117"/>
        <v>1511</v>
      </c>
      <c r="AB124" s="230">
        <f t="shared" si="118"/>
        <v>1109</v>
      </c>
      <c r="AC124" s="231">
        <f t="shared" si="119"/>
        <v>10</v>
      </c>
      <c r="AD124" s="183">
        <f t="shared" si="125"/>
        <v>0</v>
      </c>
      <c r="AE124" s="243"/>
      <c r="AF124" s="155">
        <v>1037</v>
      </c>
      <c r="AG124" s="184">
        <f t="shared" si="138"/>
        <v>15</v>
      </c>
      <c r="AH124" s="155">
        <v>787</v>
      </c>
      <c r="AI124" s="184">
        <f t="shared" si="132"/>
        <v>0</v>
      </c>
      <c r="AJ124" s="185">
        <v>4</v>
      </c>
      <c r="AK124" s="186">
        <f t="shared" si="126"/>
        <v>0</v>
      </c>
      <c r="AL124" s="155">
        <v>45</v>
      </c>
      <c r="AM124" s="184">
        <f t="shared" si="127"/>
        <v>1</v>
      </c>
      <c r="AN124" s="155">
        <v>32</v>
      </c>
      <c r="AO124" s="184">
        <f t="shared" si="128"/>
        <v>0</v>
      </c>
      <c r="AP124" s="187">
        <v>0</v>
      </c>
      <c r="AQ124" s="186">
        <f t="shared" si="129"/>
        <v>0</v>
      </c>
      <c r="AR124" s="155">
        <v>429</v>
      </c>
      <c r="AS124" s="184">
        <f t="shared" si="137"/>
        <v>9</v>
      </c>
      <c r="AT124" s="155">
        <v>290</v>
      </c>
      <c r="AU124" s="184">
        <f t="shared" si="130"/>
        <v>0</v>
      </c>
      <c r="AV124" s="188">
        <v>6</v>
      </c>
      <c r="BE124" s="229">
        <f t="shared" si="102"/>
        <v>43948</v>
      </c>
      <c r="BF124" s="132">
        <f t="shared" si="103"/>
        <v>3</v>
      </c>
      <c r="BG124" s="229">
        <f t="shared" si="104"/>
        <v>43948</v>
      </c>
      <c r="BH124" s="132">
        <f t="shared" si="105"/>
        <v>1639</v>
      </c>
      <c r="BI124" s="1">
        <f t="shared" si="120"/>
        <v>43948</v>
      </c>
      <c r="BJ124">
        <f t="shared" si="96"/>
        <v>40</v>
      </c>
      <c r="BK124">
        <f t="shared" si="97"/>
        <v>3</v>
      </c>
      <c r="BL124" s="1">
        <f t="shared" si="121"/>
        <v>43948</v>
      </c>
      <c r="BM124">
        <f t="shared" si="122"/>
        <v>1514</v>
      </c>
      <c r="BN124">
        <f t="shared" si="123"/>
        <v>317</v>
      </c>
      <c r="BO124" s="179">
        <f t="shared" si="78"/>
        <v>43948</v>
      </c>
      <c r="BP124">
        <f t="shared" si="79"/>
        <v>1037</v>
      </c>
      <c r="BQ124">
        <f t="shared" si="80"/>
        <v>787</v>
      </c>
      <c r="BR124">
        <f t="shared" si="81"/>
        <v>4</v>
      </c>
      <c r="BS124" s="179">
        <f t="shared" si="82"/>
        <v>43948</v>
      </c>
      <c r="BT124">
        <f t="shared" si="83"/>
        <v>45</v>
      </c>
      <c r="BU124">
        <f t="shared" si="84"/>
        <v>32</v>
      </c>
      <c r="BV124">
        <f t="shared" si="85"/>
        <v>0</v>
      </c>
      <c r="BW124" s="179">
        <f t="shared" si="86"/>
        <v>43948</v>
      </c>
      <c r="BX124">
        <f t="shared" si="87"/>
        <v>429</v>
      </c>
      <c r="BY124">
        <f t="shared" si="88"/>
        <v>290</v>
      </c>
      <c r="BZ124">
        <f t="shared" si="89"/>
        <v>6</v>
      </c>
      <c r="CA124" s="179">
        <f t="shared" si="90"/>
        <v>43948</v>
      </c>
      <c r="CB124">
        <f t="shared" si="91"/>
        <v>0</v>
      </c>
      <c r="CC124">
        <f t="shared" si="92"/>
        <v>15</v>
      </c>
      <c r="CD124" s="179">
        <f t="shared" si="93"/>
        <v>43948</v>
      </c>
      <c r="CE124">
        <f t="shared" si="94"/>
        <v>0</v>
      </c>
    </row>
    <row r="125" spans="1:83" x14ac:dyDescent="0.55000000000000004">
      <c r="A125" s="179">
        <v>43949</v>
      </c>
      <c r="B125" s="146">
        <v>21</v>
      </c>
      <c r="C125" s="154">
        <f t="shared" si="116"/>
        <v>1660</v>
      </c>
      <c r="D125" s="154">
        <f t="shared" si="134"/>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6"/>
        <v>43949</v>
      </c>
      <c r="AA125" s="230">
        <f t="shared" si="117"/>
        <v>1511</v>
      </c>
      <c r="AB125" s="230">
        <f t="shared" si="118"/>
        <v>1151</v>
      </c>
      <c r="AC125" s="231">
        <f t="shared" si="119"/>
        <v>10</v>
      </c>
      <c r="AD125" s="183">
        <f t="shared" si="125"/>
        <v>0</v>
      </c>
      <c r="AE125" s="243"/>
      <c r="AF125" s="155">
        <v>1037</v>
      </c>
      <c r="AG125" s="184">
        <f t="shared" si="138"/>
        <v>24</v>
      </c>
      <c r="AH125" s="155">
        <v>811</v>
      </c>
      <c r="AI125" s="184">
        <f t="shared" si="132"/>
        <v>0</v>
      </c>
      <c r="AJ125" s="185">
        <v>4</v>
      </c>
      <c r="AK125" s="186">
        <f t="shared" si="126"/>
        <v>0</v>
      </c>
      <c r="AL125" s="155">
        <v>45</v>
      </c>
      <c r="AM125" s="184">
        <f t="shared" si="127"/>
        <v>1</v>
      </c>
      <c r="AN125" s="155">
        <v>33</v>
      </c>
      <c r="AO125" s="184">
        <f t="shared" si="128"/>
        <v>0</v>
      </c>
      <c r="AP125" s="187">
        <v>0</v>
      </c>
      <c r="AQ125" s="186">
        <f t="shared" si="129"/>
        <v>0</v>
      </c>
      <c r="AR125" s="155">
        <v>429</v>
      </c>
      <c r="AS125" s="184">
        <f t="shared" si="137"/>
        <v>17</v>
      </c>
      <c r="AT125" s="155">
        <v>307</v>
      </c>
      <c r="AU125" s="184">
        <f t="shared" si="130"/>
        <v>0</v>
      </c>
      <c r="AV125" s="188">
        <v>6</v>
      </c>
      <c r="BE125" s="229">
        <f t="shared" si="102"/>
        <v>43949</v>
      </c>
      <c r="BF125" s="132">
        <f t="shared" si="103"/>
        <v>21</v>
      </c>
      <c r="BG125" s="229">
        <f t="shared" si="104"/>
        <v>43949</v>
      </c>
      <c r="BH125" s="132">
        <f t="shared" si="105"/>
        <v>1660</v>
      </c>
      <c r="BI125" s="1">
        <f t="shared" si="120"/>
        <v>43949</v>
      </c>
      <c r="BJ125">
        <f t="shared" si="96"/>
        <v>26</v>
      </c>
      <c r="BK125">
        <f t="shared" si="97"/>
        <v>5</v>
      </c>
      <c r="BL125" s="1">
        <f t="shared" si="121"/>
        <v>43949</v>
      </c>
      <c r="BM125">
        <f t="shared" si="122"/>
        <v>1540</v>
      </c>
      <c r="BN125">
        <f t="shared" si="123"/>
        <v>322</v>
      </c>
      <c r="BO125" s="179">
        <f t="shared" ref="BO125:BO156" si="139">+A125</f>
        <v>43949</v>
      </c>
      <c r="BP125">
        <f t="shared" ref="BP125:BP156" si="140">+AF125</f>
        <v>1037</v>
      </c>
      <c r="BQ125">
        <f t="shared" ref="BQ125:BQ156" si="141">+AH125</f>
        <v>811</v>
      </c>
      <c r="BR125">
        <f t="shared" ref="BR125:BR156" si="142">+AJ125</f>
        <v>4</v>
      </c>
      <c r="BS125" s="179">
        <f t="shared" ref="BS125:BS156" si="143">+A125</f>
        <v>43949</v>
      </c>
      <c r="BT125">
        <f t="shared" ref="BT125:BT156" si="144">+AL125</f>
        <v>45</v>
      </c>
      <c r="BU125">
        <f t="shared" ref="BU125:BU156" si="145">+AN125</f>
        <v>33</v>
      </c>
      <c r="BV125">
        <f t="shared" ref="BV125:BV156" si="146">+AP125</f>
        <v>0</v>
      </c>
      <c r="BW125" s="179">
        <f t="shared" ref="BW125:BW156" si="147">+A125</f>
        <v>43949</v>
      </c>
      <c r="BX125">
        <f t="shared" ref="BX125:BX156" si="148">+AR125</f>
        <v>429</v>
      </c>
      <c r="BY125">
        <f t="shared" ref="BY125:BY156" si="149">+AT125</f>
        <v>307</v>
      </c>
      <c r="BZ125">
        <f t="shared" ref="BZ125:BZ156" si="150">+AV125</f>
        <v>6</v>
      </c>
      <c r="CA125" s="179">
        <f t="shared" si="90"/>
        <v>43949</v>
      </c>
      <c r="CB125">
        <f t="shared" si="91"/>
        <v>0</v>
      </c>
      <c r="CC125">
        <f t="shared" si="92"/>
        <v>24</v>
      </c>
      <c r="CD125" s="179">
        <f t="shared" si="93"/>
        <v>43949</v>
      </c>
      <c r="CE125">
        <f t="shared" si="94"/>
        <v>0</v>
      </c>
    </row>
    <row r="126" spans="1:83" x14ac:dyDescent="0.55000000000000004">
      <c r="A126" s="179">
        <v>43950</v>
      </c>
      <c r="B126" s="146">
        <v>4</v>
      </c>
      <c r="C126" s="154">
        <f t="shared" si="116"/>
        <v>1664</v>
      </c>
      <c r="D126" s="154">
        <f t="shared" si="134"/>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1">+A126</f>
        <v>43950</v>
      </c>
      <c r="AA126" s="230">
        <f t="shared" si="117"/>
        <v>1511</v>
      </c>
      <c r="AB126" s="230">
        <f t="shared" si="118"/>
        <v>1175</v>
      </c>
      <c r="AC126" s="231">
        <f t="shared" si="119"/>
        <v>10</v>
      </c>
      <c r="AD126" s="183">
        <f t="shared" si="125"/>
        <v>0</v>
      </c>
      <c r="AE126" s="243"/>
      <c r="AF126" s="155">
        <v>1037</v>
      </c>
      <c r="AG126" s="184">
        <f t="shared" si="138"/>
        <v>19</v>
      </c>
      <c r="AH126" s="155">
        <v>830</v>
      </c>
      <c r="AI126" s="184">
        <f t="shared" si="132"/>
        <v>0</v>
      </c>
      <c r="AJ126" s="185">
        <v>4</v>
      </c>
      <c r="AK126" s="186">
        <f t="shared" si="126"/>
        <v>0</v>
      </c>
      <c r="AL126" s="155">
        <v>45</v>
      </c>
      <c r="AM126" s="184">
        <f t="shared" si="127"/>
        <v>1</v>
      </c>
      <c r="AN126" s="155">
        <v>34</v>
      </c>
      <c r="AO126" s="184">
        <f t="shared" si="128"/>
        <v>0</v>
      </c>
      <c r="AP126" s="187">
        <v>0</v>
      </c>
      <c r="AQ126" s="186">
        <f t="shared" si="129"/>
        <v>0</v>
      </c>
      <c r="AR126" s="155">
        <v>429</v>
      </c>
      <c r="AS126" s="184">
        <f t="shared" si="137"/>
        <v>4</v>
      </c>
      <c r="AT126" s="155">
        <v>311</v>
      </c>
      <c r="AU126" s="184">
        <f t="shared" si="130"/>
        <v>0</v>
      </c>
      <c r="AV126" s="188">
        <v>6</v>
      </c>
      <c r="BE126" s="229">
        <f t="shared" si="102"/>
        <v>43950</v>
      </c>
      <c r="BF126" s="132">
        <f t="shared" si="103"/>
        <v>4</v>
      </c>
      <c r="BG126" s="229">
        <f t="shared" si="104"/>
        <v>43950</v>
      </c>
      <c r="BH126" s="132">
        <f t="shared" si="105"/>
        <v>1664</v>
      </c>
      <c r="BI126" s="1">
        <f t="shared" si="120"/>
        <v>43950</v>
      </c>
      <c r="BJ126">
        <f t="shared" si="96"/>
        <v>33</v>
      </c>
      <c r="BK126">
        <f t="shared" si="97"/>
        <v>2</v>
      </c>
      <c r="BL126" s="1">
        <f t="shared" si="121"/>
        <v>43950</v>
      </c>
      <c r="BM126">
        <f t="shared" si="122"/>
        <v>1573</v>
      </c>
      <c r="BN126">
        <f t="shared" si="123"/>
        <v>324</v>
      </c>
      <c r="BO126" s="179">
        <f t="shared" si="139"/>
        <v>43950</v>
      </c>
      <c r="BP126">
        <f t="shared" si="140"/>
        <v>1037</v>
      </c>
      <c r="BQ126">
        <f t="shared" si="141"/>
        <v>830</v>
      </c>
      <c r="BR126">
        <f t="shared" si="142"/>
        <v>4</v>
      </c>
      <c r="BS126" s="179">
        <f t="shared" si="143"/>
        <v>43950</v>
      </c>
      <c r="BT126">
        <f t="shared" si="144"/>
        <v>45</v>
      </c>
      <c r="BU126">
        <f t="shared" si="145"/>
        <v>34</v>
      </c>
      <c r="BV126">
        <f t="shared" si="146"/>
        <v>0</v>
      </c>
      <c r="BW126" s="179">
        <f t="shared" si="147"/>
        <v>43950</v>
      </c>
      <c r="BX126">
        <f t="shared" si="148"/>
        <v>429</v>
      </c>
      <c r="BY126">
        <f t="shared" si="149"/>
        <v>311</v>
      </c>
      <c r="BZ126">
        <f t="shared" si="150"/>
        <v>6</v>
      </c>
      <c r="CA126" s="179">
        <f t="shared" si="90"/>
        <v>43950</v>
      </c>
      <c r="CB126">
        <f t="shared" si="91"/>
        <v>0</v>
      </c>
      <c r="CC126">
        <f t="shared" si="92"/>
        <v>19</v>
      </c>
      <c r="CD126" s="179">
        <f t="shared" si="93"/>
        <v>43950</v>
      </c>
      <c r="CE126">
        <f t="shared" si="94"/>
        <v>0</v>
      </c>
    </row>
    <row r="127" spans="1:83" x14ac:dyDescent="0.55000000000000004">
      <c r="A127" s="179">
        <v>43951</v>
      </c>
      <c r="B127" s="146">
        <v>6</v>
      </c>
      <c r="C127" s="154">
        <f t="shared" si="116"/>
        <v>1670</v>
      </c>
      <c r="D127" s="154">
        <f t="shared" si="134"/>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1"/>
        <v>43951</v>
      </c>
      <c r="AA127" s="230">
        <f t="shared" si="117"/>
        <v>1511</v>
      </c>
      <c r="AB127" s="230">
        <f t="shared" si="118"/>
        <v>1203</v>
      </c>
      <c r="AC127" s="231">
        <f t="shared" si="119"/>
        <v>10</v>
      </c>
      <c r="AD127" s="183">
        <f t="shared" si="125"/>
        <v>0</v>
      </c>
      <c r="AE127" s="243"/>
      <c r="AF127" s="155">
        <v>1037</v>
      </c>
      <c r="AG127" s="184">
        <f t="shared" si="138"/>
        <v>16</v>
      </c>
      <c r="AH127" s="155">
        <v>846</v>
      </c>
      <c r="AI127" s="184">
        <f t="shared" si="132"/>
        <v>0</v>
      </c>
      <c r="AJ127" s="185">
        <v>4</v>
      </c>
      <c r="AK127" s="186">
        <f t="shared" si="126"/>
        <v>0</v>
      </c>
      <c r="AL127" s="155">
        <v>45</v>
      </c>
      <c r="AM127" s="184">
        <f t="shared" si="127"/>
        <v>1</v>
      </c>
      <c r="AN127" s="155">
        <v>35</v>
      </c>
      <c r="AO127" s="184">
        <f t="shared" si="128"/>
        <v>0</v>
      </c>
      <c r="AP127" s="187">
        <v>0</v>
      </c>
      <c r="AQ127" s="186">
        <f t="shared" si="129"/>
        <v>0</v>
      </c>
      <c r="AR127" s="155">
        <v>429</v>
      </c>
      <c r="AS127" s="184">
        <f t="shared" si="137"/>
        <v>11</v>
      </c>
      <c r="AT127" s="155">
        <v>322</v>
      </c>
      <c r="AU127" s="184">
        <f t="shared" si="130"/>
        <v>0</v>
      </c>
      <c r="AV127" s="188">
        <v>6</v>
      </c>
      <c r="BE127" s="229">
        <f t="shared" si="102"/>
        <v>43951</v>
      </c>
      <c r="BF127" s="132">
        <f t="shared" si="103"/>
        <v>6</v>
      </c>
      <c r="BG127" s="229">
        <f t="shared" si="104"/>
        <v>43951</v>
      </c>
      <c r="BH127" s="132">
        <f t="shared" si="105"/>
        <v>1670</v>
      </c>
      <c r="BI127" s="1">
        <f t="shared" si="120"/>
        <v>43951</v>
      </c>
      <c r="BJ127">
        <f t="shared" si="96"/>
        <v>25</v>
      </c>
      <c r="BK127">
        <f t="shared" si="97"/>
        <v>6</v>
      </c>
      <c r="BL127" s="1">
        <f t="shared" si="121"/>
        <v>43951</v>
      </c>
      <c r="BM127">
        <f t="shared" si="122"/>
        <v>1598</v>
      </c>
      <c r="BN127">
        <f t="shared" si="123"/>
        <v>330</v>
      </c>
      <c r="BO127" s="179">
        <f t="shared" si="139"/>
        <v>43951</v>
      </c>
      <c r="BP127">
        <f t="shared" si="140"/>
        <v>1037</v>
      </c>
      <c r="BQ127">
        <f t="shared" si="141"/>
        <v>846</v>
      </c>
      <c r="BR127">
        <f t="shared" si="142"/>
        <v>4</v>
      </c>
      <c r="BS127" s="179">
        <f t="shared" si="143"/>
        <v>43951</v>
      </c>
      <c r="BT127">
        <f t="shared" si="144"/>
        <v>45</v>
      </c>
      <c r="BU127">
        <f t="shared" si="145"/>
        <v>35</v>
      </c>
      <c r="BV127">
        <f t="shared" si="146"/>
        <v>0</v>
      </c>
      <c r="BW127" s="179">
        <f t="shared" si="147"/>
        <v>43951</v>
      </c>
      <c r="BX127">
        <f t="shared" si="148"/>
        <v>429</v>
      </c>
      <c r="BY127">
        <f t="shared" si="149"/>
        <v>322</v>
      </c>
      <c r="BZ127">
        <f t="shared" si="150"/>
        <v>6</v>
      </c>
      <c r="CA127" s="179">
        <f t="shared" si="90"/>
        <v>43951</v>
      </c>
      <c r="CB127">
        <f t="shared" si="91"/>
        <v>0</v>
      </c>
      <c r="CC127">
        <f t="shared" si="92"/>
        <v>16</v>
      </c>
      <c r="CD127" s="179">
        <f t="shared" si="93"/>
        <v>43951</v>
      </c>
      <c r="CE127">
        <f t="shared" si="94"/>
        <v>0</v>
      </c>
    </row>
    <row r="128" spans="1:83" x14ac:dyDescent="0.55000000000000004">
      <c r="A128" s="179">
        <v>43952</v>
      </c>
      <c r="B128" s="146">
        <v>1</v>
      </c>
      <c r="C128" s="154">
        <f t="shared" si="116"/>
        <v>1671</v>
      </c>
      <c r="D128" s="154">
        <f t="shared" si="134"/>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1"/>
        <v>43952</v>
      </c>
      <c r="AA128" s="230">
        <f t="shared" si="117"/>
        <v>1513</v>
      </c>
      <c r="AB128" s="230">
        <f t="shared" si="118"/>
        <v>1220</v>
      </c>
      <c r="AC128" s="231">
        <f t="shared" si="119"/>
        <v>10</v>
      </c>
      <c r="AD128" s="183">
        <f t="shared" si="125"/>
        <v>2</v>
      </c>
      <c r="AE128" s="243"/>
      <c r="AF128" s="155">
        <v>1039</v>
      </c>
      <c r="AG128" s="184">
        <f t="shared" si="138"/>
        <v>13</v>
      </c>
      <c r="AH128" s="155">
        <v>859</v>
      </c>
      <c r="AI128" s="184">
        <f t="shared" si="132"/>
        <v>0</v>
      </c>
      <c r="AJ128" s="185">
        <v>4</v>
      </c>
      <c r="AK128" s="186">
        <f t="shared" si="126"/>
        <v>0</v>
      </c>
      <c r="AL128" s="155">
        <v>45</v>
      </c>
      <c r="AM128" s="184">
        <f t="shared" si="127"/>
        <v>2</v>
      </c>
      <c r="AN128" s="155">
        <v>37</v>
      </c>
      <c r="AO128" s="184">
        <f t="shared" si="128"/>
        <v>0</v>
      </c>
      <c r="AP128" s="187">
        <v>0</v>
      </c>
      <c r="AQ128" s="186">
        <f t="shared" si="129"/>
        <v>0</v>
      </c>
      <c r="AR128" s="155">
        <v>429</v>
      </c>
      <c r="AS128" s="184">
        <f t="shared" si="137"/>
        <v>2</v>
      </c>
      <c r="AT128" s="155">
        <v>324</v>
      </c>
      <c r="AU128" s="184">
        <f t="shared" si="130"/>
        <v>0</v>
      </c>
      <c r="AV128" s="188">
        <v>6</v>
      </c>
      <c r="BE128" s="229">
        <f t="shared" si="102"/>
        <v>43952</v>
      </c>
      <c r="BF128" s="132">
        <f t="shared" si="103"/>
        <v>1</v>
      </c>
      <c r="BG128" s="229">
        <f t="shared" si="104"/>
        <v>43952</v>
      </c>
      <c r="BH128" s="132">
        <f t="shared" si="105"/>
        <v>1671</v>
      </c>
      <c r="BI128" s="1">
        <f t="shared" si="120"/>
        <v>43952</v>
      </c>
      <c r="BJ128">
        <f t="shared" si="96"/>
        <v>20</v>
      </c>
      <c r="BK128">
        <f t="shared" si="97"/>
        <v>0</v>
      </c>
      <c r="BL128" s="1">
        <f t="shared" si="121"/>
        <v>43952</v>
      </c>
      <c r="BM128">
        <f t="shared" si="122"/>
        <v>1618</v>
      </c>
      <c r="BN128">
        <f t="shared" si="123"/>
        <v>330</v>
      </c>
      <c r="BO128" s="179">
        <f t="shared" si="139"/>
        <v>43952</v>
      </c>
      <c r="BP128">
        <f t="shared" si="140"/>
        <v>1039</v>
      </c>
      <c r="BQ128">
        <f t="shared" si="141"/>
        <v>859</v>
      </c>
      <c r="BR128">
        <f t="shared" si="142"/>
        <v>4</v>
      </c>
      <c r="BS128" s="179">
        <f t="shared" si="143"/>
        <v>43952</v>
      </c>
      <c r="BT128">
        <f t="shared" si="144"/>
        <v>45</v>
      </c>
      <c r="BU128">
        <f t="shared" si="145"/>
        <v>37</v>
      </c>
      <c r="BV128">
        <f t="shared" si="146"/>
        <v>0</v>
      </c>
      <c r="BW128" s="179">
        <f t="shared" si="147"/>
        <v>43952</v>
      </c>
      <c r="BX128">
        <f t="shared" si="148"/>
        <v>429</v>
      </c>
      <c r="BY128">
        <f t="shared" si="149"/>
        <v>324</v>
      </c>
      <c r="BZ128">
        <f t="shared" si="150"/>
        <v>6</v>
      </c>
      <c r="CA128" s="179">
        <f t="shared" si="90"/>
        <v>43952</v>
      </c>
      <c r="CB128">
        <f t="shared" si="91"/>
        <v>2</v>
      </c>
      <c r="CC128">
        <f t="shared" si="92"/>
        <v>13</v>
      </c>
      <c r="CD128" s="179">
        <f t="shared" si="93"/>
        <v>43952</v>
      </c>
      <c r="CE128">
        <f t="shared" si="94"/>
        <v>0</v>
      </c>
    </row>
    <row r="129" spans="1:83" x14ac:dyDescent="0.55000000000000004">
      <c r="A129" s="179">
        <v>43953</v>
      </c>
      <c r="B129" s="146">
        <v>1</v>
      </c>
      <c r="C129" s="154">
        <f t="shared" si="116"/>
        <v>1672</v>
      </c>
      <c r="D129" s="154">
        <f t="shared" si="134"/>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1"/>
        <v>43953</v>
      </c>
      <c r="AA129" s="230">
        <f t="shared" si="117"/>
        <v>1516</v>
      </c>
      <c r="AB129" s="230">
        <f t="shared" si="118"/>
        <v>1226</v>
      </c>
      <c r="AC129" s="231">
        <f t="shared" si="119"/>
        <v>10</v>
      </c>
      <c r="AD129" s="183">
        <f t="shared" si="125"/>
        <v>0</v>
      </c>
      <c r="AE129" s="243"/>
      <c r="AF129" s="155">
        <v>1039</v>
      </c>
      <c r="AG129" s="184">
        <f t="shared" si="138"/>
        <v>5</v>
      </c>
      <c r="AH129" s="155">
        <v>864</v>
      </c>
      <c r="AI129" s="184">
        <f t="shared" si="132"/>
        <v>0</v>
      </c>
      <c r="AJ129" s="185">
        <v>4</v>
      </c>
      <c r="AK129" s="186">
        <f t="shared" si="126"/>
        <v>0</v>
      </c>
      <c r="AL129" s="155">
        <v>45</v>
      </c>
      <c r="AM129" s="184">
        <f t="shared" si="127"/>
        <v>1</v>
      </c>
      <c r="AN129" s="155">
        <v>38</v>
      </c>
      <c r="AO129" s="184">
        <f t="shared" si="128"/>
        <v>0</v>
      </c>
      <c r="AP129" s="187">
        <v>0</v>
      </c>
      <c r="AQ129" s="186">
        <f t="shared" si="129"/>
        <v>3</v>
      </c>
      <c r="AR129" s="155">
        <v>432</v>
      </c>
      <c r="AS129" s="184">
        <f t="shared" si="137"/>
        <v>0</v>
      </c>
      <c r="AT129" s="155">
        <v>324</v>
      </c>
      <c r="AU129" s="184">
        <f t="shared" si="130"/>
        <v>0</v>
      </c>
      <c r="AV129" s="188">
        <v>6</v>
      </c>
      <c r="BE129" s="229">
        <f t="shared" si="102"/>
        <v>43953</v>
      </c>
      <c r="BF129" s="132">
        <f t="shared" si="103"/>
        <v>1</v>
      </c>
      <c r="BG129" s="229">
        <f t="shared" si="104"/>
        <v>43953</v>
      </c>
      <c r="BH129" s="132">
        <f t="shared" si="105"/>
        <v>1672</v>
      </c>
      <c r="BI129" s="1">
        <f t="shared" si="120"/>
        <v>43953</v>
      </c>
      <c r="BJ129">
        <f t="shared" ref="BJ129:BJ160" si="152">+L129</f>
        <v>12</v>
      </c>
      <c r="BK129">
        <f t="shared" ref="BK129:BK160" si="153">+M129</f>
        <v>2</v>
      </c>
      <c r="BL129" s="1">
        <f t="shared" si="121"/>
        <v>43953</v>
      </c>
      <c r="BM129">
        <f t="shared" si="122"/>
        <v>1630</v>
      </c>
      <c r="BN129">
        <f t="shared" si="123"/>
        <v>332</v>
      </c>
      <c r="BO129" s="179">
        <f t="shared" si="139"/>
        <v>43953</v>
      </c>
      <c r="BP129">
        <f t="shared" si="140"/>
        <v>1039</v>
      </c>
      <c r="BQ129">
        <f t="shared" si="141"/>
        <v>864</v>
      </c>
      <c r="BR129">
        <f t="shared" si="142"/>
        <v>4</v>
      </c>
      <c r="BS129" s="179">
        <f t="shared" si="143"/>
        <v>43953</v>
      </c>
      <c r="BT129">
        <f t="shared" si="144"/>
        <v>45</v>
      </c>
      <c r="BU129">
        <f t="shared" si="145"/>
        <v>38</v>
      </c>
      <c r="BV129">
        <f t="shared" si="146"/>
        <v>0</v>
      </c>
      <c r="BW129" s="179">
        <f t="shared" si="147"/>
        <v>43953</v>
      </c>
      <c r="BX129">
        <f t="shared" si="148"/>
        <v>432</v>
      </c>
      <c r="BY129">
        <f t="shared" si="149"/>
        <v>324</v>
      </c>
      <c r="BZ129">
        <f t="shared" si="150"/>
        <v>6</v>
      </c>
      <c r="CA129" s="179">
        <f t="shared" si="90"/>
        <v>43953</v>
      </c>
      <c r="CB129">
        <f t="shared" si="91"/>
        <v>0</v>
      </c>
      <c r="CC129">
        <f t="shared" si="92"/>
        <v>5</v>
      </c>
      <c r="CD129" s="179">
        <f t="shared" si="93"/>
        <v>43953</v>
      </c>
      <c r="CE129">
        <f t="shared" si="94"/>
        <v>0</v>
      </c>
    </row>
    <row r="130" spans="1:83" x14ac:dyDescent="0.55000000000000004">
      <c r="A130" s="179">
        <v>43954</v>
      </c>
      <c r="B130" s="146">
        <v>3</v>
      </c>
      <c r="C130" s="154">
        <f t="shared" si="116"/>
        <v>1675</v>
      </c>
      <c r="D130" s="154">
        <f t="shared" si="134"/>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1"/>
        <v>43954</v>
      </c>
      <c r="AA130" s="230">
        <f t="shared" si="117"/>
        <v>1520</v>
      </c>
      <c r="AB130" s="230">
        <f t="shared" si="118"/>
        <v>1250</v>
      </c>
      <c r="AC130" s="231">
        <f t="shared" si="119"/>
        <v>10</v>
      </c>
      <c r="AD130" s="183">
        <f t="shared" si="125"/>
        <v>0</v>
      </c>
      <c r="AE130" s="243"/>
      <c r="AF130" s="155">
        <v>1039</v>
      </c>
      <c r="AG130" s="184">
        <f t="shared" si="138"/>
        <v>15</v>
      </c>
      <c r="AH130" s="155">
        <v>879</v>
      </c>
      <c r="AI130" s="184">
        <f t="shared" si="132"/>
        <v>0</v>
      </c>
      <c r="AJ130" s="185">
        <v>4</v>
      </c>
      <c r="AK130" s="186">
        <f t="shared" si="126"/>
        <v>0</v>
      </c>
      <c r="AL130" s="155">
        <v>45</v>
      </c>
      <c r="AM130" s="184">
        <f t="shared" si="127"/>
        <v>1</v>
      </c>
      <c r="AN130" s="155">
        <v>39</v>
      </c>
      <c r="AO130" s="184">
        <f t="shared" si="128"/>
        <v>0</v>
      </c>
      <c r="AP130" s="187">
        <v>0</v>
      </c>
      <c r="AQ130" s="186">
        <f t="shared" si="129"/>
        <v>4</v>
      </c>
      <c r="AR130" s="155">
        <v>436</v>
      </c>
      <c r="AS130" s="184">
        <f t="shared" si="137"/>
        <v>8</v>
      </c>
      <c r="AT130" s="155">
        <v>332</v>
      </c>
      <c r="AU130" s="184">
        <f t="shared" si="130"/>
        <v>0</v>
      </c>
      <c r="AV130" s="188">
        <v>6</v>
      </c>
      <c r="BE130" s="229">
        <f t="shared" si="102"/>
        <v>43954</v>
      </c>
      <c r="BF130" s="132">
        <f t="shared" si="103"/>
        <v>3</v>
      </c>
      <c r="BG130" s="229">
        <f t="shared" si="104"/>
        <v>43954</v>
      </c>
      <c r="BH130" s="132">
        <f t="shared" si="105"/>
        <v>1675</v>
      </c>
      <c r="BI130" s="1">
        <f t="shared" si="120"/>
        <v>43954</v>
      </c>
      <c r="BJ130">
        <f t="shared" si="152"/>
        <v>13</v>
      </c>
      <c r="BK130">
        <f t="shared" si="153"/>
        <v>2</v>
      </c>
      <c r="BL130" s="1">
        <f t="shared" si="121"/>
        <v>43954</v>
      </c>
      <c r="BM130">
        <f t="shared" si="122"/>
        <v>1643</v>
      </c>
      <c r="BN130">
        <f t="shared" si="123"/>
        <v>334</v>
      </c>
      <c r="BO130" s="179">
        <f t="shared" si="139"/>
        <v>43954</v>
      </c>
      <c r="BP130">
        <f t="shared" si="140"/>
        <v>1039</v>
      </c>
      <c r="BQ130">
        <f t="shared" si="141"/>
        <v>879</v>
      </c>
      <c r="BR130">
        <f t="shared" si="142"/>
        <v>4</v>
      </c>
      <c r="BS130" s="179">
        <f t="shared" si="143"/>
        <v>43954</v>
      </c>
      <c r="BT130">
        <f t="shared" si="144"/>
        <v>45</v>
      </c>
      <c r="BU130">
        <f t="shared" si="145"/>
        <v>39</v>
      </c>
      <c r="BV130">
        <f t="shared" si="146"/>
        <v>0</v>
      </c>
      <c r="BW130" s="179">
        <f t="shared" si="147"/>
        <v>43954</v>
      </c>
      <c r="BX130">
        <f t="shared" si="148"/>
        <v>436</v>
      </c>
      <c r="BY130">
        <f t="shared" si="149"/>
        <v>332</v>
      </c>
      <c r="BZ130">
        <f t="shared" si="150"/>
        <v>6</v>
      </c>
      <c r="CA130" s="179">
        <f t="shared" si="90"/>
        <v>43954</v>
      </c>
      <c r="CB130">
        <f t="shared" si="91"/>
        <v>0</v>
      </c>
      <c r="CC130">
        <f t="shared" si="92"/>
        <v>15</v>
      </c>
      <c r="CD130" s="179">
        <f t="shared" si="93"/>
        <v>43954</v>
      </c>
      <c r="CE130">
        <f t="shared" si="94"/>
        <v>0</v>
      </c>
    </row>
    <row r="131" spans="1:83" x14ac:dyDescent="0.55000000000000004">
      <c r="A131" s="179">
        <v>43955</v>
      </c>
      <c r="B131" s="146">
        <v>1</v>
      </c>
      <c r="C131" s="154">
        <f t="shared" si="116"/>
        <v>1676</v>
      </c>
      <c r="D131" s="154">
        <f t="shared" si="134"/>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1"/>
        <v>43955</v>
      </c>
      <c r="AA131" s="230">
        <f t="shared" si="117"/>
        <v>1523</v>
      </c>
      <c r="AB131" s="230">
        <f t="shared" si="118"/>
        <v>1273</v>
      </c>
      <c r="AC131" s="231">
        <f t="shared" si="119"/>
        <v>10</v>
      </c>
      <c r="AD131" s="183">
        <f t="shared" si="125"/>
        <v>1</v>
      </c>
      <c r="AE131" s="243"/>
      <c r="AF131" s="155">
        <v>1040</v>
      </c>
      <c r="AG131" s="184">
        <f t="shared" si="138"/>
        <v>21</v>
      </c>
      <c r="AH131" s="155">
        <v>900</v>
      </c>
      <c r="AI131" s="184">
        <f t="shared" si="132"/>
        <v>0</v>
      </c>
      <c r="AJ131" s="185">
        <v>4</v>
      </c>
      <c r="AK131" s="186">
        <f t="shared" si="126"/>
        <v>0</v>
      </c>
      <c r="AL131" s="155">
        <v>45</v>
      </c>
      <c r="AM131" s="184">
        <f t="shared" si="127"/>
        <v>0</v>
      </c>
      <c r="AN131" s="155">
        <v>39</v>
      </c>
      <c r="AO131" s="184">
        <f t="shared" si="128"/>
        <v>0</v>
      </c>
      <c r="AP131" s="187">
        <v>0</v>
      </c>
      <c r="AQ131" s="186">
        <f t="shared" si="129"/>
        <v>2</v>
      </c>
      <c r="AR131" s="155">
        <v>438</v>
      </c>
      <c r="AS131" s="184">
        <f t="shared" si="137"/>
        <v>2</v>
      </c>
      <c r="AT131" s="155">
        <v>334</v>
      </c>
      <c r="AU131" s="184">
        <f t="shared" si="130"/>
        <v>0</v>
      </c>
      <c r="AV131" s="188">
        <v>6</v>
      </c>
      <c r="BE131" s="229">
        <f t="shared" si="102"/>
        <v>43955</v>
      </c>
      <c r="BF131" s="132">
        <f t="shared" si="103"/>
        <v>1</v>
      </c>
      <c r="BG131" s="229">
        <f t="shared" si="104"/>
        <v>43955</v>
      </c>
      <c r="BH131" s="132">
        <f t="shared" si="105"/>
        <v>1676</v>
      </c>
      <c r="BI131" s="1">
        <f t="shared" si="120"/>
        <v>43955</v>
      </c>
      <c r="BJ131">
        <f t="shared" si="152"/>
        <v>15</v>
      </c>
      <c r="BK131">
        <f t="shared" si="153"/>
        <v>0</v>
      </c>
      <c r="BL131" s="1">
        <f t="shared" si="121"/>
        <v>43955</v>
      </c>
      <c r="BM131">
        <f t="shared" si="122"/>
        <v>1658</v>
      </c>
      <c r="BN131">
        <f t="shared" si="123"/>
        <v>334</v>
      </c>
      <c r="BO131" s="179">
        <f t="shared" si="139"/>
        <v>43955</v>
      </c>
      <c r="BP131">
        <f t="shared" si="140"/>
        <v>1040</v>
      </c>
      <c r="BQ131">
        <f t="shared" si="141"/>
        <v>900</v>
      </c>
      <c r="BR131">
        <f t="shared" si="142"/>
        <v>4</v>
      </c>
      <c r="BS131" s="179">
        <f t="shared" si="143"/>
        <v>43955</v>
      </c>
      <c r="BT131">
        <f t="shared" si="144"/>
        <v>45</v>
      </c>
      <c r="BU131">
        <f t="shared" si="145"/>
        <v>39</v>
      </c>
      <c r="BV131">
        <f t="shared" si="146"/>
        <v>0</v>
      </c>
      <c r="BW131" s="179">
        <f t="shared" si="147"/>
        <v>43955</v>
      </c>
      <c r="BX131">
        <f t="shared" si="148"/>
        <v>438</v>
      </c>
      <c r="BY131">
        <f t="shared" si="149"/>
        <v>334</v>
      </c>
      <c r="BZ131">
        <f t="shared" si="150"/>
        <v>6</v>
      </c>
      <c r="CA131" s="179">
        <f t="shared" si="90"/>
        <v>43955</v>
      </c>
      <c r="CB131">
        <f t="shared" si="91"/>
        <v>1</v>
      </c>
      <c r="CC131">
        <f t="shared" si="92"/>
        <v>21</v>
      </c>
      <c r="CD131" s="179">
        <f t="shared" si="93"/>
        <v>43955</v>
      </c>
      <c r="CE131">
        <f t="shared" si="94"/>
        <v>0</v>
      </c>
    </row>
    <row r="132" spans="1:83" x14ac:dyDescent="0.55000000000000004">
      <c r="A132" s="179">
        <v>43956</v>
      </c>
      <c r="B132" s="146">
        <v>2</v>
      </c>
      <c r="C132" s="154">
        <f t="shared" si="116"/>
        <v>1678</v>
      </c>
      <c r="D132" s="154">
        <f t="shared" si="134"/>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1"/>
        <v>43956</v>
      </c>
      <c r="AA132" s="230">
        <f t="shared" si="117"/>
        <v>1523</v>
      </c>
      <c r="AB132" s="230">
        <f t="shared" si="118"/>
        <v>1293</v>
      </c>
      <c r="AC132" s="231">
        <f t="shared" si="119"/>
        <v>10</v>
      </c>
      <c r="AD132" s="183">
        <f t="shared" si="125"/>
        <v>0</v>
      </c>
      <c r="AE132" s="243"/>
      <c r="AF132" s="155">
        <v>1040</v>
      </c>
      <c r="AG132" s="184">
        <f t="shared" si="138"/>
        <v>20</v>
      </c>
      <c r="AH132" s="155">
        <v>920</v>
      </c>
      <c r="AI132" s="184">
        <f t="shared" si="132"/>
        <v>0</v>
      </c>
      <c r="AJ132" s="185">
        <v>4</v>
      </c>
      <c r="AK132" s="186">
        <f t="shared" si="126"/>
        <v>0</v>
      </c>
      <c r="AL132" s="155">
        <v>45</v>
      </c>
      <c r="AM132" s="184">
        <f t="shared" si="127"/>
        <v>0</v>
      </c>
      <c r="AN132" s="155">
        <v>39</v>
      </c>
      <c r="AO132" s="184">
        <f t="shared" si="128"/>
        <v>0</v>
      </c>
      <c r="AP132" s="187">
        <v>0</v>
      </c>
      <c r="AQ132" s="186">
        <f t="shared" si="129"/>
        <v>0</v>
      </c>
      <c r="AR132" s="155">
        <v>438</v>
      </c>
      <c r="AS132" s="184">
        <f t="shared" si="137"/>
        <v>0</v>
      </c>
      <c r="AT132" s="155">
        <v>334</v>
      </c>
      <c r="AU132" s="184">
        <f t="shared" si="130"/>
        <v>0</v>
      </c>
      <c r="AV132" s="188">
        <v>6</v>
      </c>
      <c r="BE132" s="229">
        <f t="shared" si="102"/>
        <v>43956</v>
      </c>
      <c r="BF132" s="132">
        <f t="shared" si="103"/>
        <v>2</v>
      </c>
      <c r="BG132" s="229">
        <f t="shared" si="104"/>
        <v>43956</v>
      </c>
      <c r="BH132" s="132">
        <f t="shared" si="105"/>
        <v>1678</v>
      </c>
      <c r="BI132" s="1">
        <f t="shared" si="120"/>
        <v>43956</v>
      </c>
      <c r="BJ132">
        <f t="shared" si="152"/>
        <v>20</v>
      </c>
      <c r="BK132">
        <f t="shared" si="153"/>
        <v>3</v>
      </c>
      <c r="BL132" s="1">
        <f t="shared" si="121"/>
        <v>43956</v>
      </c>
      <c r="BM132">
        <f t="shared" si="122"/>
        <v>1678</v>
      </c>
      <c r="BN132">
        <f t="shared" si="123"/>
        <v>337</v>
      </c>
      <c r="BO132" s="179">
        <f t="shared" si="139"/>
        <v>43956</v>
      </c>
      <c r="BP132">
        <f t="shared" si="140"/>
        <v>1040</v>
      </c>
      <c r="BQ132">
        <f t="shared" si="141"/>
        <v>920</v>
      </c>
      <c r="BR132">
        <f t="shared" si="142"/>
        <v>4</v>
      </c>
      <c r="BS132" s="179">
        <f t="shared" si="143"/>
        <v>43956</v>
      </c>
      <c r="BT132">
        <f t="shared" si="144"/>
        <v>45</v>
      </c>
      <c r="BU132">
        <f t="shared" si="145"/>
        <v>39</v>
      </c>
      <c r="BV132">
        <f t="shared" si="146"/>
        <v>0</v>
      </c>
      <c r="BW132" s="179">
        <f t="shared" si="147"/>
        <v>43956</v>
      </c>
      <c r="BX132">
        <f t="shared" si="148"/>
        <v>438</v>
      </c>
      <c r="BY132">
        <f t="shared" si="149"/>
        <v>334</v>
      </c>
      <c r="BZ132">
        <f t="shared" si="150"/>
        <v>6</v>
      </c>
      <c r="CA132" s="179">
        <f t="shared" si="90"/>
        <v>43956</v>
      </c>
      <c r="CB132">
        <f t="shared" si="91"/>
        <v>0</v>
      </c>
      <c r="CC132">
        <f t="shared" si="92"/>
        <v>20</v>
      </c>
      <c r="CD132" s="179">
        <f t="shared" si="93"/>
        <v>43956</v>
      </c>
      <c r="CE132">
        <f t="shared" si="94"/>
        <v>0</v>
      </c>
    </row>
    <row r="133" spans="1:83" ht="18" customHeight="1" x14ac:dyDescent="0.55000000000000004">
      <c r="A133" s="179">
        <v>43957</v>
      </c>
      <c r="B133" s="146">
        <v>2</v>
      </c>
      <c r="C133" s="154">
        <f t="shared" si="116"/>
        <v>1680</v>
      </c>
      <c r="D133" s="154">
        <f t="shared" si="134"/>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1"/>
        <v>43957</v>
      </c>
      <c r="AA133" s="230">
        <f t="shared" si="117"/>
        <v>1524</v>
      </c>
      <c r="AB133" s="230">
        <f t="shared" si="118"/>
        <v>1311</v>
      </c>
      <c r="AC133" s="231">
        <f t="shared" si="119"/>
        <v>10</v>
      </c>
      <c r="AD133" s="183">
        <f t="shared" si="125"/>
        <v>0</v>
      </c>
      <c r="AE133" s="243"/>
      <c r="AF133" s="155">
        <v>1040</v>
      </c>
      <c r="AG133" s="184">
        <f t="shared" si="138"/>
        <v>12</v>
      </c>
      <c r="AH133" s="155">
        <v>932</v>
      </c>
      <c r="AI133" s="184">
        <f t="shared" si="132"/>
        <v>0</v>
      </c>
      <c r="AJ133" s="185">
        <v>4</v>
      </c>
      <c r="AK133" s="186">
        <f t="shared" si="126"/>
        <v>0</v>
      </c>
      <c r="AL133" s="155">
        <v>45</v>
      </c>
      <c r="AM133" s="184">
        <f t="shared" si="127"/>
        <v>1</v>
      </c>
      <c r="AN133" s="155">
        <v>40</v>
      </c>
      <c r="AO133" s="184">
        <f t="shared" si="128"/>
        <v>0</v>
      </c>
      <c r="AP133" s="187">
        <v>0</v>
      </c>
      <c r="AQ133" s="186">
        <f t="shared" si="129"/>
        <v>1</v>
      </c>
      <c r="AR133" s="155">
        <v>439</v>
      </c>
      <c r="AS133" s="184">
        <f t="shared" si="137"/>
        <v>5</v>
      </c>
      <c r="AT133" s="155">
        <v>339</v>
      </c>
      <c r="AU133" s="184">
        <f t="shared" si="130"/>
        <v>0</v>
      </c>
      <c r="AV133" s="188">
        <v>6</v>
      </c>
      <c r="BE133" s="229">
        <f t="shared" si="102"/>
        <v>43957</v>
      </c>
      <c r="BF133" s="132">
        <f t="shared" si="103"/>
        <v>2</v>
      </c>
      <c r="BG133" s="229">
        <f t="shared" si="104"/>
        <v>43957</v>
      </c>
      <c r="BH133" s="132">
        <f t="shared" si="105"/>
        <v>1680</v>
      </c>
      <c r="BI133" s="1">
        <f t="shared" si="120"/>
        <v>43957</v>
      </c>
      <c r="BJ133">
        <f t="shared" si="152"/>
        <v>6</v>
      </c>
      <c r="BK133">
        <f t="shared" si="153"/>
        <v>0</v>
      </c>
      <c r="BL133" s="1">
        <f t="shared" si="121"/>
        <v>43957</v>
      </c>
      <c r="BM133">
        <f t="shared" si="122"/>
        <v>1684</v>
      </c>
      <c r="BN133">
        <f t="shared" si="123"/>
        <v>337</v>
      </c>
      <c r="BO133" s="179">
        <f t="shared" si="139"/>
        <v>43957</v>
      </c>
      <c r="BP133">
        <f t="shared" si="140"/>
        <v>1040</v>
      </c>
      <c r="BQ133">
        <f t="shared" si="141"/>
        <v>932</v>
      </c>
      <c r="BR133">
        <f t="shared" si="142"/>
        <v>4</v>
      </c>
      <c r="BS133" s="179">
        <f t="shared" si="143"/>
        <v>43957</v>
      </c>
      <c r="BT133">
        <f t="shared" si="144"/>
        <v>45</v>
      </c>
      <c r="BU133">
        <f t="shared" si="145"/>
        <v>40</v>
      </c>
      <c r="BV133">
        <f t="shared" si="146"/>
        <v>0</v>
      </c>
      <c r="BW133" s="179">
        <f t="shared" si="147"/>
        <v>43957</v>
      </c>
      <c r="BX133">
        <f t="shared" si="148"/>
        <v>439</v>
      </c>
      <c r="BY133">
        <f t="shared" si="149"/>
        <v>339</v>
      </c>
      <c r="BZ133">
        <f t="shared" si="150"/>
        <v>6</v>
      </c>
      <c r="CA133" s="179">
        <f t="shared" si="90"/>
        <v>43957</v>
      </c>
      <c r="CB133">
        <f t="shared" si="91"/>
        <v>0</v>
      </c>
      <c r="CC133">
        <f t="shared" si="92"/>
        <v>12</v>
      </c>
      <c r="CD133" s="179">
        <f t="shared" si="93"/>
        <v>43957</v>
      </c>
      <c r="CE133">
        <f t="shared" si="94"/>
        <v>0</v>
      </c>
    </row>
    <row r="134" spans="1:83" ht="18" customHeight="1" x14ac:dyDescent="0.55000000000000004">
      <c r="A134" s="179">
        <v>43958</v>
      </c>
      <c r="B134" s="146">
        <v>0</v>
      </c>
      <c r="C134" s="154">
        <f t="shared" si="116"/>
        <v>1680</v>
      </c>
      <c r="D134" s="154">
        <f t="shared" si="134"/>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1"/>
        <v>43958</v>
      </c>
      <c r="AA134" s="230">
        <f t="shared" si="117"/>
        <v>1525</v>
      </c>
      <c r="AB134" s="230">
        <f t="shared" si="118"/>
        <v>1311</v>
      </c>
      <c r="AC134" s="231">
        <f t="shared" si="119"/>
        <v>10</v>
      </c>
      <c r="AD134" s="183">
        <f t="shared" si="125"/>
        <v>0</v>
      </c>
      <c r="AE134" s="243"/>
      <c r="AF134" s="155">
        <v>1040</v>
      </c>
      <c r="AG134" s="184">
        <f t="shared" si="138"/>
        <v>0</v>
      </c>
      <c r="AH134" s="155">
        <v>932</v>
      </c>
      <c r="AI134" s="184">
        <f t="shared" si="132"/>
        <v>0</v>
      </c>
      <c r="AJ134" s="185">
        <v>4</v>
      </c>
      <c r="AK134" s="186">
        <f t="shared" si="126"/>
        <v>0</v>
      </c>
      <c r="AL134" s="155">
        <v>45</v>
      </c>
      <c r="AM134" s="184">
        <f t="shared" si="127"/>
        <v>0</v>
      </c>
      <c r="AN134" s="155">
        <v>40</v>
      </c>
      <c r="AO134" s="184">
        <f t="shared" si="128"/>
        <v>0</v>
      </c>
      <c r="AP134" s="187">
        <v>0</v>
      </c>
      <c r="AQ134" s="186">
        <f t="shared" si="129"/>
        <v>1</v>
      </c>
      <c r="AR134" s="155">
        <v>440</v>
      </c>
      <c r="AS134" s="184">
        <f t="shared" si="137"/>
        <v>0</v>
      </c>
      <c r="AT134" s="155">
        <v>339</v>
      </c>
      <c r="AU134" s="184">
        <f t="shared" si="130"/>
        <v>0</v>
      </c>
      <c r="AV134" s="188">
        <v>6</v>
      </c>
      <c r="BE134" s="229">
        <f t="shared" ref="BE134:BE165" si="154">+Z134</f>
        <v>43958</v>
      </c>
      <c r="BF134" s="132">
        <f t="shared" ref="BF134:BF165" si="155">+B134</f>
        <v>0</v>
      </c>
      <c r="BG134" s="229">
        <f t="shared" ref="BG134:BG165" si="156">+A134</f>
        <v>43958</v>
      </c>
      <c r="BH134" s="132">
        <f t="shared" ref="BH134:BH165" si="157">+C134</f>
        <v>1680</v>
      </c>
      <c r="BI134" s="1">
        <f t="shared" si="120"/>
        <v>43958</v>
      </c>
      <c r="BJ134">
        <f t="shared" si="152"/>
        <v>16</v>
      </c>
      <c r="BK134">
        <f t="shared" si="153"/>
        <v>0</v>
      </c>
      <c r="BL134" s="1">
        <f t="shared" si="121"/>
        <v>43958</v>
      </c>
      <c r="BM134">
        <f t="shared" si="122"/>
        <v>1700</v>
      </c>
      <c r="BN134">
        <f t="shared" si="123"/>
        <v>337</v>
      </c>
      <c r="BO134" s="179">
        <f t="shared" si="139"/>
        <v>43958</v>
      </c>
      <c r="BP134">
        <f t="shared" si="140"/>
        <v>1040</v>
      </c>
      <c r="BQ134">
        <f t="shared" si="141"/>
        <v>932</v>
      </c>
      <c r="BR134">
        <f t="shared" si="142"/>
        <v>4</v>
      </c>
      <c r="BS134" s="179">
        <f t="shared" si="143"/>
        <v>43958</v>
      </c>
      <c r="BT134">
        <f t="shared" si="144"/>
        <v>45</v>
      </c>
      <c r="BU134">
        <f t="shared" si="145"/>
        <v>40</v>
      </c>
      <c r="BV134">
        <f t="shared" si="146"/>
        <v>0</v>
      </c>
      <c r="BW134" s="179">
        <f t="shared" si="147"/>
        <v>43958</v>
      </c>
      <c r="BX134">
        <f t="shared" si="148"/>
        <v>440</v>
      </c>
      <c r="BY134">
        <f t="shared" si="149"/>
        <v>339</v>
      </c>
      <c r="BZ134">
        <f t="shared" si="150"/>
        <v>6</v>
      </c>
      <c r="CA134" s="179">
        <f t="shared" si="90"/>
        <v>43958</v>
      </c>
      <c r="CB134">
        <f t="shared" si="91"/>
        <v>0</v>
      </c>
      <c r="CC134">
        <f t="shared" si="92"/>
        <v>0</v>
      </c>
      <c r="CD134" s="179">
        <f t="shared" si="93"/>
        <v>43958</v>
      </c>
      <c r="CE134">
        <f t="shared" si="94"/>
        <v>0</v>
      </c>
    </row>
    <row r="135" spans="1:83" ht="18" customHeight="1" x14ac:dyDescent="0.55000000000000004">
      <c r="A135" s="179">
        <v>43959</v>
      </c>
      <c r="B135" s="146">
        <v>1</v>
      </c>
      <c r="C135" s="154">
        <f t="shared" si="116"/>
        <v>1681</v>
      </c>
      <c r="D135" s="154">
        <f t="shared" si="134"/>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1"/>
        <v>43959</v>
      </c>
      <c r="AA135" s="230">
        <f t="shared" si="117"/>
        <v>1525</v>
      </c>
      <c r="AB135" s="230">
        <f t="shared" si="118"/>
        <v>1355</v>
      </c>
      <c r="AC135" s="231">
        <f t="shared" si="119"/>
        <v>10</v>
      </c>
      <c r="AD135" s="183">
        <f t="shared" si="125"/>
        <v>0</v>
      </c>
      <c r="AE135" s="243"/>
      <c r="AF135" s="155">
        <v>1040</v>
      </c>
      <c r="AG135" s="184">
        <f t="shared" si="138"/>
        <v>28</v>
      </c>
      <c r="AH135" s="155">
        <v>960</v>
      </c>
      <c r="AI135" s="184">
        <f t="shared" si="132"/>
        <v>0</v>
      </c>
      <c r="AJ135" s="185">
        <v>4</v>
      </c>
      <c r="AK135" s="186">
        <f t="shared" si="126"/>
        <v>0</v>
      </c>
      <c r="AL135" s="155">
        <v>45</v>
      </c>
      <c r="AM135" s="184">
        <f t="shared" si="127"/>
        <v>0</v>
      </c>
      <c r="AN135" s="155">
        <v>40</v>
      </c>
      <c r="AO135" s="184">
        <f t="shared" si="128"/>
        <v>0</v>
      </c>
      <c r="AP135" s="187">
        <v>0</v>
      </c>
      <c r="AQ135" s="186">
        <f t="shared" si="129"/>
        <v>0</v>
      </c>
      <c r="AR135" s="155">
        <v>440</v>
      </c>
      <c r="AS135" s="184">
        <f t="shared" si="137"/>
        <v>16</v>
      </c>
      <c r="AT135" s="155">
        <v>355</v>
      </c>
      <c r="AU135" s="184">
        <f t="shared" si="130"/>
        <v>0</v>
      </c>
      <c r="AV135" s="188">
        <v>6</v>
      </c>
      <c r="BE135" s="229">
        <f t="shared" si="154"/>
        <v>43959</v>
      </c>
      <c r="BF135" s="132">
        <f t="shared" si="155"/>
        <v>1</v>
      </c>
      <c r="BG135" s="229">
        <f t="shared" si="156"/>
        <v>43959</v>
      </c>
      <c r="BH135" s="132">
        <f t="shared" si="157"/>
        <v>1681</v>
      </c>
      <c r="BI135" s="1">
        <f t="shared" si="120"/>
        <v>43959</v>
      </c>
      <c r="BJ135">
        <f t="shared" si="152"/>
        <v>15</v>
      </c>
      <c r="BK135">
        <f t="shared" si="153"/>
        <v>0</v>
      </c>
      <c r="BL135" s="1">
        <f t="shared" si="121"/>
        <v>43959</v>
      </c>
      <c r="BM135">
        <f t="shared" si="122"/>
        <v>1715</v>
      </c>
      <c r="BN135">
        <f t="shared" si="123"/>
        <v>337</v>
      </c>
      <c r="BO135" s="179">
        <f t="shared" si="139"/>
        <v>43959</v>
      </c>
      <c r="BP135">
        <f t="shared" si="140"/>
        <v>1040</v>
      </c>
      <c r="BQ135">
        <f t="shared" si="141"/>
        <v>960</v>
      </c>
      <c r="BR135">
        <f t="shared" si="142"/>
        <v>4</v>
      </c>
      <c r="BS135" s="179">
        <f t="shared" si="143"/>
        <v>43959</v>
      </c>
      <c r="BT135">
        <f t="shared" si="144"/>
        <v>45</v>
      </c>
      <c r="BU135">
        <f t="shared" si="145"/>
        <v>40</v>
      </c>
      <c r="BV135">
        <f t="shared" si="146"/>
        <v>0</v>
      </c>
      <c r="BW135" s="179">
        <f t="shared" si="147"/>
        <v>43959</v>
      </c>
      <c r="BX135">
        <f t="shared" si="148"/>
        <v>440</v>
      </c>
      <c r="BY135">
        <f t="shared" si="149"/>
        <v>355</v>
      </c>
      <c r="BZ135">
        <f t="shared" si="150"/>
        <v>6</v>
      </c>
      <c r="CA135" s="179">
        <f t="shared" si="90"/>
        <v>43959</v>
      </c>
      <c r="CB135">
        <f t="shared" si="91"/>
        <v>0</v>
      </c>
      <c r="CC135">
        <f t="shared" si="92"/>
        <v>28</v>
      </c>
      <c r="CD135" s="179">
        <f t="shared" si="93"/>
        <v>43959</v>
      </c>
      <c r="CE135">
        <f t="shared" si="94"/>
        <v>0</v>
      </c>
    </row>
    <row r="136" spans="1:83" ht="18" customHeight="1" x14ac:dyDescent="0.55000000000000004">
      <c r="A136" s="179">
        <v>43960</v>
      </c>
      <c r="B136" s="146">
        <v>2</v>
      </c>
      <c r="C136" s="154">
        <f t="shared" si="116"/>
        <v>1683</v>
      </c>
      <c r="D136" s="154">
        <f t="shared" si="134"/>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1"/>
        <v>43960</v>
      </c>
      <c r="AA136" s="230">
        <f t="shared" si="117"/>
        <v>1525</v>
      </c>
      <c r="AB136" s="230">
        <f t="shared" si="118"/>
        <v>1368</v>
      </c>
      <c r="AC136" s="231">
        <f t="shared" si="119"/>
        <v>10</v>
      </c>
      <c r="AD136" s="183">
        <f t="shared" si="125"/>
        <v>0</v>
      </c>
      <c r="AE136" s="243"/>
      <c r="AF136" s="155">
        <v>1040</v>
      </c>
      <c r="AG136" s="184">
        <f t="shared" si="138"/>
        <v>7</v>
      </c>
      <c r="AH136" s="155">
        <v>967</v>
      </c>
      <c r="AI136" s="184">
        <f t="shared" si="132"/>
        <v>0</v>
      </c>
      <c r="AJ136" s="185">
        <v>4</v>
      </c>
      <c r="AK136" s="186">
        <f t="shared" si="126"/>
        <v>0</v>
      </c>
      <c r="AL136" s="155">
        <v>45</v>
      </c>
      <c r="AM136" s="184">
        <f t="shared" si="127"/>
        <v>0</v>
      </c>
      <c r="AN136" s="155">
        <v>40</v>
      </c>
      <c r="AO136" s="184">
        <f t="shared" si="128"/>
        <v>0</v>
      </c>
      <c r="AP136" s="187">
        <v>0</v>
      </c>
      <c r="AQ136" s="186">
        <f t="shared" si="129"/>
        <v>0</v>
      </c>
      <c r="AR136" s="155">
        <v>440</v>
      </c>
      <c r="AS136" s="184">
        <f t="shared" si="137"/>
        <v>6</v>
      </c>
      <c r="AT136" s="155">
        <v>361</v>
      </c>
      <c r="AU136" s="184">
        <f t="shared" si="130"/>
        <v>0</v>
      </c>
      <c r="AV136" s="188">
        <v>6</v>
      </c>
      <c r="BE136" s="229">
        <f t="shared" si="154"/>
        <v>43960</v>
      </c>
      <c r="BF136" s="132">
        <f t="shared" si="155"/>
        <v>2</v>
      </c>
      <c r="BG136" s="229">
        <f t="shared" si="156"/>
        <v>43960</v>
      </c>
      <c r="BH136" s="132">
        <f t="shared" si="157"/>
        <v>1683</v>
      </c>
      <c r="BI136" s="1">
        <f t="shared" si="120"/>
        <v>43960</v>
      </c>
      <c r="BJ136">
        <f t="shared" si="152"/>
        <v>20</v>
      </c>
      <c r="BK136">
        <f t="shared" si="153"/>
        <v>1</v>
      </c>
      <c r="BL136" s="1">
        <f t="shared" si="121"/>
        <v>43960</v>
      </c>
      <c r="BM136">
        <f t="shared" si="122"/>
        <v>1735</v>
      </c>
      <c r="BN136">
        <f t="shared" si="123"/>
        <v>338</v>
      </c>
      <c r="BO136" s="179">
        <f t="shared" si="139"/>
        <v>43960</v>
      </c>
      <c r="BP136">
        <f t="shared" si="140"/>
        <v>1040</v>
      </c>
      <c r="BQ136">
        <f t="shared" si="141"/>
        <v>967</v>
      </c>
      <c r="BR136">
        <f t="shared" si="142"/>
        <v>4</v>
      </c>
      <c r="BS136" s="179">
        <f t="shared" si="143"/>
        <v>43960</v>
      </c>
      <c r="BT136">
        <f t="shared" si="144"/>
        <v>45</v>
      </c>
      <c r="BU136">
        <f t="shared" si="145"/>
        <v>40</v>
      </c>
      <c r="BV136">
        <f t="shared" si="146"/>
        <v>0</v>
      </c>
      <c r="BW136" s="179">
        <f t="shared" si="147"/>
        <v>43960</v>
      </c>
      <c r="BX136">
        <f t="shared" si="148"/>
        <v>440</v>
      </c>
      <c r="BY136">
        <f t="shared" si="149"/>
        <v>361</v>
      </c>
      <c r="BZ136">
        <f t="shared" si="150"/>
        <v>6</v>
      </c>
      <c r="CA136" s="179">
        <f t="shared" si="90"/>
        <v>43960</v>
      </c>
      <c r="CB136">
        <f t="shared" si="91"/>
        <v>0</v>
      </c>
      <c r="CC136">
        <f t="shared" si="92"/>
        <v>7</v>
      </c>
      <c r="CD136" s="179">
        <f t="shared" si="93"/>
        <v>43960</v>
      </c>
      <c r="CE136">
        <f t="shared" si="94"/>
        <v>0</v>
      </c>
    </row>
    <row r="137" spans="1:83" ht="18" customHeight="1" x14ac:dyDescent="0.55000000000000004">
      <c r="A137" s="179">
        <v>43961</v>
      </c>
      <c r="B137" s="146">
        <v>7</v>
      </c>
      <c r="C137" s="154">
        <f t="shared" ref="C137:C168" si="158">+B137+C136</f>
        <v>1690</v>
      </c>
      <c r="D137" s="154">
        <f t="shared" si="134"/>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1"/>
        <v>43961</v>
      </c>
      <c r="AA137" s="230">
        <f t="shared" si="117"/>
        <v>1532</v>
      </c>
      <c r="AB137" s="230">
        <f t="shared" si="118"/>
        <v>1389</v>
      </c>
      <c r="AC137" s="231">
        <f t="shared" si="119"/>
        <v>10</v>
      </c>
      <c r="AD137" s="183">
        <f t="shared" si="125"/>
        <v>7</v>
      </c>
      <c r="AE137" s="243"/>
      <c r="AF137" s="155">
        <v>1047</v>
      </c>
      <c r="AG137" s="184">
        <f t="shared" si="138"/>
        <v>15</v>
      </c>
      <c r="AH137" s="155">
        <v>982</v>
      </c>
      <c r="AI137" s="184">
        <f t="shared" si="132"/>
        <v>0</v>
      </c>
      <c r="AJ137" s="185">
        <v>4</v>
      </c>
      <c r="AK137" s="186">
        <f t="shared" si="126"/>
        <v>0</v>
      </c>
      <c r="AL137" s="155">
        <v>45</v>
      </c>
      <c r="AM137" s="184">
        <f t="shared" si="127"/>
        <v>1</v>
      </c>
      <c r="AN137" s="155">
        <v>41</v>
      </c>
      <c r="AO137" s="184">
        <f t="shared" si="128"/>
        <v>0</v>
      </c>
      <c r="AP137" s="187">
        <v>0</v>
      </c>
      <c r="AQ137" s="186">
        <f t="shared" si="129"/>
        <v>0</v>
      </c>
      <c r="AR137" s="155">
        <v>440</v>
      </c>
      <c r="AS137" s="184">
        <f t="shared" si="137"/>
        <v>5</v>
      </c>
      <c r="AT137" s="155">
        <v>366</v>
      </c>
      <c r="AU137" s="184">
        <f t="shared" si="130"/>
        <v>0</v>
      </c>
      <c r="AV137" s="188">
        <v>6</v>
      </c>
      <c r="BE137" s="229">
        <f t="shared" si="154"/>
        <v>43961</v>
      </c>
      <c r="BF137" s="132">
        <f t="shared" si="155"/>
        <v>7</v>
      </c>
      <c r="BG137" s="229">
        <f t="shared" si="156"/>
        <v>43961</v>
      </c>
      <c r="BH137" s="132">
        <f t="shared" si="157"/>
        <v>1690</v>
      </c>
      <c r="BI137" s="1">
        <f t="shared" si="120"/>
        <v>43961</v>
      </c>
      <c r="BJ137">
        <f t="shared" si="152"/>
        <v>12</v>
      </c>
      <c r="BK137">
        <f t="shared" si="153"/>
        <v>0</v>
      </c>
      <c r="BL137" s="1">
        <f t="shared" si="121"/>
        <v>43961</v>
      </c>
      <c r="BM137">
        <f t="shared" si="122"/>
        <v>1747</v>
      </c>
      <c r="BN137">
        <f t="shared" si="123"/>
        <v>338</v>
      </c>
      <c r="BO137" s="179">
        <f t="shared" si="139"/>
        <v>43961</v>
      </c>
      <c r="BP137">
        <f t="shared" si="140"/>
        <v>1047</v>
      </c>
      <c r="BQ137">
        <f t="shared" si="141"/>
        <v>982</v>
      </c>
      <c r="BR137">
        <f t="shared" si="142"/>
        <v>4</v>
      </c>
      <c r="BS137" s="179">
        <f t="shared" si="143"/>
        <v>43961</v>
      </c>
      <c r="BT137">
        <f t="shared" si="144"/>
        <v>45</v>
      </c>
      <c r="BU137">
        <f t="shared" si="145"/>
        <v>41</v>
      </c>
      <c r="BV137">
        <f t="shared" si="146"/>
        <v>0</v>
      </c>
      <c r="BW137" s="179">
        <f t="shared" si="147"/>
        <v>43961</v>
      </c>
      <c r="BX137">
        <f t="shared" si="148"/>
        <v>440</v>
      </c>
      <c r="BY137">
        <f t="shared" si="149"/>
        <v>366</v>
      </c>
      <c r="BZ137">
        <f t="shared" si="150"/>
        <v>6</v>
      </c>
      <c r="CA137" s="179">
        <f t="shared" si="90"/>
        <v>43961</v>
      </c>
      <c r="CB137">
        <f t="shared" si="91"/>
        <v>7</v>
      </c>
      <c r="CC137">
        <f t="shared" si="92"/>
        <v>15</v>
      </c>
      <c r="CD137" s="179">
        <f t="shared" si="93"/>
        <v>43961</v>
      </c>
      <c r="CE137">
        <f t="shared" si="94"/>
        <v>0</v>
      </c>
    </row>
    <row r="138" spans="1:83" ht="18" customHeight="1" x14ac:dyDescent="0.55000000000000004">
      <c r="A138" s="179">
        <v>43962</v>
      </c>
      <c r="B138" s="146">
        <v>1</v>
      </c>
      <c r="C138" s="154">
        <f t="shared" si="158"/>
        <v>1691</v>
      </c>
      <c r="D138" s="154">
        <f t="shared" si="134"/>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1"/>
        <v>43962</v>
      </c>
      <c r="AA138" s="230">
        <f t="shared" si="117"/>
        <v>1532</v>
      </c>
      <c r="AB138" s="230">
        <f t="shared" si="118"/>
        <v>1395</v>
      </c>
      <c r="AC138" s="231">
        <f t="shared" si="119"/>
        <v>10</v>
      </c>
      <c r="AD138" s="183">
        <f t="shared" si="125"/>
        <v>0</v>
      </c>
      <c r="AE138" s="243"/>
      <c r="AF138" s="155">
        <v>1047</v>
      </c>
      <c r="AG138" s="184">
        <f t="shared" si="138"/>
        <v>3</v>
      </c>
      <c r="AH138" s="155">
        <v>985</v>
      </c>
      <c r="AI138" s="184">
        <f t="shared" si="132"/>
        <v>0</v>
      </c>
      <c r="AJ138" s="185">
        <v>4</v>
      </c>
      <c r="AK138" s="186">
        <f t="shared" si="126"/>
        <v>0</v>
      </c>
      <c r="AL138" s="155">
        <v>45</v>
      </c>
      <c r="AM138" s="184">
        <f t="shared" si="127"/>
        <v>1</v>
      </c>
      <c r="AN138" s="155">
        <v>42</v>
      </c>
      <c r="AO138" s="184">
        <f t="shared" si="128"/>
        <v>0</v>
      </c>
      <c r="AP138" s="187">
        <v>0</v>
      </c>
      <c r="AQ138" s="186">
        <f t="shared" si="129"/>
        <v>0</v>
      </c>
      <c r="AR138" s="155">
        <v>440</v>
      </c>
      <c r="AS138" s="184">
        <f t="shared" si="137"/>
        <v>2</v>
      </c>
      <c r="AT138" s="155">
        <v>368</v>
      </c>
      <c r="AU138" s="184">
        <f t="shared" si="130"/>
        <v>0</v>
      </c>
      <c r="AV138" s="188">
        <v>6</v>
      </c>
      <c r="BE138" s="229">
        <f t="shared" si="154"/>
        <v>43962</v>
      </c>
      <c r="BF138" s="132">
        <f t="shared" si="155"/>
        <v>1</v>
      </c>
      <c r="BG138" s="229">
        <f t="shared" si="156"/>
        <v>43962</v>
      </c>
      <c r="BH138" s="132">
        <f t="shared" si="157"/>
        <v>1691</v>
      </c>
      <c r="BI138" s="1">
        <f t="shared" si="120"/>
        <v>43962</v>
      </c>
      <c r="BJ138">
        <f t="shared" si="152"/>
        <v>15</v>
      </c>
      <c r="BK138">
        <f t="shared" si="153"/>
        <v>0</v>
      </c>
      <c r="BL138" s="1">
        <f t="shared" si="121"/>
        <v>43962</v>
      </c>
      <c r="BM138">
        <f t="shared" si="122"/>
        <v>1762</v>
      </c>
      <c r="BN138">
        <f t="shared" si="123"/>
        <v>338</v>
      </c>
      <c r="BO138" s="179">
        <f t="shared" si="139"/>
        <v>43962</v>
      </c>
      <c r="BP138">
        <f t="shared" si="140"/>
        <v>1047</v>
      </c>
      <c r="BQ138">
        <f t="shared" si="141"/>
        <v>985</v>
      </c>
      <c r="BR138">
        <f t="shared" si="142"/>
        <v>4</v>
      </c>
      <c r="BS138" s="179">
        <f t="shared" si="143"/>
        <v>43962</v>
      </c>
      <c r="BT138">
        <f t="shared" si="144"/>
        <v>45</v>
      </c>
      <c r="BU138">
        <f t="shared" si="145"/>
        <v>42</v>
      </c>
      <c r="BV138">
        <f t="shared" si="146"/>
        <v>0</v>
      </c>
      <c r="BW138" s="179">
        <f t="shared" si="147"/>
        <v>43962</v>
      </c>
      <c r="BX138">
        <f t="shared" si="148"/>
        <v>440</v>
      </c>
      <c r="BY138">
        <f t="shared" si="149"/>
        <v>368</v>
      </c>
      <c r="BZ138">
        <f t="shared" si="150"/>
        <v>6</v>
      </c>
      <c r="CA138" s="179">
        <f t="shared" si="90"/>
        <v>43962</v>
      </c>
      <c r="CB138">
        <f t="shared" si="91"/>
        <v>0</v>
      </c>
      <c r="CC138">
        <f t="shared" si="92"/>
        <v>3</v>
      </c>
      <c r="CD138" s="179">
        <f t="shared" si="93"/>
        <v>43962</v>
      </c>
      <c r="CE138">
        <f t="shared" si="94"/>
        <v>0</v>
      </c>
    </row>
    <row r="139" spans="1:83" ht="18" customHeight="1" x14ac:dyDescent="0.55000000000000004">
      <c r="A139" s="179">
        <v>43963</v>
      </c>
      <c r="B139" s="146">
        <v>1</v>
      </c>
      <c r="C139" s="154">
        <f t="shared" si="158"/>
        <v>1692</v>
      </c>
      <c r="D139" s="154">
        <f t="shared" si="134"/>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1"/>
        <v>43963</v>
      </c>
      <c r="AA139" s="230">
        <f t="shared" si="117"/>
        <v>1532</v>
      </c>
      <c r="AB139" s="230">
        <f t="shared" si="118"/>
        <v>1405</v>
      </c>
      <c r="AC139" s="231">
        <f t="shared" si="119"/>
        <v>11</v>
      </c>
      <c r="AD139" s="183">
        <f t="shared" si="125"/>
        <v>0</v>
      </c>
      <c r="AE139" s="243"/>
      <c r="AF139" s="155">
        <v>1047</v>
      </c>
      <c r="AG139" s="184">
        <f t="shared" si="138"/>
        <v>6</v>
      </c>
      <c r="AH139" s="155">
        <v>991</v>
      </c>
      <c r="AI139" s="184">
        <f t="shared" si="132"/>
        <v>0</v>
      </c>
      <c r="AJ139" s="185">
        <v>4</v>
      </c>
      <c r="AK139" s="186">
        <f t="shared" si="126"/>
        <v>0</v>
      </c>
      <c r="AL139" s="155">
        <v>45</v>
      </c>
      <c r="AM139" s="184">
        <f t="shared" si="127"/>
        <v>0</v>
      </c>
      <c r="AN139" s="155">
        <v>42</v>
      </c>
      <c r="AO139" s="184">
        <f t="shared" si="128"/>
        <v>0</v>
      </c>
      <c r="AP139" s="187">
        <v>0</v>
      </c>
      <c r="AQ139" s="186">
        <f t="shared" si="129"/>
        <v>0</v>
      </c>
      <c r="AR139" s="155">
        <v>440</v>
      </c>
      <c r="AS139" s="184">
        <f t="shared" si="137"/>
        <v>4</v>
      </c>
      <c r="AT139" s="155">
        <v>372</v>
      </c>
      <c r="AU139" s="184">
        <f t="shared" si="130"/>
        <v>1</v>
      </c>
      <c r="AV139" s="188">
        <v>7</v>
      </c>
      <c r="BE139" s="229">
        <f t="shared" si="154"/>
        <v>43963</v>
      </c>
      <c r="BF139" s="132">
        <f t="shared" si="155"/>
        <v>1</v>
      </c>
      <c r="BG139" s="229">
        <f t="shared" si="156"/>
        <v>43963</v>
      </c>
      <c r="BH139" s="132">
        <f t="shared" si="157"/>
        <v>1692</v>
      </c>
      <c r="BI139" s="1">
        <f t="shared" si="120"/>
        <v>43963</v>
      </c>
      <c r="BJ139">
        <f t="shared" si="152"/>
        <v>8</v>
      </c>
      <c r="BK139">
        <f t="shared" si="153"/>
        <v>1</v>
      </c>
      <c r="BL139" s="1">
        <f t="shared" si="121"/>
        <v>43963</v>
      </c>
      <c r="BM139">
        <f t="shared" si="122"/>
        <v>1770</v>
      </c>
      <c r="BN139">
        <f t="shared" si="123"/>
        <v>339</v>
      </c>
      <c r="BO139" s="179">
        <f t="shared" si="139"/>
        <v>43963</v>
      </c>
      <c r="BP139">
        <f t="shared" si="140"/>
        <v>1047</v>
      </c>
      <c r="BQ139">
        <f t="shared" si="141"/>
        <v>991</v>
      </c>
      <c r="BR139">
        <f t="shared" si="142"/>
        <v>4</v>
      </c>
      <c r="BS139" s="179">
        <f t="shared" si="143"/>
        <v>43963</v>
      </c>
      <c r="BT139">
        <f t="shared" si="144"/>
        <v>45</v>
      </c>
      <c r="BU139">
        <f t="shared" si="145"/>
        <v>42</v>
      </c>
      <c r="BV139">
        <f t="shared" si="146"/>
        <v>0</v>
      </c>
      <c r="BW139" s="179">
        <f t="shared" si="147"/>
        <v>43963</v>
      </c>
      <c r="BX139">
        <f t="shared" si="148"/>
        <v>440</v>
      </c>
      <c r="BY139">
        <f t="shared" si="149"/>
        <v>372</v>
      </c>
      <c r="BZ139">
        <f t="shared" si="150"/>
        <v>7</v>
      </c>
      <c r="CA139" s="179">
        <f t="shared" si="90"/>
        <v>43963</v>
      </c>
      <c r="CB139">
        <f t="shared" si="91"/>
        <v>0</v>
      </c>
      <c r="CC139">
        <f t="shared" si="92"/>
        <v>6</v>
      </c>
      <c r="CD139" s="179">
        <f t="shared" si="93"/>
        <v>43963</v>
      </c>
      <c r="CE139">
        <f t="shared" si="94"/>
        <v>0</v>
      </c>
    </row>
    <row r="140" spans="1:83" ht="18" customHeight="1" x14ac:dyDescent="0.55000000000000004">
      <c r="A140" s="179">
        <v>43964</v>
      </c>
      <c r="B140" s="146">
        <v>0</v>
      </c>
      <c r="C140" s="154">
        <f t="shared" si="158"/>
        <v>1692</v>
      </c>
      <c r="D140" s="154">
        <f t="shared" si="134"/>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1"/>
        <v>43964</v>
      </c>
      <c r="AA140" s="230">
        <f t="shared" si="117"/>
        <v>1535</v>
      </c>
      <c r="AB140" s="230">
        <f t="shared" si="118"/>
        <v>1426</v>
      </c>
      <c r="AC140" s="231">
        <f t="shared" si="119"/>
        <v>11</v>
      </c>
      <c r="AD140" s="183">
        <f t="shared" si="125"/>
        <v>3</v>
      </c>
      <c r="AE140" s="243"/>
      <c r="AF140" s="155">
        <v>1050</v>
      </c>
      <c r="AG140" s="184">
        <f t="shared" si="138"/>
        <v>17</v>
      </c>
      <c r="AH140" s="155">
        <v>1008</v>
      </c>
      <c r="AI140" s="184">
        <f t="shared" si="132"/>
        <v>0</v>
      </c>
      <c r="AJ140" s="185">
        <v>4</v>
      </c>
      <c r="AK140" s="186">
        <f t="shared" si="126"/>
        <v>0</v>
      </c>
      <c r="AL140" s="155">
        <v>45</v>
      </c>
      <c r="AM140" s="184">
        <f t="shared" si="127"/>
        <v>1</v>
      </c>
      <c r="AN140" s="155">
        <v>43</v>
      </c>
      <c r="AO140" s="184">
        <f t="shared" si="128"/>
        <v>0</v>
      </c>
      <c r="AP140" s="187">
        <v>0</v>
      </c>
      <c r="AQ140" s="186">
        <f t="shared" si="129"/>
        <v>0</v>
      </c>
      <c r="AR140" s="155">
        <v>440</v>
      </c>
      <c r="AS140" s="184">
        <f t="shared" si="137"/>
        <v>3</v>
      </c>
      <c r="AT140" s="155">
        <v>375</v>
      </c>
      <c r="AU140" s="184">
        <f t="shared" si="130"/>
        <v>0</v>
      </c>
      <c r="AV140" s="188">
        <v>7</v>
      </c>
      <c r="BE140" s="229">
        <f t="shared" si="154"/>
        <v>43964</v>
      </c>
      <c r="BF140" s="132">
        <f t="shared" si="155"/>
        <v>0</v>
      </c>
      <c r="BG140" s="229">
        <f t="shared" si="156"/>
        <v>43964</v>
      </c>
      <c r="BH140" s="132">
        <f t="shared" si="157"/>
        <v>1692</v>
      </c>
      <c r="BI140" s="1">
        <f t="shared" si="120"/>
        <v>43964</v>
      </c>
      <c r="BJ140">
        <f t="shared" si="152"/>
        <v>12</v>
      </c>
      <c r="BK140">
        <f t="shared" si="153"/>
        <v>1</v>
      </c>
      <c r="BL140" s="1">
        <f t="shared" si="121"/>
        <v>43964</v>
      </c>
      <c r="BM140">
        <f t="shared" si="122"/>
        <v>1782</v>
      </c>
      <c r="BN140">
        <f t="shared" si="123"/>
        <v>340</v>
      </c>
      <c r="BO140" s="179">
        <f t="shared" si="139"/>
        <v>43964</v>
      </c>
      <c r="BP140">
        <f t="shared" si="140"/>
        <v>1050</v>
      </c>
      <c r="BQ140">
        <f t="shared" si="141"/>
        <v>1008</v>
      </c>
      <c r="BR140">
        <f t="shared" si="142"/>
        <v>4</v>
      </c>
      <c r="BS140" s="179">
        <f t="shared" si="143"/>
        <v>43964</v>
      </c>
      <c r="BT140">
        <f t="shared" si="144"/>
        <v>45</v>
      </c>
      <c r="BU140">
        <f t="shared" si="145"/>
        <v>43</v>
      </c>
      <c r="BV140">
        <f t="shared" si="146"/>
        <v>0</v>
      </c>
      <c r="BW140" s="179">
        <f t="shared" si="147"/>
        <v>43964</v>
      </c>
      <c r="BX140">
        <f t="shared" si="148"/>
        <v>440</v>
      </c>
      <c r="BY140">
        <f t="shared" si="149"/>
        <v>375</v>
      </c>
      <c r="BZ140">
        <f t="shared" si="150"/>
        <v>7</v>
      </c>
      <c r="CA140" s="179">
        <f t="shared" si="90"/>
        <v>43964</v>
      </c>
      <c r="CB140">
        <f t="shared" si="91"/>
        <v>3</v>
      </c>
      <c r="CC140">
        <f t="shared" si="92"/>
        <v>17</v>
      </c>
      <c r="CD140" s="179">
        <f t="shared" si="93"/>
        <v>43964</v>
      </c>
      <c r="CE140">
        <f t="shared" si="94"/>
        <v>0</v>
      </c>
    </row>
    <row r="141" spans="1:83" ht="18" customHeight="1" x14ac:dyDescent="0.55000000000000004">
      <c r="A141" s="179">
        <v>43965</v>
      </c>
      <c r="B141" s="146">
        <v>0</v>
      </c>
      <c r="C141" s="154">
        <f t="shared" si="158"/>
        <v>1692</v>
      </c>
      <c r="D141" s="154">
        <f t="shared" si="134"/>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1"/>
        <v>43965</v>
      </c>
      <c r="AA141" s="230">
        <f t="shared" ref="AA141:AA172" si="159">+AF141+AL141+AR141</f>
        <v>1536</v>
      </c>
      <c r="AB141" s="230">
        <f t="shared" ref="AB141:AB172" si="160">+AH141+AN141+AT141</f>
        <v>1435</v>
      </c>
      <c r="AC141" s="231">
        <f t="shared" ref="AC141:AC172" si="161">+AJ141+AP141+AV141</f>
        <v>11</v>
      </c>
      <c r="AD141" s="183">
        <f t="shared" si="125"/>
        <v>1</v>
      </c>
      <c r="AE141" s="243"/>
      <c r="AF141" s="155">
        <v>1051</v>
      </c>
      <c r="AG141" s="184">
        <f t="shared" si="138"/>
        <v>1</v>
      </c>
      <c r="AH141" s="155">
        <v>1009</v>
      </c>
      <c r="AI141" s="184">
        <f t="shared" si="132"/>
        <v>0</v>
      </c>
      <c r="AJ141" s="185">
        <v>4</v>
      </c>
      <c r="AK141" s="186">
        <f t="shared" si="126"/>
        <v>0</v>
      </c>
      <c r="AL141" s="155">
        <v>45</v>
      </c>
      <c r="AM141" s="184">
        <f t="shared" si="127"/>
        <v>0</v>
      </c>
      <c r="AN141" s="155">
        <v>43</v>
      </c>
      <c r="AO141" s="184">
        <f t="shared" si="128"/>
        <v>0</v>
      </c>
      <c r="AP141" s="187">
        <v>0</v>
      </c>
      <c r="AQ141" s="186">
        <f t="shared" si="129"/>
        <v>0</v>
      </c>
      <c r="AR141" s="155">
        <v>440</v>
      </c>
      <c r="AS141" s="184">
        <f t="shared" si="137"/>
        <v>8</v>
      </c>
      <c r="AT141" s="155">
        <v>383</v>
      </c>
      <c r="AU141" s="184">
        <f t="shared" si="130"/>
        <v>0</v>
      </c>
      <c r="AV141" s="188">
        <v>7</v>
      </c>
      <c r="BE141" s="229">
        <f t="shared" si="154"/>
        <v>43965</v>
      </c>
      <c r="BF141" s="132">
        <f t="shared" si="155"/>
        <v>0</v>
      </c>
      <c r="BG141" s="229">
        <f t="shared" si="156"/>
        <v>43965</v>
      </c>
      <c r="BH141" s="132">
        <f t="shared" si="157"/>
        <v>1692</v>
      </c>
      <c r="BI141" s="1">
        <f t="shared" ref="BI141:BI172" si="162">+BE141</f>
        <v>43965</v>
      </c>
      <c r="BJ141">
        <f t="shared" si="152"/>
        <v>11</v>
      </c>
      <c r="BK141">
        <f t="shared" si="153"/>
        <v>2</v>
      </c>
      <c r="BL141" s="1">
        <f t="shared" ref="BL141:BL172" si="163">+BI141</f>
        <v>43965</v>
      </c>
      <c r="BM141">
        <f t="shared" ref="BM141:BM172" si="164">+BM140+BJ141</f>
        <v>1793</v>
      </c>
      <c r="BN141">
        <f t="shared" ref="BN141:BN172" si="165">+BN140+BK141</f>
        <v>342</v>
      </c>
      <c r="BO141" s="179">
        <f t="shared" si="139"/>
        <v>43965</v>
      </c>
      <c r="BP141">
        <f t="shared" si="140"/>
        <v>1051</v>
      </c>
      <c r="BQ141">
        <f t="shared" si="141"/>
        <v>1009</v>
      </c>
      <c r="BR141">
        <f t="shared" si="142"/>
        <v>4</v>
      </c>
      <c r="BS141" s="179">
        <f t="shared" si="143"/>
        <v>43965</v>
      </c>
      <c r="BT141">
        <f t="shared" si="144"/>
        <v>45</v>
      </c>
      <c r="BU141">
        <f t="shared" si="145"/>
        <v>43</v>
      </c>
      <c r="BV141">
        <f t="shared" si="146"/>
        <v>0</v>
      </c>
      <c r="BW141" s="179">
        <f t="shared" si="147"/>
        <v>43965</v>
      </c>
      <c r="BX141">
        <f t="shared" si="148"/>
        <v>440</v>
      </c>
      <c r="BY141">
        <f t="shared" si="149"/>
        <v>383</v>
      </c>
      <c r="BZ141">
        <f t="shared" si="150"/>
        <v>7</v>
      </c>
      <c r="CA141" s="179">
        <f t="shared" si="90"/>
        <v>43965</v>
      </c>
      <c r="CB141">
        <f t="shared" si="91"/>
        <v>1</v>
      </c>
      <c r="CC141">
        <f t="shared" si="92"/>
        <v>1</v>
      </c>
      <c r="CD141" s="179">
        <f t="shared" si="93"/>
        <v>43965</v>
      </c>
      <c r="CE141">
        <f t="shared" si="94"/>
        <v>0</v>
      </c>
    </row>
    <row r="142" spans="1:83" ht="18" customHeight="1" x14ac:dyDescent="0.55000000000000004">
      <c r="A142" s="179">
        <v>43966</v>
      </c>
      <c r="B142" s="146">
        <v>6</v>
      </c>
      <c r="C142" s="154">
        <f t="shared" si="158"/>
        <v>1698</v>
      </c>
      <c r="D142" s="154">
        <f t="shared" si="134"/>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1"/>
        <v>43966</v>
      </c>
      <c r="AA142" s="230">
        <f t="shared" si="159"/>
        <v>1537</v>
      </c>
      <c r="AB142" s="230">
        <f t="shared" si="160"/>
        <v>1449</v>
      </c>
      <c r="AC142" s="231">
        <f t="shared" si="161"/>
        <v>11</v>
      </c>
      <c r="AD142" s="183">
        <f t="shared" si="125"/>
        <v>1</v>
      </c>
      <c r="AE142" s="243"/>
      <c r="AF142" s="155">
        <v>1052</v>
      </c>
      <c r="AG142" s="184">
        <f t="shared" si="138"/>
        <v>10</v>
      </c>
      <c r="AH142" s="155">
        <v>1019</v>
      </c>
      <c r="AI142" s="184">
        <f t="shared" si="132"/>
        <v>0</v>
      </c>
      <c r="AJ142" s="185">
        <v>4</v>
      </c>
      <c r="AK142" s="186">
        <f t="shared" si="126"/>
        <v>0</v>
      </c>
      <c r="AL142" s="155">
        <v>45</v>
      </c>
      <c r="AM142" s="184">
        <f t="shared" si="127"/>
        <v>0</v>
      </c>
      <c r="AN142" s="155">
        <v>43</v>
      </c>
      <c r="AO142" s="184">
        <f t="shared" si="128"/>
        <v>0</v>
      </c>
      <c r="AP142" s="187">
        <v>0</v>
      </c>
      <c r="AQ142" s="186">
        <f t="shared" si="129"/>
        <v>0</v>
      </c>
      <c r="AR142" s="155">
        <v>440</v>
      </c>
      <c r="AS142" s="184">
        <f t="shared" si="137"/>
        <v>4</v>
      </c>
      <c r="AT142" s="155">
        <v>387</v>
      </c>
      <c r="AU142" s="184">
        <f t="shared" si="130"/>
        <v>0</v>
      </c>
      <c r="AV142" s="188">
        <v>7</v>
      </c>
      <c r="BE142" s="229">
        <f t="shared" si="154"/>
        <v>43966</v>
      </c>
      <c r="BF142" s="132">
        <f t="shared" si="155"/>
        <v>6</v>
      </c>
      <c r="BG142" s="229">
        <f t="shared" si="156"/>
        <v>43966</v>
      </c>
      <c r="BH142" s="132">
        <f t="shared" si="157"/>
        <v>1698</v>
      </c>
      <c r="BI142" s="1">
        <f t="shared" si="162"/>
        <v>43966</v>
      </c>
      <c r="BJ142">
        <f t="shared" si="152"/>
        <v>13</v>
      </c>
      <c r="BK142">
        <f t="shared" si="153"/>
        <v>1</v>
      </c>
      <c r="BL142" s="1">
        <f t="shared" si="163"/>
        <v>43966</v>
      </c>
      <c r="BM142">
        <f t="shared" si="164"/>
        <v>1806</v>
      </c>
      <c r="BN142">
        <f t="shared" si="165"/>
        <v>343</v>
      </c>
      <c r="BO142" s="179">
        <f t="shared" si="139"/>
        <v>43966</v>
      </c>
      <c r="BP142">
        <f t="shared" si="140"/>
        <v>1052</v>
      </c>
      <c r="BQ142">
        <f t="shared" si="141"/>
        <v>1019</v>
      </c>
      <c r="BR142">
        <f t="shared" si="142"/>
        <v>4</v>
      </c>
      <c r="BS142" s="179">
        <f t="shared" si="143"/>
        <v>43966</v>
      </c>
      <c r="BT142">
        <f t="shared" si="144"/>
        <v>45</v>
      </c>
      <c r="BU142">
        <f t="shared" si="145"/>
        <v>43</v>
      </c>
      <c r="BV142">
        <f t="shared" si="146"/>
        <v>0</v>
      </c>
      <c r="BW142" s="179">
        <f t="shared" si="147"/>
        <v>43966</v>
      </c>
      <c r="BX142">
        <f t="shared" si="148"/>
        <v>440</v>
      </c>
      <c r="BY142">
        <f t="shared" si="149"/>
        <v>387</v>
      </c>
      <c r="BZ142">
        <f t="shared" si="150"/>
        <v>7</v>
      </c>
      <c r="CA142" s="179">
        <f t="shared" si="90"/>
        <v>43966</v>
      </c>
      <c r="CB142">
        <f t="shared" si="91"/>
        <v>1</v>
      </c>
      <c r="CC142">
        <f t="shared" si="92"/>
        <v>10</v>
      </c>
      <c r="CD142" s="179">
        <f t="shared" si="93"/>
        <v>43966</v>
      </c>
      <c r="CE142">
        <f t="shared" si="94"/>
        <v>0</v>
      </c>
    </row>
    <row r="143" spans="1:83" ht="18" customHeight="1" x14ac:dyDescent="0.55000000000000004">
      <c r="A143" s="179">
        <v>43967</v>
      </c>
      <c r="B143" s="146">
        <v>2</v>
      </c>
      <c r="C143" s="154">
        <f t="shared" si="158"/>
        <v>1700</v>
      </c>
      <c r="D143" s="154">
        <f t="shared" si="134"/>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1"/>
        <v>43967</v>
      </c>
      <c r="AA143" s="230">
        <f t="shared" si="159"/>
        <v>1537</v>
      </c>
      <c r="AB143" s="230">
        <f t="shared" si="160"/>
        <v>1455</v>
      </c>
      <c r="AC143" s="231">
        <f t="shared" si="161"/>
        <v>11</v>
      </c>
      <c r="AD143" s="183">
        <f t="shared" ref="AD143:AD174" si="166">+AF143-AF142</f>
        <v>0</v>
      </c>
      <c r="AE143" s="243"/>
      <c r="AF143" s="155">
        <v>1052</v>
      </c>
      <c r="AG143" s="184">
        <f t="shared" si="138"/>
        <v>3</v>
      </c>
      <c r="AH143" s="155">
        <v>1022</v>
      </c>
      <c r="AI143" s="184">
        <f t="shared" si="132"/>
        <v>0</v>
      </c>
      <c r="AJ143" s="185">
        <v>4</v>
      </c>
      <c r="AK143" s="186">
        <f t="shared" ref="AK143:AK174" si="167">+AL143-AL142</f>
        <v>0</v>
      </c>
      <c r="AL143" s="155">
        <v>45</v>
      </c>
      <c r="AM143" s="184">
        <f t="shared" ref="AM143:AM174" si="168">+AN143-AN142</f>
        <v>1</v>
      </c>
      <c r="AN143" s="155">
        <v>44</v>
      </c>
      <c r="AO143" s="184">
        <f t="shared" ref="AO143:AO174" si="169">+AP143-AP142</f>
        <v>0</v>
      </c>
      <c r="AP143" s="187">
        <v>0</v>
      </c>
      <c r="AQ143" s="186">
        <f t="shared" ref="AQ143:AQ174" si="170">+AR143-AR142</f>
        <v>0</v>
      </c>
      <c r="AR143" s="155">
        <v>440</v>
      </c>
      <c r="AS143" s="184">
        <f t="shared" si="137"/>
        <v>2</v>
      </c>
      <c r="AT143" s="155">
        <v>389</v>
      </c>
      <c r="AU143" s="184">
        <f t="shared" ref="AU143:AU174" si="171">+AV143-AV142</f>
        <v>0</v>
      </c>
      <c r="AV143" s="188">
        <v>7</v>
      </c>
      <c r="BE143" s="229">
        <f t="shared" si="154"/>
        <v>43967</v>
      </c>
      <c r="BF143" s="132">
        <f t="shared" si="155"/>
        <v>2</v>
      </c>
      <c r="BG143" s="229">
        <f t="shared" si="156"/>
        <v>43967</v>
      </c>
      <c r="BH143" s="132">
        <f t="shared" si="157"/>
        <v>1700</v>
      </c>
      <c r="BI143" s="1">
        <f t="shared" si="162"/>
        <v>43967</v>
      </c>
      <c r="BJ143">
        <f t="shared" si="152"/>
        <v>12</v>
      </c>
      <c r="BK143">
        <f t="shared" si="153"/>
        <v>1</v>
      </c>
      <c r="BL143" s="1">
        <f t="shared" si="163"/>
        <v>43967</v>
      </c>
      <c r="BM143">
        <f t="shared" si="164"/>
        <v>1818</v>
      </c>
      <c r="BN143">
        <f t="shared" si="165"/>
        <v>344</v>
      </c>
      <c r="BO143" s="179">
        <f t="shared" si="139"/>
        <v>43967</v>
      </c>
      <c r="BP143">
        <f t="shared" si="140"/>
        <v>1052</v>
      </c>
      <c r="BQ143">
        <f t="shared" si="141"/>
        <v>1022</v>
      </c>
      <c r="BR143">
        <f t="shared" si="142"/>
        <v>4</v>
      </c>
      <c r="BS143" s="179">
        <f t="shared" si="143"/>
        <v>43967</v>
      </c>
      <c r="BT143">
        <f t="shared" si="144"/>
        <v>45</v>
      </c>
      <c r="BU143">
        <f t="shared" si="145"/>
        <v>44</v>
      </c>
      <c r="BV143">
        <f t="shared" si="146"/>
        <v>0</v>
      </c>
      <c r="BW143" s="179">
        <f t="shared" si="147"/>
        <v>43967</v>
      </c>
      <c r="BX143">
        <f t="shared" si="148"/>
        <v>440</v>
      </c>
      <c r="BY143">
        <f t="shared" si="149"/>
        <v>389</v>
      </c>
      <c r="BZ143">
        <f t="shared" si="150"/>
        <v>7</v>
      </c>
      <c r="CA143" s="179">
        <f t="shared" si="90"/>
        <v>43967</v>
      </c>
      <c r="CB143">
        <f t="shared" si="91"/>
        <v>0</v>
      </c>
      <c r="CC143">
        <f t="shared" si="92"/>
        <v>3</v>
      </c>
      <c r="CD143" s="179">
        <f t="shared" si="93"/>
        <v>43967</v>
      </c>
      <c r="CE143">
        <f t="shared" si="94"/>
        <v>0</v>
      </c>
    </row>
    <row r="144" spans="1:83" ht="18" customHeight="1" x14ac:dyDescent="0.55000000000000004">
      <c r="A144" s="179">
        <v>43968</v>
      </c>
      <c r="B144" s="146">
        <v>4</v>
      </c>
      <c r="C144" s="154">
        <f t="shared" si="158"/>
        <v>1704</v>
      </c>
      <c r="D144" s="154">
        <f t="shared" si="134"/>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1"/>
        <v>43968</v>
      </c>
      <c r="AA144" s="230">
        <f t="shared" si="159"/>
        <v>1540</v>
      </c>
      <c r="AB144" s="230">
        <f t="shared" si="160"/>
        <v>1463</v>
      </c>
      <c r="AC144" s="231">
        <f t="shared" si="161"/>
        <v>11</v>
      </c>
      <c r="AD144" s="183">
        <f t="shared" si="166"/>
        <v>3</v>
      </c>
      <c r="AE144" s="243"/>
      <c r="AF144" s="155">
        <v>1055</v>
      </c>
      <c r="AG144" s="184">
        <f t="shared" si="138"/>
        <v>2</v>
      </c>
      <c r="AH144" s="155">
        <v>1024</v>
      </c>
      <c r="AI144" s="184">
        <f t="shared" si="132"/>
        <v>0</v>
      </c>
      <c r="AJ144" s="185">
        <v>4</v>
      </c>
      <c r="AK144" s="186">
        <f t="shared" si="167"/>
        <v>0</v>
      </c>
      <c r="AL144" s="155">
        <v>45</v>
      </c>
      <c r="AM144" s="184">
        <f t="shared" si="168"/>
        <v>0</v>
      </c>
      <c r="AN144" s="155">
        <v>44</v>
      </c>
      <c r="AO144" s="184">
        <f t="shared" si="169"/>
        <v>0</v>
      </c>
      <c r="AP144" s="187">
        <v>0</v>
      </c>
      <c r="AQ144" s="186">
        <f t="shared" si="170"/>
        <v>0</v>
      </c>
      <c r="AR144" s="155">
        <v>440</v>
      </c>
      <c r="AS144" s="184">
        <f t="shared" si="137"/>
        <v>6</v>
      </c>
      <c r="AT144" s="155">
        <v>395</v>
      </c>
      <c r="AU144" s="184">
        <f t="shared" si="171"/>
        <v>0</v>
      </c>
      <c r="AV144" s="188">
        <v>7</v>
      </c>
      <c r="BE144" s="229">
        <f t="shared" si="154"/>
        <v>43968</v>
      </c>
      <c r="BF144" s="132">
        <f t="shared" si="155"/>
        <v>4</v>
      </c>
      <c r="BG144" s="229">
        <f t="shared" si="156"/>
        <v>43968</v>
      </c>
      <c r="BH144" s="132">
        <f t="shared" si="157"/>
        <v>1704</v>
      </c>
      <c r="BI144" s="1">
        <f t="shared" si="162"/>
        <v>43968</v>
      </c>
      <c r="BJ144">
        <f t="shared" si="152"/>
        <v>18</v>
      </c>
      <c r="BK144">
        <f t="shared" si="153"/>
        <v>2</v>
      </c>
      <c r="BL144" s="1">
        <f t="shared" si="163"/>
        <v>43968</v>
      </c>
      <c r="BM144">
        <f t="shared" si="164"/>
        <v>1836</v>
      </c>
      <c r="BN144">
        <f t="shared" si="165"/>
        <v>346</v>
      </c>
      <c r="BO144" s="179">
        <f t="shared" si="139"/>
        <v>43968</v>
      </c>
      <c r="BP144">
        <f t="shared" si="140"/>
        <v>1055</v>
      </c>
      <c r="BQ144">
        <f t="shared" si="141"/>
        <v>1024</v>
      </c>
      <c r="BR144">
        <f t="shared" si="142"/>
        <v>4</v>
      </c>
      <c r="BS144" s="179">
        <f t="shared" si="143"/>
        <v>43968</v>
      </c>
      <c r="BT144">
        <f t="shared" si="144"/>
        <v>45</v>
      </c>
      <c r="BU144">
        <f t="shared" si="145"/>
        <v>44</v>
      </c>
      <c r="BV144">
        <f t="shared" si="146"/>
        <v>0</v>
      </c>
      <c r="BW144" s="179">
        <f t="shared" si="147"/>
        <v>43968</v>
      </c>
      <c r="BX144">
        <f t="shared" si="148"/>
        <v>440</v>
      </c>
      <c r="BY144">
        <f t="shared" si="149"/>
        <v>395</v>
      </c>
      <c r="BZ144">
        <f t="shared" si="150"/>
        <v>7</v>
      </c>
      <c r="CA144" s="179">
        <f t="shared" si="90"/>
        <v>43968</v>
      </c>
      <c r="CB144">
        <f t="shared" si="91"/>
        <v>3</v>
      </c>
      <c r="CC144">
        <f t="shared" si="92"/>
        <v>2</v>
      </c>
      <c r="CD144" s="179">
        <f t="shared" si="93"/>
        <v>43968</v>
      </c>
      <c r="CE144">
        <f t="shared" si="94"/>
        <v>0</v>
      </c>
    </row>
    <row r="145" spans="1:83" ht="18" customHeight="1" x14ac:dyDescent="0.55000000000000004">
      <c r="A145" s="179">
        <v>43969</v>
      </c>
      <c r="B145" s="146">
        <v>3</v>
      </c>
      <c r="C145" s="154">
        <f t="shared" si="158"/>
        <v>1707</v>
      </c>
      <c r="D145" s="154">
        <f t="shared" si="134"/>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1"/>
        <v>43969</v>
      </c>
      <c r="AA145" s="230">
        <f t="shared" si="159"/>
        <v>1540</v>
      </c>
      <c r="AB145" s="230">
        <f t="shared" si="160"/>
        <v>1467</v>
      </c>
      <c r="AC145" s="231">
        <f t="shared" si="161"/>
        <v>11</v>
      </c>
      <c r="AD145" s="183">
        <f t="shared" si="166"/>
        <v>0</v>
      </c>
      <c r="AE145" s="243"/>
      <c r="AF145" s="155">
        <v>1055</v>
      </c>
      <c r="AG145" s="184">
        <f t="shared" si="138"/>
        <v>1</v>
      </c>
      <c r="AH145" s="155">
        <v>1025</v>
      </c>
      <c r="AI145" s="184">
        <f t="shared" ref="AI145:AI176" si="172">+AJ145-AJ144</f>
        <v>0</v>
      </c>
      <c r="AJ145" s="185">
        <v>4</v>
      </c>
      <c r="AK145" s="186">
        <f t="shared" si="167"/>
        <v>0</v>
      </c>
      <c r="AL145" s="155">
        <v>45</v>
      </c>
      <c r="AM145" s="184">
        <f t="shared" si="168"/>
        <v>0</v>
      </c>
      <c r="AN145" s="155">
        <v>44</v>
      </c>
      <c r="AO145" s="184">
        <f t="shared" si="169"/>
        <v>0</v>
      </c>
      <c r="AP145" s="187">
        <v>0</v>
      </c>
      <c r="AQ145" s="186">
        <f t="shared" si="170"/>
        <v>0</v>
      </c>
      <c r="AR145" s="155">
        <v>440</v>
      </c>
      <c r="AS145" s="184">
        <f t="shared" si="137"/>
        <v>3</v>
      </c>
      <c r="AT145" s="155">
        <v>398</v>
      </c>
      <c r="AU145" s="184">
        <f t="shared" si="171"/>
        <v>0</v>
      </c>
      <c r="AV145" s="188">
        <v>7</v>
      </c>
      <c r="BE145" s="229">
        <f t="shared" si="154"/>
        <v>43969</v>
      </c>
      <c r="BF145" s="132">
        <f t="shared" si="155"/>
        <v>3</v>
      </c>
      <c r="BG145" s="229">
        <f t="shared" si="156"/>
        <v>43969</v>
      </c>
      <c r="BH145" s="132">
        <f t="shared" si="157"/>
        <v>1707</v>
      </c>
      <c r="BI145" s="1">
        <f t="shared" si="162"/>
        <v>43969</v>
      </c>
      <c r="BJ145">
        <f t="shared" si="152"/>
        <v>17</v>
      </c>
      <c r="BK145">
        <f t="shared" si="153"/>
        <v>2</v>
      </c>
      <c r="BL145" s="1">
        <f t="shared" si="163"/>
        <v>43969</v>
      </c>
      <c r="BM145">
        <f t="shared" si="164"/>
        <v>1853</v>
      </c>
      <c r="BN145">
        <f t="shared" si="165"/>
        <v>348</v>
      </c>
      <c r="BO145" s="179">
        <f t="shared" si="139"/>
        <v>43969</v>
      </c>
      <c r="BP145">
        <f t="shared" si="140"/>
        <v>1055</v>
      </c>
      <c r="BQ145">
        <f t="shared" si="141"/>
        <v>1025</v>
      </c>
      <c r="BR145">
        <f t="shared" si="142"/>
        <v>4</v>
      </c>
      <c r="BS145" s="179">
        <f t="shared" si="143"/>
        <v>43969</v>
      </c>
      <c r="BT145">
        <f t="shared" si="144"/>
        <v>45</v>
      </c>
      <c r="BU145">
        <f t="shared" si="145"/>
        <v>44</v>
      </c>
      <c r="BV145">
        <f t="shared" si="146"/>
        <v>0</v>
      </c>
      <c r="BW145" s="179">
        <f t="shared" si="147"/>
        <v>43969</v>
      </c>
      <c r="BX145">
        <f t="shared" si="148"/>
        <v>440</v>
      </c>
      <c r="BY145">
        <f t="shared" si="149"/>
        <v>398</v>
      </c>
      <c r="BZ145">
        <f t="shared" si="150"/>
        <v>7</v>
      </c>
      <c r="CA145" s="179">
        <f t="shared" si="90"/>
        <v>43969</v>
      </c>
      <c r="CB145">
        <f t="shared" si="91"/>
        <v>0</v>
      </c>
      <c r="CC145">
        <f t="shared" si="92"/>
        <v>1</v>
      </c>
      <c r="CD145" s="179">
        <f t="shared" si="93"/>
        <v>43969</v>
      </c>
      <c r="CE145">
        <f t="shared" si="94"/>
        <v>0</v>
      </c>
    </row>
    <row r="146" spans="1:83" ht="18" customHeight="1" x14ac:dyDescent="0.55000000000000004">
      <c r="A146" s="179">
        <v>43970</v>
      </c>
      <c r="B146" s="146">
        <v>1</v>
      </c>
      <c r="C146" s="154">
        <f t="shared" si="158"/>
        <v>1708</v>
      </c>
      <c r="D146" s="154">
        <f t="shared" si="134"/>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1"/>
        <v>43970</v>
      </c>
      <c r="AA146" s="230">
        <f t="shared" si="159"/>
        <v>1540</v>
      </c>
      <c r="AB146" s="230">
        <f t="shared" si="160"/>
        <v>1471</v>
      </c>
      <c r="AC146" s="231">
        <f t="shared" si="161"/>
        <v>11</v>
      </c>
      <c r="AD146" s="183">
        <f t="shared" si="166"/>
        <v>0</v>
      </c>
      <c r="AE146" s="243"/>
      <c r="AF146" s="155">
        <v>1055</v>
      </c>
      <c r="AG146" s="184">
        <f t="shared" si="138"/>
        <v>0</v>
      </c>
      <c r="AH146" s="155">
        <v>1025</v>
      </c>
      <c r="AI146" s="184">
        <f t="shared" si="172"/>
        <v>0</v>
      </c>
      <c r="AJ146" s="185">
        <v>4</v>
      </c>
      <c r="AK146" s="186">
        <f t="shared" si="167"/>
        <v>0</v>
      </c>
      <c r="AL146" s="155">
        <v>45</v>
      </c>
      <c r="AM146" s="184">
        <f t="shared" si="168"/>
        <v>1</v>
      </c>
      <c r="AN146" s="155">
        <v>45</v>
      </c>
      <c r="AO146" s="184">
        <f t="shared" si="169"/>
        <v>0</v>
      </c>
      <c r="AP146" s="187">
        <v>0</v>
      </c>
      <c r="AQ146" s="186">
        <f t="shared" si="170"/>
        <v>0</v>
      </c>
      <c r="AR146" s="155">
        <v>440</v>
      </c>
      <c r="AS146" s="184">
        <f t="shared" si="137"/>
        <v>3</v>
      </c>
      <c r="AT146" s="155">
        <v>401</v>
      </c>
      <c r="AU146" s="184">
        <f t="shared" si="171"/>
        <v>0</v>
      </c>
      <c r="AV146" s="188">
        <v>7</v>
      </c>
      <c r="BE146" s="229">
        <f t="shared" si="154"/>
        <v>43970</v>
      </c>
      <c r="BF146" s="132">
        <f t="shared" si="155"/>
        <v>1</v>
      </c>
      <c r="BG146" s="229">
        <f t="shared" si="156"/>
        <v>43970</v>
      </c>
      <c r="BH146" s="132">
        <f t="shared" si="157"/>
        <v>1708</v>
      </c>
      <c r="BI146" s="1">
        <f t="shared" si="162"/>
        <v>43970</v>
      </c>
      <c r="BJ146">
        <f t="shared" si="152"/>
        <v>16</v>
      </c>
      <c r="BK146">
        <f t="shared" si="153"/>
        <v>1</v>
      </c>
      <c r="BL146" s="1">
        <f t="shared" si="163"/>
        <v>43970</v>
      </c>
      <c r="BM146">
        <f t="shared" si="164"/>
        <v>1869</v>
      </c>
      <c r="BN146">
        <f t="shared" si="165"/>
        <v>349</v>
      </c>
      <c r="BO146" s="179">
        <f t="shared" si="139"/>
        <v>43970</v>
      </c>
      <c r="BP146">
        <f t="shared" si="140"/>
        <v>1055</v>
      </c>
      <c r="BQ146">
        <f t="shared" si="141"/>
        <v>1025</v>
      </c>
      <c r="BR146">
        <f t="shared" si="142"/>
        <v>4</v>
      </c>
      <c r="BS146" s="179">
        <f t="shared" si="143"/>
        <v>43970</v>
      </c>
      <c r="BT146">
        <f t="shared" si="144"/>
        <v>45</v>
      </c>
      <c r="BU146">
        <f t="shared" si="145"/>
        <v>45</v>
      </c>
      <c r="BV146">
        <f t="shared" si="146"/>
        <v>0</v>
      </c>
      <c r="BW146" s="179">
        <f t="shared" si="147"/>
        <v>43970</v>
      </c>
      <c r="BX146">
        <f t="shared" si="148"/>
        <v>440</v>
      </c>
      <c r="BY146">
        <f t="shared" si="149"/>
        <v>401</v>
      </c>
      <c r="BZ146">
        <f t="shared" si="150"/>
        <v>7</v>
      </c>
      <c r="CA146" s="179">
        <f t="shared" si="90"/>
        <v>43970</v>
      </c>
      <c r="CB146">
        <f t="shared" si="91"/>
        <v>0</v>
      </c>
      <c r="CC146">
        <f t="shared" si="92"/>
        <v>0</v>
      </c>
      <c r="CD146" s="179">
        <f t="shared" si="93"/>
        <v>43970</v>
      </c>
      <c r="CE146">
        <f t="shared" si="94"/>
        <v>0</v>
      </c>
    </row>
    <row r="147" spans="1:83" ht="18" customHeight="1" x14ac:dyDescent="0.55000000000000004">
      <c r="A147" s="179">
        <v>43971</v>
      </c>
      <c r="B147" s="146">
        <v>1</v>
      </c>
      <c r="C147" s="154">
        <f t="shared" si="158"/>
        <v>1709</v>
      </c>
      <c r="D147" s="154">
        <f t="shared" si="134"/>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1"/>
        <v>43971</v>
      </c>
      <c r="AA147" s="230">
        <f t="shared" si="159"/>
        <v>1540</v>
      </c>
      <c r="AB147" s="230">
        <f t="shared" si="160"/>
        <v>1472</v>
      </c>
      <c r="AC147" s="231">
        <f t="shared" si="161"/>
        <v>11</v>
      </c>
      <c r="AD147" s="183">
        <f t="shared" si="166"/>
        <v>0</v>
      </c>
      <c r="AE147" s="243"/>
      <c r="AF147" s="155">
        <v>1055</v>
      </c>
      <c r="AG147" s="184">
        <f t="shared" si="138"/>
        <v>0</v>
      </c>
      <c r="AH147" s="155">
        <v>1025</v>
      </c>
      <c r="AI147" s="184">
        <f t="shared" si="172"/>
        <v>0</v>
      </c>
      <c r="AJ147" s="185">
        <v>4</v>
      </c>
      <c r="AK147" s="186">
        <f t="shared" si="167"/>
        <v>0</v>
      </c>
      <c r="AL147" s="155">
        <v>45</v>
      </c>
      <c r="AM147" s="184">
        <f t="shared" si="168"/>
        <v>0</v>
      </c>
      <c r="AN147" s="155">
        <v>45</v>
      </c>
      <c r="AO147" s="184">
        <f t="shared" si="169"/>
        <v>0</v>
      </c>
      <c r="AP147" s="187">
        <v>0</v>
      </c>
      <c r="AQ147" s="186">
        <f t="shared" si="170"/>
        <v>0</v>
      </c>
      <c r="AR147" s="155">
        <v>440</v>
      </c>
      <c r="AS147" s="184">
        <f t="shared" si="137"/>
        <v>1</v>
      </c>
      <c r="AT147" s="155">
        <v>402</v>
      </c>
      <c r="AU147" s="184">
        <f t="shared" si="171"/>
        <v>0</v>
      </c>
      <c r="AV147" s="188">
        <v>7</v>
      </c>
      <c r="BE147" s="229">
        <f t="shared" si="154"/>
        <v>43971</v>
      </c>
      <c r="BF147" s="132">
        <f t="shared" si="155"/>
        <v>1</v>
      </c>
      <c r="BG147" s="229">
        <f t="shared" si="156"/>
        <v>43971</v>
      </c>
      <c r="BH147" s="132">
        <f t="shared" si="157"/>
        <v>1709</v>
      </c>
      <c r="BI147" s="1">
        <f t="shared" si="162"/>
        <v>43971</v>
      </c>
      <c r="BJ147">
        <f t="shared" si="152"/>
        <v>31</v>
      </c>
      <c r="BK147">
        <f t="shared" si="153"/>
        <v>3</v>
      </c>
      <c r="BL147" s="1">
        <f t="shared" si="163"/>
        <v>43971</v>
      </c>
      <c r="BM147">
        <f t="shared" si="164"/>
        <v>1900</v>
      </c>
      <c r="BN147">
        <f t="shared" si="165"/>
        <v>352</v>
      </c>
      <c r="BO147" s="179">
        <f t="shared" si="139"/>
        <v>43971</v>
      </c>
      <c r="BP147">
        <f t="shared" si="140"/>
        <v>1055</v>
      </c>
      <c r="BQ147">
        <f t="shared" si="141"/>
        <v>1025</v>
      </c>
      <c r="BR147">
        <f t="shared" si="142"/>
        <v>4</v>
      </c>
      <c r="BS147" s="179">
        <f t="shared" si="143"/>
        <v>43971</v>
      </c>
      <c r="BT147">
        <f t="shared" si="144"/>
        <v>45</v>
      </c>
      <c r="BU147">
        <f t="shared" si="145"/>
        <v>45</v>
      </c>
      <c r="BV147">
        <f t="shared" si="146"/>
        <v>0</v>
      </c>
      <c r="BW147" s="179">
        <f t="shared" si="147"/>
        <v>43971</v>
      </c>
      <c r="BX147">
        <f t="shared" si="148"/>
        <v>440</v>
      </c>
      <c r="BY147">
        <f t="shared" si="149"/>
        <v>402</v>
      </c>
      <c r="BZ147">
        <f t="shared" si="150"/>
        <v>7</v>
      </c>
      <c r="CA147" s="179">
        <f t="shared" si="90"/>
        <v>43971</v>
      </c>
      <c r="CB147">
        <f t="shared" si="91"/>
        <v>0</v>
      </c>
      <c r="CC147">
        <f t="shared" si="92"/>
        <v>0</v>
      </c>
      <c r="CD147" s="179">
        <f t="shared" si="93"/>
        <v>43971</v>
      </c>
      <c r="CE147">
        <f t="shared" si="94"/>
        <v>0</v>
      </c>
    </row>
    <row r="148" spans="1:83" ht="18" customHeight="1" x14ac:dyDescent="0.55000000000000004">
      <c r="A148" s="179">
        <v>43972</v>
      </c>
      <c r="B148" s="146">
        <v>2</v>
      </c>
      <c r="C148" s="154">
        <f t="shared" si="158"/>
        <v>1711</v>
      </c>
      <c r="D148" s="154">
        <f t="shared" ref="D148:D179" si="173">+C148-F148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1"/>
        <v>43972</v>
      </c>
      <c r="AA148" s="230">
        <f t="shared" si="159"/>
        <v>1549</v>
      </c>
      <c r="AB148" s="230">
        <f t="shared" si="160"/>
        <v>1481</v>
      </c>
      <c r="AC148" s="231">
        <f t="shared" si="161"/>
        <v>11</v>
      </c>
      <c r="AD148" s="183">
        <f t="shared" si="166"/>
        <v>8</v>
      </c>
      <c r="AE148" s="243"/>
      <c r="AF148" s="155">
        <v>1063</v>
      </c>
      <c r="AG148" s="184">
        <f t="shared" si="138"/>
        <v>4</v>
      </c>
      <c r="AH148" s="155">
        <v>1029</v>
      </c>
      <c r="AI148" s="184">
        <f t="shared" si="172"/>
        <v>0</v>
      </c>
      <c r="AJ148" s="185">
        <v>4</v>
      </c>
      <c r="AK148" s="186">
        <f t="shared" si="167"/>
        <v>0</v>
      </c>
      <c r="AL148" s="155">
        <v>45</v>
      </c>
      <c r="AM148" s="184">
        <f t="shared" si="168"/>
        <v>0</v>
      </c>
      <c r="AN148" s="155">
        <v>45</v>
      </c>
      <c r="AO148" s="184">
        <f t="shared" si="169"/>
        <v>0</v>
      </c>
      <c r="AP148" s="187">
        <v>0</v>
      </c>
      <c r="AQ148" s="186">
        <f t="shared" si="170"/>
        <v>1</v>
      </c>
      <c r="AR148" s="155">
        <v>441</v>
      </c>
      <c r="AS148" s="184">
        <f t="shared" si="137"/>
        <v>5</v>
      </c>
      <c r="AT148" s="155">
        <v>407</v>
      </c>
      <c r="AU148" s="184">
        <f t="shared" si="171"/>
        <v>0</v>
      </c>
      <c r="AV148" s="188">
        <v>7</v>
      </c>
      <c r="BE148" s="229">
        <f t="shared" si="154"/>
        <v>43972</v>
      </c>
      <c r="BF148" s="132">
        <f t="shared" si="155"/>
        <v>2</v>
      </c>
      <c r="BG148" s="229">
        <f t="shared" si="156"/>
        <v>43972</v>
      </c>
      <c r="BH148" s="132">
        <f t="shared" si="157"/>
        <v>1711</v>
      </c>
      <c r="BI148" s="1">
        <f t="shared" si="162"/>
        <v>43972</v>
      </c>
      <c r="BJ148">
        <f t="shared" si="152"/>
        <v>35</v>
      </c>
      <c r="BK148">
        <f t="shared" si="153"/>
        <v>0</v>
      </c>
      <c r="BL148" s="1">
        <f t="shared" si="163"/>
        <v>43972</v>
      </c>
      <c r="BM148">
        <f t="shared" si="164"/>
        <v>1935</v>
      </c>
      <c r="BN148">
        <f t="shared" si="165"/>
        <v>352</v>
      </c>
      <c r="BO148" s="179">
        <f t="shared" si="139"/>
        <v>43972</v>
      </c>
      <c r="BP148">
        <f t="shared" si="140"/>
        <v>1063</v>
      </c>
      <c r="BQ148">
        <f t="shared" si="141"/>
        <v>1029</v>
      </c>
      <c r="BR148">
        <f t="shared" si="142"/>
        <v>4</v>
      </c>
      <c r="BS148" s="179">
        <f t="shared" si="143"/>
        <v>43972</v>
      </c>
      <c r="BT148">
        <f t="shared" si="144"/>
        <v>45</v>
      </c>
      <c r="BU148">
        <f t="shared" si="145"/>
        <v>45</v>
      </c>
      <c r="BV148">
        <f t="shared" si="146"/>
        <v>0</v>
      </c>
      <c r="BW148" s="179">
        <f t="shared" si="147"/>
        <v>43972</v>
      </c>
      <c r="BX148">
        <f t="shared" si="148"/>
        <v>441</v>
      </c>
      <c r="BY148">
        <f t="shared" si="149"/>
        <v>407</v>
      </c>
      <c r="BZ148">
        <f t="shared" si="150"/>
        <v>7</v>
      </c>
      <c r="CA148" s="179">
        <f t="shared" si="90"/>
        <v>43972</v>
      </c>
      <c r="CB148">
        <f t="shared" si="91"/>
        <v>8</v>
      </c>
      <c r="CC148">
        <f t="shared" si="92"/>
        <v>4</v>
      </c>
      <c r="CD148" s="179">
        <f t="shared" si="93"/>
        <v>43972</v>
      </c>
      <c r="CE148">
        <f t="shared" si="94"/>
        <v>0</v>
      </c>
    </row>
    <row r="149" spans="1:83" ht="18" customHeight="1" x14ac:dyDescent="0.55000000000000004">
      <c r="A149" s="179">
        <v>43973</v>
      </c>
      <c r="B149" s="146">
        <v>0</v>
      </c>
      <c r="C149" s="154">
        <f t="shared" si="158"/>
        <v>1711</v>
      </c>
      <c r="D149" s="154">
        <f t="shared" si="173"/>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1"/>
        <v>43973</v>
      </c>
      <c r="AA149" s="230">
        <f t="shared" si="159"/>
        <v>1551</v>
      </c>
      <c r="AB149" s="230">
        <f t="shared" si="160"/>
        <v>1481</v>
      </c>
      <c r="AC149" s="231">
        <f t="shared" si="161"/>
        <v>11</v>
      </c>
      <c r="AD149" s="183">
        <f t="shared" si="166"/>
        <v>2</v>
      </c>
      <c r="AE149" s="243"/>
      <c r="AF149" s="155">
        <v>1065</v>
      </c>
      <c r="AG149" s="184">
        <f t="shared" si="138"/>
        <v>0</v>
      </c>
      <c r="AH149" s="155">
        <v>1029</v>
      </c>
      <c r="AI149" s="184">
        <f t="shared" si="172"/>
        <v>0</v>
      </c>
      <c r="AJ149" s="185">
        <v>4</v>
      </c>
      <c r="AK149" s="186">
        <f t="shared" si="167"/>
        <v>0</v>
      </c>
      <c r="AL149" s="155">
        <v>45</v>
      </c>
      <c r="AM149" s="184">
        <f t="shared" si="168"/>
        <v>0</v>
      </c>
      <c r="AN149" s="155">
        <v>45</v>
      </c>
      <c r="AO149" s="184">
        <f t="shared" si="169"/>
        <v>0</v>
      </c>
      <c r="AP149" s="187">
        <v>0</v>
      </c>
      <c r="AQ149" s="186">
        <f t="shared" si="170"/>
        <v>0</v>
      </c>
      <c r="AR149" s="155">
        <v>441</v>
      </c>
      <c r="AS149" s="184">
        <f t="shared" si="137"/>
        <v>0</v>
      </c>
      <c r="AT149" s="155">
        <v>407</v>
      </c>
      <c r="AU149" s="184">
        <f t="shared" si="171"/>
        <v>0</v>
      </c>
      <c r="AV149" s="188">
        <v>7</v>
      </c>
      <c r="BE149" s="229">
        <f t="shared" si="154"/>
        <v>43973</v>
      </c>
      <c r="BF149" s="132">
        <f t="shared" si="155"/>
        <v>0</v>
      </c>
      <c r="BG149" s="229">
        <f t="shared" si="156"/>
        <v>43973</v>
      </c>
      <c r="BH149" s="132">
        <f t="shared" si="157"/>
        <v>1711</v>
      </c>
      <c r="BI149" s="1">
        <f t="shared" si="162"/>
        <v>43973</v>
      </c>
      <c r="BJ149">
        <f t="shared" si="152"/>
        <v>28</v>
      </c>
      <c r="BK149">
        <f t="shared" si="153"/>
        <v>2</v>
      </c>
      <c r="BL149" s="1">
        <f t="shared" si="163"/>
        <v>43973</v>
      </c>
      <c r="BM149">
        <f t="shared" si="164"/>
        <v>1963</v>
      </c>
      <c r="BN149">
        <f t="shared" si="165"/>
        <v>354</v>
      </c>
      <c r="BO149" s="179">
        <f t="shared" si="139"/>
        <v>43973</v>
      </c>
      <c r="BP149">
        <f t="shared" si="140"/>
        <v>1065</v>
      </c>
      <c r="BQ149">
        <f t="shared" si="141"/>
        <v>1029</v>
      </c>
      <c r="BR149">
        <f t="shared" si="142"/>
        <v>4</v>
      </c>
      <c r="BS149" s="179">
        <f t="shared" si="143"/>
        <v>43973</v>
      </c>
      <c r="BT149">
        <f t="shared" si="144"/>
        <v>45</v>
      </c>
      <c r="BU149">
        <f t="shared" si="145"/>
        <v>45</v>
      </c>
      <c r="BV149">
        <f t="shared" si="146"/>
        <v>0</v>
      </c>
      <c r="BW149" s="179">
        <f t="shared" si="147"/>
        <v>43973</v>
      </c>
      <c r="BX149">
        <f t="shared" si="148"/>
        <v>441</v>
      </c>
      <c r="BY149">
        <f t="shared" si="149"/>
        <v>407</v>
      </c>
      <c r="BZ149">
        <f t="shared" si="150"/>
        <v>7</v>
      </c>
      <c r="CA149" s="179">
        <f t="shared" si="90"/>
        <v>43973</v>
      </c>
      <c r="CB149">
        <f t="shared" si="91"/>
        <v>2</v>
      </c>
      <c r="CC149">
        <f t="shared" si="92"/>
        <v>0</v>
      </c>
      <c r="CD149" s="179">
        <f t="shared" si="93"/>
        <v>43973</v>
      </c>
      <c r="CE149">
        <f t="shared" si="94"/>
        <v>0</v>
      </c>
    </row>
    <row r="150" spans="1:83" ht="18" customHeight="1" x14ac:dyDescent="0.55000000000000004">
      <c r="A150" s="179">
        <v>43974</v>
      </c>
      <c r="B150" s="146">
        <v>2</v>
      </c>
      <c r="C150" s="154">
        <f t="shared" si="158"/>
        <v>1713</v>
      </c>
      <c r="D150" s="154">
        <f t="shared" si="173"/>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1"/>
        <v>43974</v>
      </c>
      <c r="AA150" s="230">
        <f t="shared" si="159"/>
        <v>1551</v>
      </c>
      <c r="AB150" s="230">
        <f t="shared" si="160"/>
        <v>1485</v>
      </c>
      <c r="AC150" s="231">
        <f t="shared" si="161"/>
        <v>11</v>
      </c>
      <c r="AD150" s="183">
        <f t="shared" si="166"/>
        <v>0</v>
      </c>
      <c r="AE150" s="243"/>
      <c r="AF150" s="155">
        <v>1065</v>
      </c>
      <c r="AG150" s="184">
        <f t="shared" si="138"/>
        <v>0</v>
      </c>
      <c r="AH150" s="155">
        <v>1029</v>
      </c>
      <c r="AI150" s="184">
        <f t="shared" si="172"/>
        <v>0</v>
      </c>
      <c r="AJ150" s="185">
        <v>4</v>
      </c>
      <c r="AK150" s="186">
        <f t="shared" si="167"/>
        <v>0</v>
      </c>
      <c r="AL150" s="155">
        <v>45</v>
      </c>
      <c r="AM150" s="184">
        <f t="shared" si="168"/>
        <v>0</v>
      </c>
      <c r="AN150" s="155">
        <v>45</v>
      </c>
      <c r="AO150" s="184">
        <f t="shared" si="169"/>
        <v>0</v>
      </c>
      <c r="AP150" s="187">
        <v>0</v>
      </c>
      <c r="AQ150" s="186">
        <f t="shared" si="170"/>
        <v>0</v>
      </c>
      <c r="AR150" s="155">
        <v>441</v>
      </c>
      <c r="AS150" s="184">
        <f t="shared" si="137"/>
        <v>4</v>
      </c>
      <c r="AT150" s="155">
        <v>411</v>
      </c>
      <c r="AU150" s="184">
        <f t="shared" si="171"/>
        <v>0</v>
      </c>
      <c r="AV150" s="188">
        <v>7</v>
      </c>
      <c r="BE150" s="229">
        <f t="shared" si="154"/>
        <v>43974</v>
      </c>
      <c r="BF150" s="132">
        <f t="shared" si="155"/>
        <v>2</v>
      </c>
      <c r="BG150" s="229">
        <f t="shared" si="156"/>
        <v>43974</v>
      </c>
      <c r="BH150" s="132">
        <f t="shared" si="157"/>
        <v>1713</v>
      </c>
      <c r="BI150" s="1">
        <f t="shared" si="162"/>
        <v>43974</v>
      </c>
      <c r="BJ150">
        <f t="shared" si="152"/>
        <v>36</v>
      </c>
      <c r="BK150">
        <f t="shared" si="153"/>
        <v>4</v>
      </c>
      <c r="BL150" s="1">
        <f t="shared" si="163"/>
        <v>43974</v>
      </c>
      <c r="BM150">
        <f t="shared" si="164"/>
        <v>1999</v>
      </c>
      <c r="BN150">
        <f t="shared" si="165"/>
        <v>358</v>
      </c>
      <c r="BO150" s="179">
        <f t="shared" si="139"/>
        <v>43974</v>
      </c>
      <c r="BP150">
        <f t="shared" si="140"/>
        <v>1065</v>
      </c>
      <c r="BQ150">
        <f t="shared" si="141"/>
        <v>1029</v>
      </c>
      <c r="BR150">
        <f t="shared" si="142"/>
        <v>4</v>
      </c>
      <c r="BS150" s="179">
        <f t="shared" si="143"/>
        <v>43974</v>
      </c>
      <c r="BT150">
        <f t="shared" si="144"/>
        <v>45</v>
      </c>
      <c r="BU150">
        <f t="shared" si="145"/>
        <v>45</v>
      </c>
      <c r="BV150">
        <f t="shared" si="146"/>
        <v>0</v>
      </c>
      <c r="BW150" s="179">
        <f t="shared" si="147"/>
        <v>43974</v>
      </c>
      <c r="BX150">
        <f t="shared" si="148"/>
        <v>441</v>
      </c>
      <c r="BY150">
        <f t="shared" si="149"/>
        <v>411</v>
      </c>
      <c r="BZ150">
        <f t="shared" si="150"/>
        <v>7</v>
      </c>
      <c r="CA150" s="179">
        <f t="shared" si="90"/>
        <v>43974</v>
      </c>
      <c r="CB150">
        <f t="shared" si="91"/>
        <v>0</v>
      </c>
      <c r="CC150">
        <f t="shared" si="92"/>
        <v>0</v>
      </c>
      <c r="CD150" s="179">
        <f t="shared" si="93"/>
        <v>43974</v>
      </c>
      <c r="CE150">
        <f t="shared" si="94"/>
        <v>0</v>
      </c>
    </row>
    <row r="151" spans="1:83" ht="18" customHeight="1" x14ac:dyDescent="0.55000000000000004">
      <c r="A151" s="179">
        <v>43975</v>
      </c>
      <c r="B151" s="146">
        <v>11</v>
      </c>
      <c r="C151" s="154">
        <f t="shared" si="158"/>
        <v>1724</v>
      </c>
      <c r="D151" s="154">
        <f t="shared" si="173"/>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1"/>
        <v>43975</v>
      </c>
      <c r="AA151" s="230">
        <f t="shared" si="159"/>
        <v>1551</v>
      </c>
      <c r="AB151" s="230">
        <f t="shared" si="160"/>
        <v>1489</v>
      </c>
      <c r="AC151" s="231">
        <f t="shared" si="161"/>
        <v>11</v>
      </c>
      <c r="AD151" s="183">
        <f t="shared" si="166"/>
        <v>0</v>
      </c>
      <c r="AE151" s="243"/>
      <c r="AF151" s="155">
        <v>1065</v>
      </c>
      <c r="AG151" s="184">
        <f t="shared" si="138"/>
        <v>1</v>
      </c>
      <c r="AH151" s="155">
        <v>1030</v>
      </c>
      <c r="AI151" s="184">
        <f t="shared" si="172"/>
        <v>0</v>
      </c>
      <c r="AJ151" s="185">
        <v>4</v>
      </c>
      <c r="AK151" s="186">
        <f t="shared" si="167"/>
        <v>0</v>
      </c>
      <c r="AL151" s="155">
        <v>45</v>
      </c>
      <c r="AM151" s="184">
        <f t="shared" si="168"/>
        <v>0</v>
      </c>
      <c r="AN151" s="155">
        <v>45</v>
      </c>
      <c r="AO151" s="184">
        <f t="shared" si="169"/>
        <v>0</v>
      </c>
      <c r="AP151" s="187">
        <v>0</v>
      </c>
      <c r="AQ151" s="186">
        <f t="shared" si="170"/>
        <v>0</v>
      </c>
      <c r="AR151" s="155">
        <v>441</v>
      </c>
      <c r="AS151" s="184">
        <f t="shared" si="137"/>
        <v>3</v>
      </c>
      <c r="AT151" s="155">
        <v>414</v>
      </c>
      <c r="AU151" s="184">
        <f t="shared" si="171"/>
        <v>0</v>
      </c>
      <c r="AV151" s="188">
        <v>7</v>
      </c>
      <c r="BE151" s="229">
        <f t="shared" si="154"/>
        <v>43975</v>
      </c>
      <c r="BF151" s="132">
        <f t="shared" si="155"/>
        <v>11</v>
      </c>
      <c r="BG151" s="229">
        <f t="shared" si="156"/>
        <v>43975</v>
      </c>
      <c r="BH151" s="132">
        <f t="shared" si="157"/>
        <v>1724</v>
      </c>
      <c r="BI151" s="1">
        <f t="shared" si="162"/>
        <v>43975</v>
      </c>
      <c r="BJ151">
        <f t="shared" si="152"/>
        <v>40</v>
      </c>
      <c r="BK151">
        <f t="shared" si="153"/>
        <v>4</v>
      </c>
      <c r="BL151" s="1">
        <f t="shared" si="163"/>
        <v>43975</v>
      </c>
      <c r="BM151">
        <f t="shared" si="164"/>
        <v>2039</v>
      </c>
      <c r="BN151">
        <f t="shared" si="165"/>
        <v>362</v>
      </c>
      <c r="BO151" s="179">
        <f t="shared" si="139"/>
        <v>43975</v>
      </c>
      <c r="BP151">
        <f t="shared" si="140"/>
        <v>1065</v>
      </c>
      <c r="BQ151">
        <f t="shared" si="141"/>
        <v>1030</v>
      </c>
      <c r="BR151">
        <f t="shared" si="142"/>
        <v>4</v>
      </c>
      <c r="BS151" s="179">
        <f t="shared" si="143"/>
        <v>43975</v>
      </c>
      <c r="BT151">
        <f t="shared" si="144"/>
        <v>45</v>
      </c>
      <c r="BU151">
        <f t="shared" si="145"/>
        <v>45</v>
      </c>
      <c r="BV151">
        <f t="shared" si="146"/>
        <v>0</v>
      </c>
      <c r="BW151" s="179">
        <f t="shared" si="147"/>
        <v>43975</v>
      </c>
      <c r="BX151">
        <f t="shared" si="148"/>
        <v>441</v>
      </c>
      <c r="BY151">
        <f t="shared" si="149"/>
        <v>414</v>
      </c>
      <c r="BZ151">
        <f t="shared" si="150"/>
        <v>7</v>
      </c>
      <c r="CA151" s="179">
        <f t="shared" si="90"/>
        <v>43975</v>
      </c>
      <c r="CB151">
        <f t="shared" si="91"/>
        <v>0</v>
      </c>
      <c r="CC151">
        <f t="shared" si="92"/>
        <v>1</v>
      </c>
      <c r="CD151" s="179">
        <f t="shared" si="93"/>
        <v>43975</v>
      </c>
      <c r="CE151">
        <f t="shared" si="94"/>
        <v>0</v>
      </c>
    </row>
    <row r="152" spans="1:83" ht="18" customHeight="1" x14ac:dyDescent="0.55000000000000004">
      <c r="A152" s="179">
        <v>43976</v>
      </c>
      <c r="B152" s="146">
        <v>7</v>
      </c>
      <c r="C152" s="154">
        <f t="shared" si="158"/>
        <v>1731</v>
      </c>
      <c r="D152" s="154">
        <f t="shared" si="173"/>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1"/>
        <v>43976</v>
      </c>
      <c r="AA152" s="230">
        <f t="shared" si="159"/>
        <v>1551</v>
      </c>
      <c r="AB152" s="230">
        <f t="shared" si="160"/>
        <v>1490</v>
      </c>
      <c r="AC152" s="231">
        <f t="shared" si="161"/>
        <v>11</v>
      </c>
      <c r="AD152" s="183">
        <f t="shared" si="166"/>
        <v>0</v>
      </c>
      <c r="AE152" s="243"/>
      <c r="AF152" s="155">
        <v>1065</v>
      </c>
      <c r="AG152" s="184">
        <f t="shared" si="138"/>
        <v>0</v>
      </c>
      <c r="AH152" s="155">
        <v>1030</v>
      </c>
      <c r="AI152" s="184">
        <f t="shared" si="172"/>
        <v>0</v>
      </c>
      <c r="AJ152" s="185">
        <v>4</v>
      </c>
      <c r="AK152" s="186">
        <f t="shared" si="167"/>
        <v>0</v>
      </c>
      <c r="AL152" s="155">
        <v>45</v>
      </c>
      <c r="AM152" s="184">
        <f t="shared" si="168"/>
        <v>0</v>
      </c>
      <c r="AN152" s="155">
        <v>45</v>
      </c>
      <c r="AO152" s="184">
        <f t="shared" si="169"/>
        <v>0</v>
      </c>
      <c r="AP152" s="187">
        <v>0</v>
      </c>
      <c r="AQ152" s="186">
        <f t="shared" si="170"/>
        <v>0</v>
      </c>
      <c r="AR152" s="155">
        <v>441</v>
      </c>
      <c r="AS152" s="184">
        <f t="shared" si="137"/>
        <v>1</v>
      </c>
      <c r="AT152" s="155">
        <v>415</v>
      </c>
      <c r="AU152" s="184">
        <f t="shared" si="171"/>
        <v>0</v>
      </c>
      <c r="AV152" s="188">
        <v>7</v>
      </c>
      <c r="BE152" s="229">
        <f t="shared" si="154"/>
        <v>43976</v>
      </c>
      <c r="BF152" s="132">
        <f t="shared" si="155"/>
        <v>7</v>
      </c>
      <c r="BG152" s="229">
        <f t="shared" si="156"/>
        <v>43976</v>
      </c>
      <c r="BH152" s="132">
        <f t="shared" si="157"/>
        <v>1731</v>
      </c>
      <c r="BI152" s="1">
        <f t="shared" si="162"/>
        <v>43976</v>
      </c>
      <c r="BJ152">
        <f t="shared" si="152"/>
        <v>29</v>
      </c>
      <c r="BK152">
        <f t="shared" si="153"/>
        <v>1</v>
      </c>
      <c r="BL152" s="1">
        <f t="shared" si="163"/>
        <v>43976</v>
      </c>
      <c r="BM152">
        <f t="shared" si="164"/>
        <v>2068</v>
      </c>
      <c r="BN152">
        <f t="shared" si="165"/>
        <v>363</v>
      </c>
      <c r="BO152" s="179">
        <f t="shared" si="139"/>
        <v>43976</v>
      </c>
      <c r="BP152">
        <f t="shared" si="140"/>
        <v>1065</v>
      </c>
      <c r="BQ152">
        <f t="shared" si="141"/>
        <v>1030</v>
      </c>
      <c r="BR152">
        <f t="shared" si="142"/>
        <v>4</v>
      </c>
      <c r="BS152" s="179">
        <f t="shared" si="143"/>
        <v>43976</v>
      </c>
      <c r="BT152">
        <f t="shared" si="144"/>
        <v>45</v>
      </c>
      <c r="BU152">
        <f t="shared" si="145"/>
        <v>45</v>
      </c>
      <c r="BV152">
        <f t="shared" si="146"/>
        <v>0</v>
      </c>
      <c r="BW152" s="179">
        <f t="shared" si="147"/>
        <v>43976</v>
      </c>
      <c r="BX152">
        <f t="shared" si="148"/>
        <v>441</v>
      </c>
      <c r="BY152">
        <f t="shared" si="149"/>
        <v>415</v>
      </c>
      <c r="BZ152">
        <f t="shared" si="150"/>
        <v>7</v>
      </c>
      <c r="CA152" s="179">
        <f t="shared" si="90"/>
        <v>43976</v>
      </c>
      <c r="CB152">
        <f t="shared" si="91"/>
        <v>0</v>
      </c>
      <c r="CC152">
        <f t="shared" si="92"/>
        <v>0</v>
      </c>
      <c r="CD152" s="179">
        <f t="shared" si="93"/>
        <v>43976</v>
      </c>
      <c r="CE152">
        <f t="shared" si="94"/>
        <v>0</v>
      </c>
    </row>
    <row r="153" spans="1:83" ht="18" customHeight="1" x14ac:dyDescent="0.55000000000000004">
      <c r="A153" s="179">
        <v>43977</v>
      </c>
      <c r="B153" s="146">
        <v>1</v>
      </c>
      <c r="C153" s="154">
        <f t="shared" si="158"/>
        <v>1732</v>
      </c>
      <c r="D153" s="154">
        <f t="shared" si="173"/>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1"/>
        <v>43977</v>
      </c>
      <c r="AA153" s="230">
        <f t="shared" si="159"/>
        <v>1551</v>
      </c>
      <c r="AB153" s="230">
        <f t="shared" si="160"/>
        <v>1494</v>
      </c>
      <c r="AC153" s="231">
        <f t="shared" si="161"/>
        <v>11</v>
      </c>
      <c r="AD153" s="183">
        <f t="shared" si="166"/>
        <v>0</v>
      </c>
      <c r="AE153" s="243"/>
      <c r="AF153" s="155">
        <v>1065</v>
      </c>
      <c r="AG153" s="184">
        <f t="shared" si="138"/>
        <v>3</v>
      </c>
      <c r="AH153" s="155">
        <v>1033</v>
      </c>
      <c r="AI153" s="184">
        <f t="shared" si="172"/>
        <v>0</v>
      </c>
      <c r="AJ153" s="185">
        <v>4</v>
      </c>
      <c r="AK153" s="186">
        <f t="shared" si="167"/>
        <v>0</v>
      </c>
      <c r="AL153" s="155">
        <v>45</v>
      </c>
      <c r="AM153" s="184">
        <f t="shared" si="168"/>
        <v>0</v>
      </c>
      <c r="AN153" s="155">
        <v>45</v>
      </c>
      <c r="AO153" s="184">
        <f t="shared" si="169"/>
        <v>0</v>
      </c>
      <c r="AP153" s="187">
        <v>0</v>
      </c>
      <c r="AQ153" s="186">
        <f t="shared" si="170"/>
        <v>0</v>
      </c>
      <c r="AR153" s="155">
        <v>441</v>
      </c>
      <c r="AS153" s="184">
        <f t="shared" ref="AS153:AS184" si="174">+AT153-AT152</f>
        <v>1</v>
      </c>
      <c r="AT153" s="155">
        <v>416</v>
      </c>
      <c r="AU153" s="184">
        <f t="shared" si="171"/>
        <v>0</v>
      </c>
      <c r="AV153" s="188">
        <v>7</v>
      </c>
      <c r="BE153" s="229">
        <f t="shared" si="154"/>
        <v>43977</v>
      </c>
      <c r="BF153" s="132">
        <f t="shared" si="155"/>
        <v>1</v>
      </c>
      <c r="BG153" s="229">
        <f t="shared" si="156"/>
        <v>43977</v>
      </c>
      <c r="BH153" s="132">
        <f t="shared" si="157"/>
        <v>1732</v>
      </c>
      <c r="BI153" s="1">
        <f t="shared" si="162"/>
        <v>43977</v>
      </c>
      <c r="BJ153">
        <f t="shared" si="152"/>
        <v>28</v>
      </c>
      <c r="BK153">
        <f t="shared" si="153"/>
        <v>0</v>
      </c>
      <c r="BL153" s="1">
        <f t="shared" si="163"/>
        <v>43977</v>
      </c>
      <c r="BM153">
        <f t="shared" si="164"/>
        <v>2096</v>
      </c>
      <c r="BN153">
        <f t="shared" si="165"/>
        <v>363</v>
      </c>
      <c r="BO153" s="179">
        <f t="shared" si="139"/>
        <v>43977</v>
      </c>
      <c r="BP153">
        <f t="shared" si="140"/>
        <v>1065</v>
      </c>
      <c r="BQ153">
        <f t="shared" si="141"/>
        <v>1033</v>
      </c>
      <c r="BR153">
        <f t="shared" si="142"/>
        <v>4</v>
      </c>
      <c r="BS153" s="179">
        <f t="shared" si="143"/>
        <v>43977</v>
      </c>
      <c r="BT153">
        <f t="shared" si="144"/>
        <v>45</v>
      </c>
      <c r="BU153">
        <f t="shared" si="145"/>
        <v>45</v>
      </c>
      <c r="BV153">
        <f t="shared" si="146"/>
        <v>0</v>
      </c>
      <c r="BW153" s="179">
        <f t="shared" si="147"/>
        <v>43977</v>
      </c>
      <c r="BX153">
        <f t="shared" si="148"/>
        <v>441</v>
      </c>
      <c r="BY153">
        <f t="shared" si="149"/>
        <v>416</v>
      </c>
      <c r="BZ153">
        <f t="shared" si="150"/>
        <v>7</v>
      </c>
      <c r="CA153" s="179">
        <f t="shared" si="90"/>
        <v>43977</v>
      </c>
      <c r="CB153">
        <f t="shared" si="91"/>
        <v>0</v>
      </c>
      <c r="CC153">
        <f t="shared" si="92"/>
        <v>3</v>
      </c>
      <c r="CD153" s="179">
        <f t="shared" si="93"/>
        <v>43977</v>
      </c>
      <c r="CE153">
        <f t="shared" si="94"/>
        <v>0</v>
      </c>
    </row>
    <row r="154" spans="1:83" ht="18" customHeight="1" x14ac:dyDescent="0.55000000000000004">
      <c r="A154" s="179">
        <v>43978</v>
      </c>
      <c r="B154" s="146">
        <v>2</v>
      </c>
      <c r="C154" s="154">
        <f t="shared" si="158"/>
        <v>1734</v>
      </c>
      <c r="D154" s="154">
        <f t="shared" si="173"/>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1"/>
        <v>43978</v>
      </c>
      <c r="AA154" s="230">
        <f t="shared" si="159"/>
        <v>1552</v>
      </c>
      <c r="AB154" s="230">
        <f t="shared" si="160"/>
        <v>1498</v>
      </c>
      <c r="AC154" s="231">
        <f t="shared" si="161"/>
        <v>11</v>
      </c>
      <c r="AD154" s="183">
        <f t="shared" si="166"/>
        <v>1</v>
      </c>
      <c r="AE154" s="243"/>
      <c r="AF154" s="155">
        <v>1066</v>
      </c>
      <c r="AG154" s="184">
        <f t="shared" si="138"/>
        <v>1</v>
      </c>
      <c r="AH154" s="155">
        <v>1034</v>
      </c>
      <c r="AI154" s="184">
        <f t="shared" si="172"/>
        <v>0</v>
      </c>
      <c r="AJ154" s="185">
        <v>4</v>
      </c>
      <c r="AK154" s="186">
        <f t="shared" si="167"/>
        <v>0</v>
      </c>
      <c r="AL154" s="155">
        <v>45</v>
      </c>
      <c r="AM154" s="184">
        <f t="shared" si="168"/>
        <v>0</v>
      </c>
      <c r="AN154" s="155">
        <v>45</v>
      </c>
      <c r="AO154" s="184">
        <f t="shared" si="169"/>
        <v>0</v>
      </c>
      <c r="AP154" s="187">
        <v>0</v>
      </c>
      <c r="AQ154" s="186">
        <f t="shared" si="170"/>
        <v>0</v>
      </c>
      <c r="AR154" s="155">
        <v>441</v>
      </c>
      <c r="AS154" s="184">
        <f t="shared" si="174"/>
        <v>3</v>
      </c>
      <c r="AT154" s="155">
        <v>419</v>
      </c>
      <c r="AU154" s="184">
        <f t="shared" si="171"/>
        <v>0</v>
      </c>
      <c r="AV154" s="188">
        <v>7</v>
      </c>
      <c r="BE154" s="229">
        <f t="shared" si="154"/>
        <v>43978</v>
      </c>
      <c r="BF154" s="132">
        <f t="shared" si="155"/>
        <v>2</v>
      </c>
      <c r="BG154" s="229">
        <f t="shared" si="156"/>
        <v>43978</v>
      </c>
      <c r="BH154" s="132">
        <f t="shared" si="157"/>
        <v>1734</v>
      </c>
      <c r="BI154" s="1">
        <f t="shared" si="162"/>
        <v>43978</v>
      </c>
      <c r="BJ154">
        <f t="shared" si="152"/>
        <v>23</v>
      </c>
      <c r="BK154">
        <f t="shared" si="153"/>
        <v>0</v>
      </c>
      <c r="BL154" s="1">
        <f t="shared" si="163"/>
        <v>43978</v>
      </c>
      <c r="BM154">
        <f t="shared" si="164"/>
        <v>2119</v>
      </c>
      <c r="BN154">
        <f t="shared" si="165"/>
        <v>363</v>
      </c>
      <c r="BO154" s="179">
        <f t="shared" si="139"/>
        <v>43978</v>
      </c>
      <c r="BP154">
        <f t="shared" si="140"/>
        <v>1066</v>
      </c>
      <c r="BQ154">
        <f t="shared" si="141"/>
        <v>1034</v>
      </c>
      <c r="BR154">
        <f t="shared" si="142"/>
        <v>4</v>
      </c>
      <c r="BS154" s="179">
        <f t="shared" si="143"/>
        <v>43978</v>
      </c>
      <c r="BT154">
        <f t="shared" si="144"/>
        <v>45</v>
      </c>
      <c r="BU154">
        <f t="shared" si="145"/>
        <v>45</v>
      </c>
      <c r="BV154">
        <f t="shared" si="146"/>
        <v>0</v>
      </c>
      <c r="BW154" s="179">
        <f t="shared" si="147"/>
        <v>43978</v>
      </c>
      <c r="BX154">
        <f t="shared" si="148"/>
        <v>441</v>
      </c>
      <c r="BY154">
        <f t="shared" si="149"/>
        <v>419</v>
      </c>
      <c r="BZ154">
        <f t="shared" si="150"/>
        <v>7</v>
      </c>
      <c r="CA154" s="179">
        <f t="shared" si="90"/>
        <v>43978</v>
      </c>
      <c r="CB154">
        <f t="shared" si="91"/>
        <v>1</v>
      </c>
      <c r="CC154">
        <f t="shared" si="92"/>
        <v>1</v>
      </c>
      <c r="CD154" s="179">
        <f t="shared" si="93"/>
        <v>43978</v>
      </c>
      <c r="CE154">
        <f t="shared" si="94"/>
        <v>0</v>
      </c>
    </row>
    <row r="155" spans="1:83" ht="18" customHeight="1" x14ac:dyDescent="0.55000000000000004">
      <c r="A155" s="179">
        <v>43979</v>
      </c>
      <c r="B155" s="146">
        <v>0</v>
      </c>
      <c r="C155" s="154">
        <f t="shared" si="158"/>
        <v>1734</v>
      </c>
      <c r="D155" s="154">
        <f t="shared" si="173"/>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1"/>
        <v>43979</v>
      </c>
      <c r="AA155" s="230">
        <f t="shared" si="159"/>
        <v>1552</v>
      </c>
      <c r="AB155" s="230">
        <f t="shared" si="160"/>
        <v>1500</v>
      </c>
      <c r="AC155" s="231">
        <f t="shared" si="161"/>
        <v>11</v>
      </c>
      <c r="AD155" s="183">
        <f t="shared" si="166"/>
        <v>0</v>
      </c>
      <c r="AE155" s="243"/>
      <c r="AF155" s="155">
        <v>1066</v>
      </c>
      <c r="AG155" s="184">
        <f t="shared" ref="AG155:AG179" si="175">+AH155-AH154</f>
        <v>1</v>
      </c>
      <c r="AH155" s="155">
        <v>1035</v>
      </c>
      <c r="AI155" s="184">
        <f t="shared" si="172"/>
        <v>0</v>
      </c>
      <c r="AJ155" s="185">
        <v>4</v>
      </c>
      <c r="AK155" s="186">
        <f t="shared" si="167"/>
        <v>0</v>
      </c>
      <c r="AL155" s="155">
        <v>45</v>
      </c>
      <c r="AM155" s="184">
        <f t="shared" si="168"/>
        <v>0</v>
      </c>
      <c r="AN155" s="155">
        <v>45</v>
      </c>
      <c r="AO155" s="184">
        <f t="shared" si="169"/>
        <v>0</v>
      </c>
      <c r="AP155" s="187">
        <v>0</v>
      </c>
      <c r="AQ155" s="186">
        <f t="shared" si="170"/>
        <v>0</v>
      </c>
      <c r="AR155" s="155">
        <v>441</v>
      </c>
      <c r="AS155" s="184">
        <f t="shared" si="174"/>
        <v>1</v>
      </c>
      <c r="AT155" s="155">
        <v>420</v>
      </c>
      <c r="AU155" s="184">
        <f t="shared" si="171"/>
        <v>0</v>
      </c>
      <c r="AV155" s="188">
        <v>7</v>
      </c>
      <c r="BE155" s="229">
        <f t="shared" si="154"/>
        <v>43979</v>
      </c>
      <c r="BF155" s="132">
        <f t="shared" si="155"/>
        <v>0</v>
      </c>
      <c r="BG155" s="229">
        <f t="shared" si="156"/>
        <v>43979</v>
      </c>
      <c r="BH155" s="132">
        <f t="shared" si="157"/>
        <v>1734</v>
      </c>
      <c r="BI155" s="1">
        <f t="shared" si="162"/>
        <v>43979</v>
      </c>
      <c r="BJ155">
        <f t="shared" si="152"/>
        <v>5</v>
      </c>
      <c r="BK155">
        <f t="shared" si="153"/>
        <v>1</v>
      </c>
      <c r="BL155" s="1">
        <f t="shared" si="163"/>
        <v>43979</v>
      </c>
      <c r="BM155">
        <f t="shared" si="164"/>
        <v>2124</v>
      </c>
      <c r="BN155">
        <f t="shared" si="165"/>
        <v>364</v>
      </c>
      <c r="BO155" s="179">
        <f t="shared" si="139"/>
        <v>43979</v>
      </c>
      <c r="BP155">
        <f t="shared" si="140"/>
        <v>1066</v>
      </c>
      <c r="BQ155">
        <f t="shared" si="141"/>
        <v>1035</v>
      </c>
      <c r="BR155">
        <f t="shared" si="142"/>
        <v>4</v>
      </c>
      <c r="BS155" s="179">
        <f t="shared" si="143"/>
        <v>43979</v>
      </c>
      <c r="BT155">
        <f t="shared" si="144"/>
        <v>45</v>
      </c>
      <c r="BU155">
        <f t="shared" si="145"/>
        <v>45</v>
      </c>
      <c r="BV155">
        <f t="shared" si="146"/>
        <v>0</v>
      </c>
      <c r="BW155" s="179">
        <f t="shared" si="147"/>
        <v>43979</v>
      </c>
      <c r="BX155">
        <f t="shared" si="148"/>
        <v>441</v>
      </c>
      <c r="BY155">
        <f t="shared" si="149"/>
        <v>420</v>
      </c>
      <c r="BZ155">
        <f t="shared" si="150"/>
        <v>7</v>
      </c>
      <c r="CA155" s="179">
        <f t="shared" si="90"/>
        <v>43979</v>
      </c>
      <c r="CB155">
        <f t="shared" si="91"/>
        <v>0</v>
      </c>
      <c r="CC155">
        <f t="shared" si="92"/>
        <v>1</v>
      </c>
      <c r="CD155" s="179">
        <f t="shared" si="93"/>
        <v>43979</v>
      </c>
      <c r="CE155">
        <f t="shared" si="94"/>
        <v>0</v>
      </c>
    </row>
    <row r="156" spans="1:83" ht="18" customHeight="1" x14ac:dyDescent="0.55000000000000004">
      <c r="A156" s="179">
        <v>43980</v>
      </c>
      <c r="B156" s="146">
        <v>4</v>
      </c>
      <c r="C156" s="154">
        <f t="shared" si="158"/>
        <v>1738</v>
      </c>
      <c r="D156" s="154">
        <f t="shared" si="173"/>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1"/>
        <v>43980</v>
      </c>
      <c r="AA156" s="230">
        <f t="shared" si="159"/>
        <v>1566</v>
      </c>
      <c r="AB156" s="230">
        <f t="shared" si="160"/>
        <v>1500</v>
      </c>
      <c r="AC156" s="231">
        <f t="shared" si="161"/>
        <v>11</v>
      </c>
      <c r="AD156" s="183">
        <f t="shared" si="166"/>
        <v>13</v>
      </c>
      <c r="AE156" s="243"/>
      <c r="AF156" s="155">
        <v>1079</v>
      </c>
      <c r="AG156" s="184">
        <f t="shared" si="175"/>
        <v>0</v>
      </c>
      <c r="AH156" s="155">
        <v>1035</v>
      </c>
      <c r="AI156" s="184">
        <f t="shared" si="172"/>
        <v>0</v>
      </c>
      <c r="AJ156" s="185">
        <v>4</v>
      </c>
      <c r="AK156" s="186">
        <f t="shared" si="167"/>
        <v>0</v>
      </c>
      <c r="AL156" s="155">
        <v>45</v>
      </c>
      <c r="AM156" s="184">
        <f t="shared" si="168"/>
        <v>0</v>
      </c>
      <c r="AN156" s="155">
        <v>45</v>
      </c>
      <c r="AO156" s="184">
        <f t="shared" si="169"/>
        <v>0</v>
      </c>
      <c r="AP156" s="187">
        <v>0</v>
      </c>
      <c r="AQ156" s="186">
        <f t="shared" si="170"/>
        <v>1</v>
      </c>
      <c r="AR156" s="155">
        <v>442</v>
      </c>
      <c r="AS156" s="184">
        <f t="shared" si="174"/>
        <v>0</v>
      </c>
      <c r="AT156" s="155">
        <v>420</v>
      </c>
      <c r="AU156" s="184">
        <f t="shared" si="171"/>
        <v>0</v>
      </c>
      <c r="AV156" s="188">
        <v>7</v>
      </c>
      <c r="BE156" s="229">
        <f t="shared" si="154"/>
        <v>43980</v>
      </c>
      <c r="BF156" s="132">
        <f t="shared" si="155"/>
        <v>4</v>
      </c>
      <c r="BG156" s="229">
        <f t="shared" si="156"/>
        <v>43980</v>
      </c>
      <c r="BH156" s="132">
        <f t="shared" si="157"/>
        <v>1738</v>
      </c>
      <c r="BI156" s="1">
        <f t="shared" si="162"/>
        <v>43980</v>
      </c>
      <c r="BJ156">
        <f t="shared" si="152"/>
        <v>4</v>
      </c>
      <c r="BK156">
        <f t="shared" si="153"/>
        <v>1</v>
      </c>
      <c r="BL156" s="1">
        <f t="shared" si="163"/>
        <v>43980</v>
      </c>
      <c r="BM156">
        <f t="shared" si="164"/>
        <v>2128</v>
      </c>
      <c r="BN156">
        <f t="shared" si="165"/>
        <v>365</v>
      </c>
      <c r="BO156" s="179">
        <f t="shared" si="139"/>
        <v>43980</v>
      </c>
      <c r="BP156">
        <f t="shared" si="140"/>
        <v>1079</v>
      </c>
      <c r="BQ156">
        <f t="shared" si="141"/>
        <v>1035</v>
      </c>
      <c r="BR156">
        <f t="shared" si="142"/>
        <v>4</v>
      </c>
      <c r="BS156" s="179">
        <f t="shared" si="143"/>
        <v>43980</v>
      </c>
      <c r="BT156">
        <f t="shared" si="144"/>
        <v>45</v>
      </c>
      <c r="BU156">
        <f t="shared" si="145"/>
        <v>45</v>
      </c>
      <c r="BV156">
        <f t="shared" si="146"/>
        <v>0</v>
      </c>
      <c r="BW156" s="179">
        <f t="shared" si="147"/>
        <v>43980</v>
      </c>
      <c r="BX156">
        <f t="shared" si="148"/>
        <v>442</v>
      </c>
      <c r="BY156">
        <f t="shared" si="149"/>
        <v>420</v>
      </c>
      <c r="BZ156">
        <f t="shared" si="150"/>
        <v>7</v>
      </c>
      <c r="CA156" s="179">
        <f t="shared" si="90"/>
        <v>43980</v>
      </c>
      <c r="CB156">
        <f t="shared" si="91"/>
        <v>13</v>
      </c>
      <c r="CC156">
        <f t="shared" si="92"/>
        <v>0</v>
      </c>
      <c r="CD156" s="179">
        <f t="shared" si="93"/>
        <v>43980</v>
      </c>
      <c r="CE156">
        <f t="shared" si="94"/>
        <v>0</v>
      </c>
    </row>
    <row r="157" spans="1:83" ht="18" customHeight="1" x14ac:dyDescent="0.55000000000000004">
      <c r="A157" s="179">
        <v>43981</v>
      </c>
      <c r="B157" s="146">
        <v>2</v>
      </c>
      <c r="C157" s="154">
        <f t="shared" si="158"/>
        <v>1740</v>
      </c>
      <c r="D157" s="154">
        <f t="shared" si="173"/>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1"/>
        <v>43981</v>
      </c>
      <c r="AA157" s="230">
        <f t="shared" si="159"/>
        <v>1569</v>
      </c>
      <c r="AB157" s="230">
        <f t="shared" si="160"/>
        <v>1502</v>
      </c>
      <c r="AC157" s="231">
        <f t="shared" si="161"/>
        <v>11</v>
      </c>
      <c r="AD157" s="183">
        <f t="shared" si="166"/>
        <v>3</v>
      </c>
      <c r="AE157" s="243"/>
      <c r="AF157" s="155">
        <v>1082</v>
      </c>
      <c r="AG157" s="184">
        <f t="shared" si="175"/>
        <v>1</v>
      </c>
      <c r="AH157" s="155">
        <v>1036</v>
      </c>
      <c r="AI157" s="184">
        <f t="shared" si="172"/>
        <v>0</v>
      </c>
      <c r="AJ157" s="185">
        <v>4</v>
      </c>
      <c r="AK157" s="186">
        <f t="shared" si="167"/>
        <v>0</v>
      </c>
      <c r="AL157" s="155">
        <v>45</v>
      </c>
      <c r="AM157" s="184">
        <f t="shared" si="168"/>
        <v>0</v>
      </c>
      <c r="AN157" s="155">
        <v>45</v>
      </c>
      <c r="AO157" s="184">
        <f t="shared" si="169"/>
        <v>0</v>
      </c>
      <c r="AP157" s="187">
        <v>0</v>
      </c>
      <c r="AQ157" s="186">
        <f t="shared" si="170"/>
        <v>0</v>
      </c>
      <c r="AR157" s="155">
        <v>442</v>
      </c>
      <c r="AS157" s="184">
        <f t="shared" si="174"/>
        <v>1</v>
      </c>
      <c r="AT157" s="155">
        <v>421</v>
      </c>
      <c r="AU157" s="184">
        <f t="shared" si="171"/>
        <v>0</v>
      </c>
      <c r="AV157" s="188">
        <v>7</v>
      </c>
      <c r="BE157" s="229">
        <f t="shared" si="154"/>
        <v>43981</v>
      </c>
      <c r="BF157" s="132">
        <f t="shared" si="155"/>
        <v>2</v>
      </c>
      <c r="BG157" s="229">
        <f t="shared" si="156"/>
        <v>43981</v>
      </c>
      <c r="BH157" s="132">
        <f t="shared" si="157"/>
        <v>1740</v>
      </c>
      <c r="BI157" s="1">
        <f t="shared" si="162"/>
        <v>43981</v>
      </c>
      <c r="BJ157">
        <f t="shared" si="152"/>
        <v>3</v>
      </c>
      <c r="BK157">
        <f t="shared" si="153"/>
        <v>1</v>
      </c>
      <c r="BL157" s="1">
        <f t="shared" si="163"/>
        <v>43981</v>
      </c>
      <c r="BM157">
        <f t="shared" si="164"/>
        <v>2131</v>
      </c>
      <c r="BN157">
        <f t="shared" si="165"/>
        <v>366</v>
      </c>
      <c r="BO157" s="179">
        <f t="shared" ref="BO157:BO177" si="176">+A157</f>
        <v>43981</v>
      </c>
      <c r="BP157">
        <f t="shared" ref="BP157:BP177" si="177">+AF157</f>
        <v>1082</v>
      </c>
      <c r="BQ157">
        <f t="shared" ref="BQ157:BQ177" si="178">+AH157</f>
        <v>1036</v>
      </c>
      <c r="BR157">
        <f t="shared" ref="BR157:BR177" si="179">+AJ157</f>
        <v>4</v>
      </c>
      <c r="BS157" s="179">
        <f t="shared" ref="BS157:BS177" si="180">+A157</f>
        <v>43981</v>
      </c>
      <c r="BT157">
        <f t="shared" ref="BT157:BT177" si="181">+AL157</f>
        <v>45</v>
      </c>
      <c r="BU157">
        <f t="shared" ref="BU157:BU177" si="182">+AN157</f>
        <v>45</v>
      </c>
      <c r="BV157">
        <f t="shared" ref="BV157:BV177" si="183">+AP157</f>
        <v>0</v>
      </c>
      <c r="BW157" s="179">
        <f t="shared" ref="BW157:BW177" si="184">+A157</f>
        <v>43981</v>
      </c>
      <c r="BX157">
        <f t="shared" ref="BX157:BX177" si="185">+AR157</f>
        <v>442</v>
      </c>
      <c r="BY157">
        <f t="shared" ref="BY157:BY177" si="186">+AT157</f>
        <v>421</v>
      </c>
      <c r="BZ157">
        <f t="shared" ref="BZ157:BZ177" si="187">+AV157</f>
        <v>7</v>
      </c>
      <c r="CA157" s="179">
        <f t="shared" si="90"/>
        <v>43981</v>
      </c>
      <c r="CB157">
        <f t="shared" si="91"/>
        <v>3</v>
      </c>
      <c r="CC157">
        <f t="shared" si="92"/>
        <v>1</v>
      </c>
      <c r="CD157" s="179">
        <f t="shared" si="93"/>
        <v>43981</v>
      </c>
      <c r="CE157">
        <f t="shared" si="94"/>
        <v>0</v>
      </c>
    </row>
    <row r="158" spans="1:83" ht="18" customHeight="1" x14ac:dyDescent="0.55000000000000004">
      <c r="A158" s="179">
        <v>43982</v>
      </c>
      <c r="B158" s="146">
        <v>16</v>
      </c>
      <c r="C158" s="154">
        <f t="shared" si="158"/>
        <v>1756</v>
      </c>
      <c r="D158" s="154">
        <f t="shared" si="173"/>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1"/>
        <v>43982</v>
      </c>
      <c r="AA158" s="230">
        <f t="shared" si="159"/>
        <v>1571</v>
      </c>
      <c r="AB158" s="230">
        <f t="shared" si="160"/>
        <v>1505</v>
      </c>
      <c r="AC158" s="231">
        <f t="shared" si="161"/>
        <v>11</v>
      </c>
      <c r="AD158" s="183">
        <f t="shared" si="166"/>
        <v>2</v>
      </c>
      <c r="AE158" s="243"/>
      <c r="AF158" s="155">
        <v>1084</v>
      </c>
      <c r="AG158" s="184">
        <f t="shared" si="175"/>
        <v>1</v>
      </c>
      <c r="AH158" s="155">
        <v>1037</v>
      </c>
      <c r="AI158" s="184">
        <f t="shared" si="172"/>
        <v>0</v>
      </c>
      <c r="AJ158" s="185">
        <v>4</v>
      </c>
      <c r="AK158" s="186">
        <f t="shared" si="167"/>
        <v>0</v>
      </c>
      <c r="AL158" s="155">
        <v>45</v>
      </c>
      <c r="AM158" s="184">
        <f t="shared" si="168"/>
        <v>0</v>
      </c>
      <c r="AN158" s="155">
        <v>45</v>
      </c>
      <c r="AO158" s="184">
        <f t="shared" si="169"/>
        <v>0</v>
      </c>
      <c r="AP158" s="187">
        <v>0</v>
      </c>
      <c r="AQ158" s="186">
        <f t="shared" si="170"/>
        <v>0</v>
      </c>
      <c r="AR158" s="155">
        <v>442</v>
      </c>
      <c r="AS158" s="184">
        <f t="shared" si="174"/>
        <v>2</v>
      </c>
      <c r="AT158" s="155">
        <v>423</v>
      </c>
      <c r="AU158" s="184">
        <f t="shared" si="171"/>
        <v>0</v>
      </c>
      <c r="AV158" s="188">
        <v>7</v>
      </c>
      <c r="BE158" s="229">
        <f t="shared" si="154"/>
        <v>43982</v>
      </c>
      <c r="BF158" s="132">
        <f t="shared" si="155"/>
        <v>16</v>
      </c>
      <c r="BG158" s="229">
        <f t="shared" si="156"/>
        <v>43982</v>
      </c>
      <c r="BH158" s="132">
        <f t="shared" si="157"/>
        <v>1756</v>
      </c>
      <c r="BI158" s="1">
        <f t="shared" si="162"/>
        <v>43982</v>
      </c>
      <c r="BJ158">
        <f t="shared" si="152"/>
        <v>16</v>
      </c>
      <c r="BK158">
        <f t="shared" si="153"/>
        <v>13</v>
      </c>
      <c r="BL158" s="1">
        <f t="shared" si="163"/>
        <v>43982</v>
      </c>
      <c r="BM158">
        <f t="shared" si="164"/>
        <v>2147</v>
      </c>
      <c r="BN158">
        <f t="shared" si="165"/>
        <v>379</v>
      </c>
      <c r="BO158" s="179">
        <f t="shared" si="176"/>
        <v>43982</v>
      </c>
      <c r="BP158">
        <f t="shared" si="177"/>
        <v>1084</v>
      </c>
      <c r="BQ158">
        <f t="shared" si="178"/>
        <v>1037</v>
      </c>
      <c r="BR158">
        <f t="shared" si="179"/>
        <v>4</v>
      </c>
      <c r="BS158" s="179">
        <f t="shared" si="180"/>
        <v>43982</v>
      </c>
      <c r="BT158">
        <f t="shared" si="181"/>
        <v>45</v>
      </c>
      <c r="BU158">
        <f t="shared" si="182"/>
        <v>45</v>
      </c>
      <c r="BV158">
        <f t="shared" si="183"/>
        <v>0</v>
      </c>
      <c r="BW158" s="179">
        <f t="shared" si="184"/>
        <v>43982</v>
      </c>
      <c r="BX158">
        <f t="shared" si="185"/>
        <v>442</v>
      </c>
      <c r="BY158">
        <f t="shared" si="186"/>
        <v>423</v>
      </c>
      <c r="BZ158">
        <f t="shared" si="187"/>
        <v>7</v>
      </c>
      <c r="CA158" s="179">
        <f t="shared" ref="CA158:CA211" si="188">+A158</f>
        <v>43982</v>
      </c>
      <c r="CB158">
        <f t="shared" ref="CB158:CB211" si="189">+AD158</f>
        <v>2</v>
      </c>
      <c r="CC158">
        <f t="shared" ref="CC158:CC211" si="190">+AG158</f>
        <v>1</v>
      </c>
      <c r="CD158" s="179">
        <f t="shared" ref="CD158:CD211" si="191">+A158</f>
        <v>43982</v>
      </c>
      <c r="CE158">
        <f t="shared" ref="CE158:CE211" si="192">+AI158</f>
        <v>0</v>
      </c>
    </row>
    <row r="159" spans="1:83" ht="18" customHeight="1" x14ac:dyDescent="0.55000000000000004">
      <c r="A159" s="179">
        <v>43983</v>
      </c>
      <c r="B159" s="146">
        <v>5</v>
      </c>
      <c r="C159" s="154">
        <f t="shared" si="158"/>
        <v>1761</v>
      </c>
      <c r="D159" s="154">
        <f t="shared" si="173"/>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1"/>
        <v>43983</v>
      </c>
      <c r="AA159" s="230">
        <f t="shared" si="159"/>
        <v>1575</v>
      </c>
      <c r="AB159" s="230">
        <f t="shared" si="160"/>
        <v>1509</v>
      </c>
      <c r="AC159" s="231">
        <f t="shared" si="161"/>
        <v>11</v>
      </c>
      <c r="AD159" s="183">
        <f t="shared" si="166"/>
        <v>3</v>
      </c>
      <c r="AE159" s="243"/>
      <c r="AF159" s="155">
        <v>1087</v>
      </c>
      <c r="AG159" s="184">
        <f t="shared" si="175"/>
        <v>0</v>
      </c>
      <c r="AH159" s="155">
        <v>1037</v>
      </c>
      <c r="AI159" s="184">
        <f t="shared" si="172"/>
        <v>0</v>
      </c>
      <c r="AJ159" s="185">
        <v>4</v>
      </c>
      <c r="AK159" s="186">
        <f t="shared" si="167"/>
        <v>0</v>
      </c>
      <c r="AL159" s="155">
        <v>45</v>
      </c>
      <c r="AM159" s="184">
        <f t="shared" si="168"/>
        <v>0</v>
      </c>
      <c r="AN159" s="155">
        <v>45</v>
      </c>
      <c r="AO159" s="184">
        <f t="shared" si="169"/>
        <v>0</v>
      </c>
      <c r="AP159" s="187">
        <v>0</v>
      </c>
      <c r="AQ159" s="186">
        <f t="shared" si="170"/>
        <v>1</v>
      </c>
      <c r="AR159" s="155">
        <v>443</v>
      </c>
      <c r="AS159" s="184">
        <f t="shared" si="174"/>
        <v>4</v>
      </c>
      <c r="AT159" s="155">
        <v>427</v>
      </c>
      <c r="AU159" s="184">
        <f t="shared" si="171"/>
        <v>0</v>
      </c>
      <c r="AV159" s="188">
        <v>7</v>
      </c>
      <c r="BE159" s="229">
        <f t="shared" si="154"/>
        <v>43983</v>
      </c>
      <c r="BF159" s="132">
        <f t="shared" si="155"/>
        <v>5</v>
      </c>
      <c r="BG159" s="229">
        <f t="shared" si="156"/>
        <v>43983</v>
      </c>
      <c r="BH159" s="132">
        <f t="shared" si="157"/>
        <v>1761</v>
      </c>
      <c r="BI159" s="1">
        <f t="shared" si="162"/>
        <v>43983</v>
      </c>
      <c r="BJ159">
        <f t="shared" si="152"/>
        <v>10</v>
      </c>
      <c r="BK159">
        <f t="shared" si="153"/>
        <v>8</v>
      </c>
      <c r="BL159" s="1">
        <f t="shared" si="163"/>
        <v>43983</v>
      </c>
      <c r="BM159">
        <f t="shared" si="164"/>
        <v>2157</v>
      </c>
      <c r="BN159">
        <f t="shared" si="165"/>
        <v>387</v>
      </c>
      <c r="BO159" s="179">
        <f t="shared" si="176"/>
        <v>43983</v>
      </c>
      <c r="BP159">
        <f t="shared" si="177"/>
        <v>1087</v>
      </c>
      <c r="BQ159">
        <f t="shared" si="178"/>
        <v>1037</v>
      </c>
      <c r="BR159">
        <f t="shared" si="179"/>
        <v>4</v>
      </c>
      <c r="BS159" s="179">
        <f t="shared" si="180"/>
        <v>43983</v>
      </c>
      <c r="BT159">
        <f t="shared" si="181"/>
        <v>45</v>
      </c>
      <c r="BU159">
        <f t="shared" si="182"/>
        <v>45</v>
      </c>
      <c r="BV159">
        <f t="shared" si="183"/>
        <v>0</v>
      </c>
      <c r="BW159" s="179">
        <f t="shared" si="184"/>
        <v>43983</v>
      </c>
      <c r="BX159">
        <f t="shared" si="185"/>
        <v>443</v>
      </c>
      <c r="BY159">
        <f t="shared" si="186"/>
        <v>427</v>
      </c>
      <c r="BZ159">
        <f t="shared" si="187"/>
        <v>7</v>
      </c>
      <c r="CA159" s="179">
        <f t="shared" si="188"/>
        <v>43983</v>
      </c>
      <c r="CB159">
        <f t="shared" si="189"/>
        <v>3</v>
      </c>
      <c r="CC159">
        <f t="shared" si="190"/>
        <v>0</v>
      </c>
      <c r="CD159" s="179">
        <f t="shared" si="191"/>
        <v>43983</v>
      </c>
      <c r="CE159">
        <f t="shared" si="192"/>
        <v>0</v>
      </c>
    </row>
    <row r="160" spans="1:83" ht="18" customHeight="1" x14ac:dyDescent="0.55000000000000004">
      <c r="A160" s="179">
        <v>43984</v>
      </c>
      <c r="B160" s="146">
        <v>1</v>
      </c>
      <c r="C160" s="154">
        <f t="shared" si="158"/>
        <v>1762</v>
      </c>
      <c r="D160" s="154">
        <f t="shared" si="173"/>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1"/>
        <v>43984</v>
      </c>
      <c r="AA160" s="230">
        <f t="shared" si="159"/>
        <v>1581</v>
      </c>
      <c r="AB160" s="230">
        <f t="shared" si="160"/>
        <v>1510</v>
      </c>
      <c r="AC160" s="231">
        <f t="shared" si="161"/>
        <v>11</v>
      </c>
      <c r="AD160" s="183">
        <f t="shared" si="166"/>
        <v>6</v>
      </c>
      <c r="AE160" s="243"/>
      <c r="AF160" s="155">
        <v>1093</v>
      </c>
      <c r="AG160" s="184">
        <f t="shared" si="175"/>
        <v>1</v>
      </c>
      <c r="AH160" s="155">
        <v>1038</v>
      </c>
      <c r="AI160" s="184">
        <f t="shared" si="172"/>
        <v>0</v>
      </c>
      <c r="AJ160" s="185">
        <v>4</v>
      </c>
      <c r="AK160" s="186">
        <f t="shared" si="167"/>
        <v>0</v>
      </c>
      <c r="AL160" s="155">
        <v>45</v>
      </c>
      <c r="AM160" s="184">
        <f t="shared" si="168"/>
        <v>0</v>
      </c>
      <c r="AN160" s="155">
        <v>45</v>
      </c>
      <c r="AO160" s="184">
        <f t="shared" si="169"/>
        <v>0</v>
      </c>
      <c r="AP160" s="187">
        <v>0</v>
      </c>
      <c r="AQ160" s="186">
        <f t="shared" si="170"/>
        <v>0</v>
      </c>
      <c r="AR160" s="155">
        <v>443</v>
      </c>
      <c r="AS160" s="184">
        <f t="shared" si="174"/>
        <v>0</v>
      </c>
      <c r="AT160" s="155">
        <v>427</v>
      </c>
      <c r="AU160" s="184">
        <f t="shared" si="171"/>
        <v>0</v>
      </c>
      <c r="AV160" s="188">
        <v>7</v>
      </c>
      <c r="BE160" s="229">
        <f t="shared" si="154"/>
        <v>43984</v>
      </c>
      <c r="BF160" s="132">
        <f t="shared" si="155"/>
        <v>1</v>
      </c>
      <c r="BG160" s="229">
        <f t="shared" si="156"/>
        <v>43984</v>
      </c>
      <c r="BH160" s="132">
        <f t="shared" si="157"/>
        <v>1762</v>
      </c>
      <c r="BI160" s="1">
        <f t="shared" si="162"/>
        <v>43984</v>
      </c>
      <c r="BJ160">
        <f t="shared" si="152"/>
        <v>4</v>
      </c>
      <c r="BK160">
        <f t="shared" si="153"/>
        <v>2</v>
      </c>
      <c r="BL160" s="1">
        <f t="shared" si="163"/>
        <v>43984</v>
      </c>
      <c r="BM160">
        <f t="shared" si="164"/>
        <v>2161</v>
      </c>
      <c r="BN160">
        <f t="shared" si="165"/>
        <v>389</v>
      </c>
      <c r="BO160" s="179">
        <f t="shared" si="176"/>
        <v>43984</v>
      </c>
      <c r="BP160">
        <f t="shared" si="177"/>
        <v>1093</v>
      </c>
      <c r="BQ160">
        <f t="shared" si="178"/>
        <v>1038</v>
      </c>
      <c r="BR160">
        <f t="shared" si="179"/>
        <v>4</v>
      </c>
      <c r="BS160" s="179">
        <f t="shared" si="180"/>
        <v>43984</v>
      </c>
      <c r="BT160">
        <f t="shared" si="181"/>
        <v>45</v>
      </c>
      <c r="BU160">
        <f t="shared" si="182"/>
        <v>45</v>
      </c>
      <c r="BV160">
        <f t="shared" si="183"/>
        <v>0</v>
      </c>
      <c r="BW160" s="179">
        <f t="shared" si="184"/>
        <v>43984</v>
      </c>
      <c r="BX160">
        <f t="shared" si="185"/>
        <v>443</v>
      </c>
      <c r="BY160">
        <f t="shared" si="186"/>
        <v>427</v>
      </c>
      <c r="BZ160">
        <f t="shared" si="187"/>
        <v>7</v>
      </c>
      <c r="CA160" s="179">
        <f t="shared" si="188"/>
        <v>43984</v>
      </c>
      <c r="CB160">
        <f t="shared" si="189"/>
        <v>6</v>
      </c>
      <c r="CC160">
        <f t="shared" si="190"/>
        <v>1</v>
      </c>
      <c r="CD160" s="179">
        <f t="shared" si="191"/>
        <v>43984</v>
      </c>
      <c r="CE160">
        <f t="shared" si="192"/>
        <v>0</v>
      </c>
    </row>
    <row r="161" spans="1:83" ht="18" customHeight="1" x14ac:dyDescent="0.55000000000000004">
      <c r="A161" s="179">
        <v>43985</v>
      </c>
      <c r="B161" s="146">
        <v>1</v>
      </c>
      <c r="C161" s="154">
        <f t="shared" si="158"/>
        <v>1763</v>
      </c>
      <c r="D161" s="154">
        <f t="shared" si="173"/>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1"/>
        <v>43985</v>
      </c>
      <c r="AA161" s="230">
        <f t="shared" si="159"/>
        <v>1581</v>
      </c>
      <c r="AB161" s="230">
        <f t="shared" si="160"/>
        <v>1512</v>
      </c>
      <c r="AC161" s="231">
        <f t="shared" si="161"/>
        <v>11</v>
      </c>
      <c r="AD161" s="183">
        <f t="shared" si="166"/>
        <v>0</v>
      </c>
      <c r="AE161" s="243"/>
      <c r="AF161" s="155">
        <v>1093</v>
      </c>
      <c r="AG161" s="184">
        <f t="shared" si="175"/>
        <v>1</v>
      </c>
      <c r="AH161" s="155">
        <v>1039</v>
      </c>
      <c r="AI161" s="184">
        <f t="shared" si="172"/>
        <v>0</v>
      </c>
      <c r="AJ161" s="185">
        <v>4</v>
      </c>
      <c r="AK161" s="186">
        <f t="shared" si="167"/>
        <v>0</v>
      </c>
      <c r="AL161" s="155">
        <v>45</v>
      </c>
      <c r="AM161" s="184">
        <f t="shared" si="168"/>
        <v>0</v>
      </c>
      <c r="AN161" s="155">
        <v>45</v>
      </c>
      <c r="AO161" s="184">
        <f t="shared" si="169"/>
        <v>0</v>
      </c>
      <c r="AP161" s="187">
        <v>0</v>
      </c>
      <c r="AQ161" s="186">
        <f t="shared" si="170"/>
        <v>0</v>
      </c>
      <c r="AR161" s="155">
        <v>443</v>
      </c>
      <c r="AS161" s="184">
        <f t="shared" si="174"/>
        <v>1</v>
      </c>
      <c r="AT161" s="155">
        <v>428</v>
      </c>
      <c r="AU161" s="184">
        <f t="shared" si="171"/>
        <v>0</v>
      </c>
      <c r="AV161" s="188">
        <v>7</v>
      </c>
      <c r="BE161" s="229">
        <f t="shared" si="154"/>
        <v>43985</v>
      </c>
      <c r="BF161" s="132">
        <f t="shared" si="155"/>
        <v>1</v>
      </c>
      <c r="BG161" s="229">
        <f t="shared" si="156"/>
        <v>43985</v>
      </c>
      <c r="BH161" s="132">
        <f t="shared" si="157"/>
        <v>1763</v>
      </c>
      <c r="BI161" s="1">
        <f t="shared" si="162"/>
        <v>43985</v>
      </c>
      <c r="BJ161">
        <f t="shared" ref="BJ161:BJ178" si="193">+L161</f>
        <v>4</v>
      </c>
      <c r="BK161">
        <f t="shared" ref="BK161:BK178" si="194">+M161</f>
        <v>4</v>
      </c>
      <c r="BL161" s="1">
        <f t="shared" si="163"/>
        <v>43985</v>
      </c>
      <c r="BM161">
        <f t="shared" si="164"/>
        <v>2165</v>
      </c>
      <c r="BN161">
        <f t="shared" si="165"/>
        <v>393</v>
      </c>
      <c r="BO161" s="179">
        <f t="shared" si="176"/>
        <v>43985</v>
      </c>
      <c r="BP161">
        <f t="shared" si="177"/>
        <v>1093</v>
      </c>
      <c r="BQ161">
        <f t="shared" si="178"/>
        <v>1039</v>
      </c>
      <c r="BR161">
        <f t="shared" si="179"/>
        <v>4</v>
      </c>
      <c r="BS161" s="179">
        <f t="shared" si="180"/>
        <v>43985</v>
      </c>
      <c r="BT161">
        <f t="shared" si="181"/>
        <v>45</v>
      </c>
      <c r="BU161">
        <f t="shared" si="182"/>
        <v>45</v>
      </c>
      <c r="BV161">
        <f t="shared" si="183"/>
        <v>0</v>
      </c>
      <c r="BW161" s="179">
        <f t="shared" si="184"/>
        <v>43985</v>
      </c>
      <c r="BX161">
        <f t="shared" si="185"/>
        <v>443</v>
      </c>
      <c r="BY161">
        <f t="shared" si="186"/>
        <v>428</v>
      </c>
      <c r="BZ161">
        <f t="shared" si="187"/>
        <v>7</v>
      </c>
      <c r="CA161" s="179">
        <f t="shared" si="188"/>
        <v>43985</v>
      </c>
      <c r="CB161">
        <f t="shared" si="189"/>
        <v>0</v>
      </c>
      <c r="CC161">
        <f t="shared" si="190"/>
        <v>1</v>
      </c>
      <c r="CD161" s="179">
        <f t="shared" si="191"/>
        <v>43985</v>
      </c>
      <c r="CE161">
        <f t="shared" si="192"/>
        <v>0</v>
      </c>
    </row>
    <row r="162" spans="1:83" ht="18" customHeight="1" x14ac:dyDescent="0.55000000000000004">
      <c r="A162" s="179">
        <v>43986</v>
      </c>
      <c r="B162" s="146">
        <v>5</v>
      </c>
      <c r="C162" s="154">
        <f t="shared" si="158"/>
        <v>1768</v>
      </c>
      <c r="D162" s="154">
        <f t="shared" si="173"/>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1"/>
        <v>43986</v>
      </c>
      <c r="AA162" s="230">
        <f t="shared" si="159"/>
        <v>1587</v>
      </c>
      <c r="AB162" s="230">
        <f t="shared" si="160"/>
        <v>1515</v>
      </c>
      <c r="AC162" s="231">
        <f t="shared" si="161"/>
        <v>11</v>
      </c>
      <c r="AD162" s="183">
        <f t="shared" si="166"/>
        <v>6</v>
      </c>
      <c r="AE162" s="243"/>
      <c r="AF162" s="155">
        <v>1099</v>
      </c>
      <c r="AG162" s="184">
        <f t="shared" si="175"/>
        <v>3</v>
      </c>
      <c r="AH162" s="155">
        <v>1042</v>
      </c>
      <c r="AI162" s="184">
        <f t="shared" si="172"/>
        <v>0</v>
      </c>
      <c r="AJ162" s="185">
        <v>4</v>
      </c>
      <c r="AK162" s="186">
        <f t="shared" si="167"/>
        <v>0</v>
      </c>
      <c r="AL162" s="155">
        <v>45</v>
      </c>
      <c r="AM162" s="184">
        <f t="shared" si="168"/>
        <v>0</v>
      </c>
      <c r="AN162" s="155">
        <v>45</v>
      </c>
      <c r="AO162" s="184">
        <f t="shared" si="169"/>
        <v>0</v>
      </c>
      <c r="AP162" s="187">
        <v>0</v>
      </c>
      <c r="AQ162" s="186">
        <f t="shared" si="170"/>
        <v>0</v>
      </c>
      <c r="AR162" s="155">
        <v>443</v>
      </c>
      <c r="AS162" s="184">
        <f t="shared" si="174"/>
        <v>0</v>
      </c>
      <c r="AT162" s="155">
        <v>428</v>
      </c>
      <c r="AU162" s="184">
        <f t="shared" si="171"/>
        <v>0</v>
      </c>
      <c r="AV162" s="188">
        <v>7</v>
      </c>
      <c r="BE162" s="229">
        <f t="shared" si="154"/>
        <v>43986</v>
      </c>
      <c r="BF162" s="132">
        <f t="shared" si="155"/>
        <v>5</v>
      </c>
      <c r="BG162" s="229">
        <f t="shared" si="156"/>
        <v>43986</v>
      </c>
      <c r="BH162" s="132">
        <f t="shared" si="157"/>
        <v>1768</v>
      </c>
      <c r="BI162" s="1">
        <f t="shared" si="162"/>
        <v>43986</v>
      </c>
      <c r="BJ162">
        <f t="shared" si="193"/>
        <v>3</v>
      </c>
      <c r="BK162">
        <f t="shared" si="194"/>
        <v>1</v>
      </c>
      <c r="BL162" s="1">
        <f t="shared" si="163"/>
        <v>43986</v>
      </c>
      <c r="BM162">
        <f t="shared" si="164"/>
        <v>2168</v>
      </c>
      <c r="BN162">
        <f t="shared" si="165"/>
        <v>394</v>
      </c>
      <c r="BO162" s="179">
        <f t="shared" si="176"/>
        <v>43986</v>
      </c>
      <c r="BP162">
        <f t="shared" si="177"/>
        <v>1099</v>
      </c>
      <c r="BQ162">
        <f t="shared" si="178"/>
        <v>1042</v>
      </c>
      <c r="BR162">
        <f t="shared" si="179"/>
        <v>4</v>
      </c>
      <c r="BS162" s="179">
        <f t="shared" si="180"/>
        <v>43986</v>
      </c>
      <c r="BT162">
        <f t="shared" si="181"/>
        <v>45</v>
      </c>
      <c r="BU162">
        <f t="shared" si="182"/>
        <v>45</v>
      </c>
      <c r="BV162">
        <f t="shared" si="183"/>
        <v>0</v>
      </c>
      <c r="BW162" s="179">
        <f t="shared" si="184"/>
        <v>43986</v>
      </c>
      <c r="BX162">
        <f t="shared" si="185"/>
        <v>443</v>
      </c>
      <c r="BY162">
        <f t="shared" si="186"/>
        <v>428</v>
      </c>
      <c r="BZ162">
        <f t="shared" si="187"/>
        <v>7</v>
      </c>
      <c r="CA162" s="179">
        <f t="shared" si="188"/>
        <v>43986</v>
      </c>
      <c r="CB162">
        <f t="shared" si="189"/>
        <v>6</v>
      </c>
      <c r="CC162">
        <f t="shared" si="190"/>
        <v>3</v>
      </c>
      <c r="CD162" s="179">
        <f t="shared" si="191"/>
        <v>43986</v>
      </c>
      <c r="CE162">
        <f t="shared" si="192"/>
        <v>0</v>
      </c>
    </row>
    <row r="163" spans="1:83" ht="18" customHeight="1" x14ac:dyDescent="0.55000000000000004">
      <c r="A163" s="179">
        <v>43987</v>
      </c>
      <c r="B163" s="146">
        <v>3</v>
      </c>
      <c r="C163" s="154">
        <f t="shared" si="158"/>
        <v>1771</v>
      </c>
      <c r="D163" s="154">
        <f t="shared" si="173"/>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1"/>
        <v>43987</v>
      </c>
      <c r="AA163" s="230">
        <f t="shared" si="159"/>
        <v>1590</v>
      </c>
      <c r="AB163" s="230">
        <f t="shared" si="160"/>
        <v>1519</v>
      </c>
      <c r="AC163" s="231">
        <f t="shared" si="161"/>
        <v>11</v>
      </c>
      <c r="AD163" s="183">
        <f t="shared" si="166"/>
        <v>3</v>
      </c>
      <c r="AE163" s="243"/>
      <c r="AF163" s="155">
        <v>1102</v>
      </c>
      <c r="AG163" s="184">
        <f t="shared" si="175"/>
        <v>3</v>
      </c>
      <c r="AH163" s="155">
        <v>1045</v>
      </c>
      <c r="AI163" s="184">
        <f t="shared" si="172"/>
        <v>0</v>
      </c>
      <c r="AJ163" s="185">
        <v>4</v>
      </c>
      <c r="AK163" s="186">
        <f t="shared" si="167"/>
        <v>0</v>
      </c>
      <c r="AL163" s="155">
        <v>45</v>
      </c>
      <c r="AM163" s="184">
        <f t="shared" si="168"/>
        <v>0</v>
      </c>
      <c r="AN163" s="155">
        <v>45</v>
      </c>
      <c r="AO163" s="184">
        <f t="shared" si="169"/>
        <v>0</v>
      </c>
      <c r="AP163" s="187">
        <v>0</v>
      </c>
      <c r="AQ163" s="186">
        <f t="shared" si="170"/>
        <v>0</v>
      </c>
      <c r="AR163" s="155">
        <v>443</v>
      </c>
      <c r="AS163" s="184">
        <f t="shared" si="174"/>
        <v>1</v>
      </c>
      <c r="AT163" s="155">
        <v>429</v>
      </c>
      <c r="AU163" s="184">
        <f t="shared" si="171"/>
        <v>0</v>
      </c>
      <c r="AV163" s="188">
        <v>7</v>
      </c>
      <c r="BE163" s="229">
        <f t="shared" si="154"/>
        <v>43987</v>
      </c>
      <c r="BF163" s="132">
        <f t="shared" si="155"/>
        <v>3</v>
      </c>
      <c r="BG163" s="229">
        <f t="shared" si="156"/>
        <v>43987</v>
      </c>
      <c r="BH163" s="132">
        <f t="shared" si="157"/>
        <v>1771</v>
      </c>
      <c r="BI163" s="1">
        <f t="shared" si="162"/>
        <v>43987</v>
      </c>
      <c r="BJ163">
        <f t="shared" si="193"/>
        <v>2</v>
      </c>
      <c r="BK163">
        <f t="shared" si="194"/>
        <v>2</v>
      </c>
      <c r="BL163" s="1">
        <f t="shared" si="163"/>
        <v>43987</v>
      </c>
      <c r="BM163">
        <f t="shared" si="164"/>
        <v>2170</v>
      </c>
      <c r="BN163">
        <f t="shared" si="165"/>
        <v>396</v>
      </c>
      <c r="BO163" s="179">
        <f t="shared" si="176"/>
        <v>43987</v>
      </c>
      <c r="BP163">
        <f t="shared" si="177"/>
        <v>1102</v>
      </c>
      <c r="BQ163">
        <f t="shared" si="178"/>
        <v>1045</v>
      </c>
      <c r="BR163">
        <f t="shared" si="179"/>
        <v>4</v>
      </c>
      <c r="BS163" s="179">
        <f t="shared" si="180"/>
        <v>43987</v>
      </c>
      <c r="BT163">
        <f t="shared" si="181"/>
        <v>45</v>
      </c>
      <c r="BU163">
        <f t="shared" si="182"/>
        <v>45</v>
      </c>
      <c r="BV163">
        <f t="shared" si="183"/>
        <v>0</v>
      </c>
      <c r="BW163" s="179">
        <f t="shared" si="184"/>
        <v>43987</v>
      </c>
      <c r="BX163">
        <f t="shared" si="185"/>
        <v>443</v>
      </c>
      <c r="BY163">
        <f t="shared" si="186"/>
        <v>429</v>
      </c>
      <c r="BZ163">
        <f t="shared" si="187"/>
        <v>7</v>
      </c>
      <c r="CA163" s="179">
        <f t="shared" si="188"/>
        <v>43987</v>
      </c>
      <c r="CB163">
        <f t="shared" si="189"/>
        <v>3</v>
      </c>
      <c r="CC163">
        <f t="shared" si="190"/>
        <v>3</v>
      </c>
      <c r="CD163" s="179">
        <f t="shared" si="191"/>
        <v>43987</v>
      </c>
      <c r="CE163">
        <f t="shared" si="192"/>
        <v>0</v>
      </c>
    </row>
    <row r="164" spans="1:83" ht="18" customHeight="1" x14ac:dyDescent="0.55000000000000004">
      <c r="A164" s="179">
        <v>43988</v>
      </c>
      <c r="B164" s="146">
        <v>5</v>
      </c>
      <c r="C164" s="154">
        <f t="shared" si="158"/>
        <v>1776</v>
      </c>
      <c r="D164" s="154">
        <f t="shared" si="173"/>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1"/>
        <v>43988</v>
      </c>
      <c r="AA164" s="230">
        <f t="shared" si="159"/>
        <v>1593</v>
      </c>
      <c r="AB164" s="230">
        <f t="shared" si="160"/>
        <v>1522</v>
      </c>
      <c r="AC164" s="231">
        <f t="shared" si="161"/>
        <v>11</v>
      </c>
      <c r="AD164" s="183">
        <f t="shared" si="166"/>
        <v>3</v>
      </c>
      <c r="AE164" s="243"/>
      <c r="AF164" s="155">
        <v>1105</v>
      </c>
      <c r="AG164" s="184">
        <f t="shared" si="175"/>
        <v>3</v>
      </c>
      <c r="AH164" s="155">
        <v>1048</v>
      </c>
      <c r="AI164" s="184">
        <f t="shared" si="172"/>
        <v>0</v>
      </c>
      <c r="AJ164" s="185">
        <v>4</v>
      </c>
      <c r="AK164" s="186">
        <f t="shared" si="167"/>
        <v>0</v>
      </c>
      <c r="AL164" s="155">
        <v>45</v>
      </c>
      <c r="AM164" s="184">
        <f t="shared" si="168"/>
        <v>0</v>
      </c>
      <c r="AN164" s="155">
        <v>45</v>
      </c>
      <c r="AO164" s="184">
        <f t="shared" si="169"/>
        <v>0</v>
      </c>
      <c r="AP164" s="187">
        <v>0</v>
      </c>
      <c r="AQ164" s="186">
        <f t="shared" si="170"/>
        <v>0</v>
      </c>
      <c r="AR164" s="155">
        <v>443</v>
      </c>
      <c r="AS164" s="184">
        <f t="shared" si="174"/>
        <v>0</v>
      </c>
      <c r="AT164" s="155">
        <v>429</v>
      </c>
      <c r="AU164" s="184">
        <f t="shared" si="171"/>
        <v>0</v>
      </c>
      <c r="AV164" s="188">
        <v>7</v>
      </c>
      <c r="BE164" s="229">
        <f t="shared" si="154"/>
        <v>43988</v>
      </c>
      <c r="BF164" s="132">
        <f t="shared" si="155"/>
        <v>5</v>
      </c>
      <c r="BG164" s="229">
        <f t="shared" si="156"/>
        <v>43988</v>
      </c>
      <c r="BH164" s="132">
        <f t="shared" si="157"/>
        <v>1776</v>
      </c>
      <c r="BI164" s="1">
        <f t="shared" si="162"/>
        <v>43988</v>
      </c>
      <c r="BJ164">
        <f t="shared" si="193"/>
        <v>5</v>
      </c>
      <c r="BK164">
        <f t="shared" si="194"/>
        <v>4</v>
      </c>
      <c r="BL164" s="1">
        <f t="shared" si="163"/>
        <v>43988</v>
      </c>
      <c r="BM164">
        <f t="shared" si="164"/>
        <v>2175</v>
      </c>
      <c r="BN164">
        <f t="shared" si="165"/>
        <v>400</v>
      </c>
      <c r="BO164" s="179">
        <f t="shared" si="176"/>
        <v>43988</v>
      </c>
      <c r="BP164">
        <f t="shared" si="177"/>
        <v>1105</v>
      </c>
      <c r="BQ164">
        <f t="shared" si="178"/>
        <v>1048</v>
      </c>
      <c r="BR164">
        <f t="shared" si="179"/>
        <v>4</v>
      </c>
      <c r="BS164" s="179">
        <f t="shared" si="180"/>
        <v>43988</v>
      </c>
      <c r="BT164">
        <f t="shared" si="181"/>
        <v>45</v>
      </c>
      <c r="BU164">
        <f t="shared" si="182"/>
        <v>45</v>
      </c>
      <c r="BV164">
        <f t="shared" si="183"/>
        <v>0</v>
      </c>
      <c r="BW164" s="179">
        <f t="shared" si="184"/>
        <v>43988</v>
      </c>
      <c r="BX164">
        <f t="shared" si="185"/>
        <v>443</v>
      </c>
      <c r="BY164">
        <f t="shared" si="186"/>
        <v>429</v>
      </c>
      <c r="BZ164">
        <f t="shared" si="187"/>
        <v>7</v>
      </c>
      <c r="CA164" s="179">
        <f t="shared" si="188"/>
        <v>43988</v>
      </c>
      <c r="CB164">
        <f t="shared" si="189"/>
        <v>3</v>
      </c>
      <c r="CC164">
        <f t="shared" si="190"/>
        <v>3</v>
      </c>
      <c r="CD164" s="179">
        <f t="shared" si="191"/>
        <v>43988</v>
      </c>
      <c r="CE164">
        <f t="shared" si="192"/>
        <v>0</v>
      </c>
    </row>
    <row r="165" spans="1:83" ht="18" customHeight="1" x14ac:dyDescent="0.55000000000000004">
      <c r="A165" s="179">
        <v>43989</v>
      </c>
      <c r="B165" s="146">
        <v>4</v>
      </c>
      <c r="C165" s="154">
        <f t="shared" si="158"/>
        <v>1780</v>
      </c>
      <c r="D165" s="154">
        <f t="shared" si="173"/>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1"/>
        <v>43989</v>
      </c>
      <c r="AA165" s="230">
        <f t="shared" si="159"/>
        <v>1594</v>
      </c>
      <c r="AB165" s="230">
        <f t="shared" si="160"/>
        <v>1524</v>
      </c>
      <c r="AC165" s="231">
        <f t="shared" si="161"/>
        <v>11</v>
      </c>
      <c r="AD165" s="183">
        <f t="shared" si="166"/>
        <v>1</v>
      </c>
      <c r="AE165" s="243"/>
      <c r="AF165" s="155">
        <v>1106</v>
      </c>
      <c r="AG165" s="184">
        <f t="shared" si="175"/>
        <v>1</v>
      </c>
      <c r="AH165" s="155">
        <v>1049</v>
      </c>
      <c r="AI165" s="184">
        <f t="shared" si="172"/>
        <v>0</v>
      </c>
      <c r="AJ165" s="185">
        <v>4</v>
      </c>
      <c r="AK165" s="186">
        <f t="shared" si="167"/>
        <v>0</v>
      </c>
      <c r="AL165" s="155">
        <v>45</v>
      </c>
      <c r="AM165" s="184">
        <f t="shared" si="168"/>
        <v>0</v>
      </c>
      <c r="AN165" s="155">
        <v>45</v>
      </c>
      <c r="AO165" s="184">
        <f t="shared" si="169"/>
        <v>0</v>
      </c>
      <c r="AP165" s="187">
        <v>0</v>
      </c>
      <c r="AQ165" s="186">
        <f t="shared" si="170"/>
        <v>0</v>
      </c>
      <c r="AR165" s="155">
        <v>443</v>
      </c>
      <c r="AS165" s="184">
        <f t="shared" si="174"/>
        <v>1</v>
      </c>
      <c r="AT165" s="155">
        <v>430</v>
      </c>
      <c r="AU165" s="184">
        <f t="shared" si="171"/>
        <v>0</v>
      </c>
      <c r="AV165" s="188">
        <v>7</v>
      </c>
      <c r="BE165" s="229">
        <f t="shared" si="154"/>
        <v>43989</v>
      </c>
      <c r="BF165" s="132">
        <f t="shared" si="155"/>
        <v>4</v>
      </c>
      <c r="BG165" s="229">
        <f t="shared" si="156"/>
        <v>43989</v>
      </c>
      <c r="BH165" s="132">
        <f t="shared" si="157"/>
        <v>1780</v>
      </c>
      <c r="BI165" s="1">
        <f t="shared" si="162"/>
        <v>43989</v>
      </c>
      <c r="BJ165">
        <f t="shared" si="193"/>
        <v>2</v>
      </c>
      <c r="BK165">
        <f t="shared" si="194"/>
        <v>2</v>
      </c>
      <c r="BL165" s="1">
        <f t="shared" si="163"/>
        <v>43989</v>
      </c>
      <c r="BM165">
        <f t="shared" si="164"/>
        <v>2177</v>
      </c>
      <c r="BN165">
        <f t="shared" si="165"/>
        <v>402</v>
      </c>
      <c r="BO165" s="179">
        <f t="shared" si="176"/>
        <v>43989</v>
      </c>
      <c r="BP165">
        <f t="shared" si="177"/>
        <v>1106</v>
      </c>
      <c r="BQ165">
        <f t="shared" si="178"/>
        <v>1049</v>
      </c>
      <c r="BR165">
        <f t="shared" si="179"/>
        <v>4</v>
      </c>
      <c r="BS165" s="179">
        <f t="shared" si="180"/>
        <v>43989</v>
      </c>
      <c r="BT165">
        <f t="shared" si="181"/>
        <v>45</v>
      </c>
      <c r="BU165">
        <f t="shared" si="182"/>
        <v>45</v>
      </c>
      <c r="BV165">
        <f t="shared" si="183"/>
        <v>0</v>
      </c>
      <c r="BW165" s="179">
        <f t="shared" si="184"/>
        <v>43989</v>
      </c>
      <c r="BX165">
        <f t="shared" si="185"/>
        <v>443</v>
      </c>
      <c r="BY165">
        <f t="shared" si="186"/>
        <v>430</v>
      </c>
      <c r="BZ165">
        <f t="shared" si="187"/>
        <v>7</v>
      </c>
      <c r="CA165" s="179">
        <f t="shared" si="188"/>
        <v>43989</v>
      </c>
      <c r="CB165">
        <f t="shared" si="189"/>
        <v>1</v>
      </c>
      <c r="CC165">
        <f t="shared" si="190"/>
        <v>1</v>
      </c>
      <c r="CD165" s="179">
        <f t="shared" si="191"/>
        <v>43989</v>
      </c>
      <c r="CE165">
        <f t="shared" si="192"/>
        <v>0</v>
      </c>
    </row>
    <row r="166" spans="1:83" ht="18" customHeight="1" x14ac:dyDescent="0.55000000000000004">
      <c r="A166" s="179">
        <v>43990</v>
      </c>
      <c r="B166" s="146">
        <v>3</v>
      </c>
      <c r="C166" s="154">
        <f t="shared" si="158"/>
        <v>1783</v>
      </c>
      <c r="D166" s="154">
        <f t="shared" si="173"/>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1"/>
        <v>43990</v>
      </c>
      <c r="AA166" s="230">
        <f t="shared" si="159"/>
        <v>1595</v>
      </c>
      <c r="AB166" s="230">
        <f t="shared" si="160"/>
        <v>1524</v>
      </c>
      <c r="AC166" s="231">
        <f t="shared" si="161"/>
        <v>11</v>
      </c>
      <c r="AD166" s="183">
        <f t="shared" si="166"/>
        <v>1</v>
      </c>
      <c r="AE166" s="243"/>
      <c r="AF166" s="155">
        <v>1107</v>
      </c>
      <c r="AG166" s="184">
        <f t="shared" si="175"/>
        <v>0</v>
      </c>
      <c r="AH166" s="155">
        <v>1049</v>
      </c>
      <c r="AI166" s="184">
        <f t="shared" si="172"/>
        <v>0</v>
      </c>
      <c r="AJ166" s="185">
        <v>4</v>
      </c>
      <c r="AK166" s="186">
        <f t="shared" si="167"/>
        <v>0</v>
      </c>
      <c r="AL166" s="155">
        <v>45</v>
      </c>
      <c r="AM166" s="184">
        <f t="shared" si="168"/>
        <v>0</v>
      </c>
      <c r="AN166" s="155">
        <v>45</v>
      </c>
      <c r="AO166" s="184">
        <f t="shared" si="169"/>
        <v>0</v>
      </c>
      <c r="AP166" s="187">
        <v>0</v>
      </c>
      <c r="AQ166" s="186">
        <f t="shared" si="170"/>
        <v>0</v>
      </c>
      <c r="AR166" s="155">
        <v>443</v>
      </c>
      <c r="AS166" s="184">
        <f t="shared" si="174"/>
        <v>0</v>
      </c>
      <c r="AT166" s="155">
        <v>430</v>
      </c>
      <c r="AU166" s="184">
        <f t="shared" si="171"/>
        <v>0</v>
      </c>
      <c r="AV166" s="188">
        <v>7</v>
      </c>
      <c r="BE166" s="229">
        <f t="shared" ref="BE166:BE178" si="195">+Z166</f>
        <v>43990</v>
      </c>
      <c r="BF166" s="132">
        <f t="shared" ref="BF166:BF178" si="196">+B166</f>
        <v>3</v>
      </c>
      <c r="BG166" s="229">
        <f t="shared" ref="BG166:BG178" si="197">+A166</f>
        <v>43990</v>
      </c>
      <c r="BH166" s="132">
        <f t="shared" ref="BH166:BH178" si="198">+C166</f>
        <v>1783</v>
      </c>
      <c r="BI166" s="1">
        <f t="shared" si="162"/>
        <v>43990</v>
      </c>
      <c r="BJ166">
        <f t="shared" si="193"/>
        <v>21</v>
      </c>
      <c r="BK166">
        <f t="shared" si="194"/>
        <v>2</v>
      </c>
      <c r="BL166" s="1">
        <f t="shared" si="163"/>
        <v>43990</v>
      </c>
      <c r="BM166">
        <f t="shared" si="164"/>
        <v>2198</v>
      </c>
      <c r="BN166">
        <f t="shared" si="165"/>
        <v>404</v>
      </c>
      <c r="BO166" s="179">
        <f t="shared" si="176"/>
        <v>43990</v>
      </c>
      <c r="BP166">
        <f t="shared" si="177"/>
        <v>1107</v>
      </c>
      <c r="BQ166">
        <f t="shared" si="178"/>
        <v>1049</v>
      </c>
      <c r="BR166">
        <f t="shared" si="179"/>
        <v>4</v>
      </c>
      <c r="BS166" s="179">
        <f t="shared" si="180"/>
        <v>43990</v>
      </c>
      <c r="BT166">
        <f t="shared" si="181"/>
        <v>45</v>
      </c>
      <c r="BU166">
        <f t="shared" si="182"/>
        <v>45</v>
      </c>
      <c r="BV166">
        <f t="shared" si="183"/>
        <v>0</v>
      </c>
      <c r="BW166" s="179">
        <f t="shared" si="184"/>
        <v>43990</v>
      </c>
      <c r="BX166">
        <f t="shared" si="185"/>
        <v>443</v>
      </c>
      <c r="BY166">
        <f t="shared" si="186"/>
        <v>430</v>
      </c>
      <c r="BZ166">
        <f t="shared" si="187"/>
        <v>7</v>
      </c>
      <c r="CA166" s="179">
        <f t="shared" si="188"/>
        <v>43990</v>
      </c>
      <c r="CB166">
        <f t="shared" si="189"/>
        <v>1</v>
      </c>
      <c r="CC166">
        <f t="shared" si="190"/>
        <v>0</v>
      </c>
      <c r="CD166" s="179">
        <f t="shared" si="191"/>
        <v>43990</v>
      </c>
      <c r="CE166">
        <f t="shared" si="192"/>
        <v>0</v>
      </c>
    </row>
    <row r="167" spans="1:83" ht="18" customHeight="1" x14ac:dyDescent="0.55000000000000004">
      <c r="A167" s="179">
        <v>43991</v>
      </c>
      <c r="B167" s="146">
        <v>3</v>
      </c>
      <c r="C167" s="154">
        <f t="shared" si="158"/>
        <v>1786</v>
      </c>
      <c r="D167" s="154">
        <f t="shared" si="173"/>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1"/>
        <v>43991</v>
      </c>
      <c r="AA167" s="230">
        <f t="shared" si="159"/>
        <v>1595</v>
      </c>
      <c r="AB167" s="230">
        <f t="shared" si="160"/>
        <v>1526</v>
      </c>
      <c r="AC167" s="231">
        <f t="shared" si="161"/>
        <v>11</v>
      </c>
      <c r="AD167" s="183">
        <f t="shared" si="166"/>
        <v>0</v>
      </c>
      <c r="AE167" s="243"/>
      <c r="AF167" s="155">
        <v>1107</v>
      </c>
      <c r="AG167" s="184">
        <f t="shared" si="175"/>
        <v>1</v>
      </c>
      <c r="AH167" s="155">
        <v>1050</v>
      </c>
      <c r="AI167" s="184">
        <f t="shared" si="172"/>
        <v>0</v>
      </c>
      <c r="AJ167" s="185">
        <v>4</v>
      </c>
      <c r="AK167" s="186">
        <f t="shared" si="167"/>
        <v>0</v>
      </c>
      <c r="AL167" s="155">
        <v>45</v>
      </c>
      <c r="AM167" s="184">
        <f t="shared" si="168"/>
        <v>0</v>
      </c>
      <c r="AN167" s="155">
        <v>45</v>
      </c>
      <c r="AO167" s="184">
        <f t="shared" si="169"/>
        <v>0</v>
      </c>
      <c r="AP167" s="187">
        <v>0</v>
      </c>
      <c r="AQ167" s="186">
        <f t="shared" si="170"/>
        <v>0</v>
      </c>
      <c r="AR167" s="155">
        <v>443</v>
      </c>
      <c r="AS167" s="184">
        <f t="shared" si="174"/>
        <v>1</v>
      </c>
      <c r="AT167" s="155">
        <v>431</v>
      </c>
      <c r="AU167" s="184">
        <f t="shared" si="171"/>
        <v>0</v>
      </c>
      <c r="AV167" s="188">
        <v>7</v>
      </c>
      <c r="BE167" s="229">
        <f t="shared" si="195"/>
        <v>43991</v>
      </c>
      <c r="BF167" s="132">
        <f t="shared" si="196"/>
        <v>3</v>
      </c>
      <c r="BG167" s="229">
        <f t="shared" si="197"/>
        <v>43991</v>
      </c>
      <c r="BH167" s="132">
        <f t="shared" si="198"/>
        <v>1786</v>
      </c>
      <c r="BI167" s="1">
        <f t="shared" si="162"/>
        <v>43991</v>
      </c>
      <c r="BJ167">
        <f t="shared" si="193"/>
        <v>5</v>
      </c>
      <c r="BK167">
        <f t="shared" si="194"/>
        <v>5</v>
      </c>
      <c r="BL167" s="1">
        <f t="shared" si="163"/>
        <v>43991</v>
      </c>
      <c r="BM167">
        <f t="shared" si="164"/>
        <v>2203</v>
      </c>
      <c r="BN167">
        <f t="shared" si="165"/>
        <v>409</v>
      </c>
      <c r="BO167" s="179">
        <f t="shared" si="176"/>
        <v>43991</v>
      </c>
      <c r="BP167">
        <f t="shared" si="177"/>
        <v>1107</v>
      </c>
      <c r="BQ167">
        <f t="shared" si="178"/>
        <v>1050</v>
      </c>
      <c r="BR167">
        <f t="shared" si="179"/>
        <v>4</v>
      </c>
      <c r="BS167" s="179">
        <f t="shared" si="180"/>
        <v>43991</v>
      </c>
      <c r="BT167">
        <f t="shared" si="181"/>
        <v>45</v>
      </c>
      <c r="BU167">
        <f t="shared" si="182"/>
        <v>45</v>
      </c>
      <c r="BV167">
        <f t="shared" si="183"/>
        <v>0</v>
      </c>
      <c r="BW167" s="179">
        <f t="shared" si="184"/>
        <v>43991</v>
      </c>
      <c r="BX167">
        <f t="shared" si="185"/>
        <v>443</v>
      </c>
      <c r="BY167">
        <f t="shared" si="186"/>
        <v>431</v>
      </c>
      <c r="BZ167">
        <f t="shared" si="187"/>
        <v>7</v>
      </c>
      <c r="CA167" s="179">
        <f t="shared" si="188"/>
        <v>43991</v>
      </c>
      <c r="CB167">
        <f t="shared" si="189"/>
        <v>0</v>
      </c>
      <c r="CC167">
        <f t="shared" si="190"/>
        <v>1</v>
      </c>
      <c r="CD167" s="179">
        <f t="shared" si="191"/>
        <v>43991</v>
      </c>
      <c r="CE167">
        <f t="shared" si="192"/>
        <v>0</v>
      </c>
    </row>
    <row r="168" spans="1:83" ht="18" customHeight="1" x14ac:dyDescent="0.55000000000000004">
      <c r="A168" s="179">
        <v>43992</v>
      </c>
      <c r="B168" s="146">
        <v>11</v>
      </c>
      <c r="C168" s="154">
        <f t="shared" si="158"/>
        <v>1797</v>
      </c>
      <c r="D168" s="154">
        <f t="shared" si="173"/>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1"/>
        <v>43992</v>
      </c>
      <c r="AA168" s="230">
        <f t="shared" si="159"/>
        <v>1595</v>
      </c>
      <c r="AB168" s="230">
        <f t="shared" si="160"/>
        <v>1527</v>
      </c>
      <c r="AC168" s="231">
        <f t="shared" si="161"/>
        <v>11</v>
      </c>
      <c r="AD168" s="183">
        <f t="shared" si="166"/>
        <v>0</v>
      </c>
      <c r="AE168" s="243"/>
      <c r="AF168" s="155">
        <v>1107</v>
      </c>
      <c r="AG168" s="184">
        <f t="shared" si="175"/>
        <v>1</v>
      </c>
      <c r="AH168" s="155">
        <v>1051</v>
      </c>
      <c r="AI168" s="184">
        <f t="shared" si="172"/>
        <v>0</v>
      </c>
      <c r="AJ168" s="185">
        <v>4</v>
      </c>
      <c r="AK168" s="186">
        <f t="shared" si="167"/>
        <v>0</v>
      </c>
      <c r="AL168" s="155">
        <v>45</v>
      </c>
      <c r="AM168" s="184">
        <f t="shared" si="168"/>
        <v>0</v>
      </c>
      <c r="AN168" s="155">
        <v>45</v>
      </c>
      <c r="AO168" s="184">
        <f t="shared" si="169"/>
        <v>0</v>
      </c>
      <c r="AP168" s="187">
        <v>0</v>
      </c>
      <c r="AQ168" s="186">
        <f t="shared" si="170"/>
        <v>0</v>
      </c>
      <c r="AR168" s="155">
        <v>443</v>
      </c>
      <c r="AS168" s="184">
        <f t="shared" si="174"/>
        <v>0</v>
      </c>
      <c r="AT168" s="155">
        <v>431</v>
      </c>
      <c r="AU168" s="184">
        <f t="shared" si="171"/>
        <v>0</v>
      </c>
      <c r="AV168" s="188">
        <v>7</v>
      </c>
      <c r="AY168" s="45" t="s">
        <v>178</v>
      </c>
      <c r="AZ168" s="45" t="s">
        <v>179</v>
      </c>
      <c r="BB168" s="45" t="s">
        <v>177</v>
      </c>
      <c r="BC168" t="s">
        <v>180</v>
      </c>
      <c r="BE168" s="229">
        <f t="shared" si="195"/>
        <v>43992</v>
      </c>
      <c r="BF168" s="132">
        <f t="shared" si="196"/>
        <v>11</v>
      </c>
      <c r="BG168" s="229">
        <f t="shared" si="197"/>
        <v>43992</v>
      </c>
      <c r="BH168" s="132">
        <f t="shared" si="198"/>
        <v>1797</v>
      </c>
      <c r="BI168" s="1">
        <f t="shared" si="162"/>
        <v>43992</v>
      </c>
      <c r="BJ168">
        <f t="shared" si="193"/>
        <v>4</v>
      </c>
      <c r="BK168">
        <f t="shared" si="194"/>
        <v>3</v>
      </c>
      <c r="BL168" s="1">
        <f t="shared" si="163"/>
        <v>43992</v>
      </c>
      <c r="BM168">
        <f t="shared" si="164"/>
        <v>2207</v>
      </c>
      <c r="BN168">
        <f t="shared" si="165"/>
        <v>412</v>
      </c>
      <c r="BO168" s="179">
        <f t="shared" si="176"/>
        <v>43992</v>
      </c>
      <c r="BP168">
        <f t="shared" si="177"/>
        <v>1107</v>
      </c>
      <c r="BQ168">
        <f t="shared" si="178"/>
        <v>1051</v>
      </c>
      <c r="BR168">
        <f t="shared" si="179"/>
        <v>4</v>
      </c>
      <c r="BS168" s="179">
        <f t="shared" si="180"/>
        <v>43992</v>
      </c>
      <c r="BT168">
        <f t="shared" si="181"/>
        <v>45</v>
      </c>
      <c r="BU168">
        <f t="shared" si="182"/>
        <v>45</v>
      </c>
      <c r="BV168">
        <f t="shared" si="183"/>
        <v>0</v>
      </c>
      <c r="BW168" s="179">
        <f t="shared" si="184"/>
        <v>43992</v>
      </c>
      <c r="BX168">
        <f t="shared" si="185"/>
        <v>443</v>
      </c>
      <c r="BY168">
        <f t="shared" si="186"/>
        <v>431</v>
      </c>
      <c r="BZ168">
        <f t="shared" si="187"/>
        <v>7</v>
      </c>
      <c r="CA168" s="179">
        <f t="shared" si="188"/>
        <v>43992</v>
      </c>
      <c r="CB168">
        <f t="shared" si="189"/>
        <v>0</v>
      </c>
      <c r="CC168">
        <f t="shared" si="190"/>
        <v>1</v>
      </c>
      <c r="CD168" s="179">
        <f t="shared" si="191"/>
        <v>43992</v>
      </c>
      <c r="CE168">
        <f t="shared" si="192"/>
        <v>0</v>
      </c>
    </row>
    <row r="169" spans="1:83" ht="18" customHeight="1" x14ac:dyDescent="0.55000000000000004">
      <c r="A169" s="179">
        <v>43993</v>
      </c>
      <c r="B169" s="146">
        <v>6</v>
      </c>
      <c r="C169" s="154">
        <f t="shared" ref="C169:C187" si="199">+B169+C168</f>
        <v>1803</v>
      </c>
      <c r="D169" s="154">
        <f t="shared" si="173"/>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1"/>
        <v>43993</v>
      </c>
      <c r="AA169" s="230">
        <f t="shared" si="159"/>
        <v>1595</v>
      </c>
      <c r="AB169" s="230">
        <f t="shared" si="160"/>
        <v>1529</v>
      </c>
      <c r="AC169" s="231">
        <f t="shared" si="161"/>
        <v>11</v>
      </c>
      <c r="AD169" s="183">
        <f t="shared" si="166"/>
        <v>0</v>
      </c>
      <c r="AE169" s="243"/>
      <c r="AF169" s="155">
        <v>1107</v>
      </c>
      <c r="AG169" s="184">
        <f t="shared" si="175"/>
        <v>2</v>
      </c>
      <c r="AH169" s="155">
        <v>1053</v>
      </c>
      <c r="AI169" s="184">
        <f t="shared" si="172"/>
        <v>0</v>
      </c>
      <c r="AJ169" s="185">
        <v>4</v>
      </c>
      <c r="AK169" s="186">
        <f t="shared" si="167"/>
        <v>0</v>
      </c>
      <c r="AL169" s="155">
        <v>45</v>
      </c>
      <c r="AM169" s="184">
        <f t="shared" si="168"/>
        <v>0</v>
      </c>
      <c r="AN169" s="155">
        <v>45</v>
      </c>
      <c r="AO169" s="184">
        <f t="shared" si="169"/>
        <v>0</v>
      </c>
      <c r="AP169" s="187">
        <v>0</v>
      </c>
      <c r="AQ169" s="186">
        <f t="shared" si="170"/>
        <v>0</v>
      </c>
      <c r="AR169" s="155">
        <v>443</v>
      </c>
      <c r="AS169" s="184">
        <f t="shared" si="174"/>
        <v>0</v>
      </c>
      <c r="AT169" s="155">
        <v>431</v>
      </c>
      <c r="AU169" s="184">
        <f t="shared" si="171"/>
        <v>0</v>
      </c>
      <c r="AV169" s="188">
        <v>7</v>
      </c>
      <c r="AW169" s="246"/>
      <c r="AX169" s="237">
        <f t="shared" ref="AX169:AX177" si="200">+A169</f>
        <v>43993</v>
      </c>
      <c r="AY169" s="45">
        <v>1</v>
      </c>
      <c r="AZ169" s="45">
        <v>1</v>
      </c>
      <c r="BB169" s="45">
        <v>0</v>
      </c>
      <c r="BC169">
        <v>0</v>
      </c>
      <c r="BE169" s="229">
        <f t="shared" si="195"/>
        <v>43993</v>
      </c>
      <c r="BF169" s="132">
        <f t="shared" si="196"/>
        <v>6</v>
      </c>
      <c r="BG169" s="229">
        <f t="shared" si="197"/>
        <v>43993</v>
      </c>
      <c r="BH169" s="132">
        <f t="shared" si="198"/>
        <v>1803</v>
      </c>
      <c r="BI169" s="1">
        <f t="shared" si="162"/>
        <v>43993</v>
      </c>
      <c r="BJ169">
        <f t="shared" si="193"/>
        <v>1</v>
      </c>
      <c r="BK169">
        <f t="shared" si="194"/>
        <v>1</v>
      </c>
      <c r="BL169" s="1">
        <f t="shared" si="163"/>
        <v>43993</v>
      </c>
      <c r="BM169">
        <f t="shared" si="164"/>
        <v>2208</v>
      </c>
      <c r="BN169">
        <f t="shared" si="165"/>
        <v>413</v>
      </c>
      <c r="BO169" s="179">
        <f t="shared" si="176"/>
        <v>43993</v>
      </c>
      <c r="BP169">
        <f t="shared" si="177"/>
        <v>1107</v>
      </c>
      <c r="BQ169">
        <f t="shared" si="178"/>
        <v>1053</v>
      </c>
      <c r="BR169">
        <f t="shared" si="179"/>
        <v>4</v>
      </c>
      <c r="BS169" s="179">
        <f t="shared" si="180"/>
        <v>43993</v>
      </c>
      <c r="BT169">
        <f t="shared" si="181"/>
        <v>45</v>
      </c>
      <c r="BU169">
        <f t="shared" si="182"/>
        <v>45</v>
      </c>
      <c r="BV169">
        <f t="shared" si="183"/>
        <v>0</v>
      </c>
      <c r="BW169" s="179">
        <f t="shared" si="184"/>
        <v>43993</v>
      </c>
      <c r="BX169">
        <f t="shared" si="185"/>
        <v>443</v>
      </c>
      <c r="BY169">
        <f t="shared" si="186"/>
        <v>431</v>
      </c>
      <c r="BZ169">
        <f t="shared" si="187"/>
        <v>7</v>
      </c>
      <c r="CA169" s="179">
        <f t="shared" si="188"/>
        <v>43993</v>
      </c>
      <c r="CB169">
        <f t="shared" si="189"/>
        <v>0</v>
      </c>
      <c r="CC169">
        <f t="shared" si="190"/>
        <v>2</v>
      </c>
      <c r="CD169" s="179">
        <f t="shared" si="191"/>
        <v>43993</v>
      </c>
      <c r="CE169">
        <f t="shared" si="192"/>
        <v>0</v>
      </c>
    </row>
    <row r="170" spans="1:83" ht="18" customHeight="1" x14ac:dyDescent="0.55000000000000004">
      <c r="A170" s="179">
        <v>43994</v>
      </c>
      <c r="B170" s="146">
        <v>5</v>
      </c>
      <c r="C170" s="154">
        <f t="shared" si="199"/>
        <v>1808</v>
      </c>
      <c r="D170" s="154">
        <f t="shared" si="173"/>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1"/>
        <v>43994</v>
      </c>
      <c r="AA170" s="230">
        <f t="shared" si="159"/>
        <v>1596</v>
      </c>
      <c r="AB170" s="230">
        <f t="shared" si="160"/>
        <v>1536</v>
      </c>
      <c r="AC170" s="231">
        <f t="shared" si="161"/>
        <v>11</v>
      </c>
      <c r="AD170" s="183">
        <f t="shared" si="166"/>
        <v>1</v>
      </c>
      <c r="AE170" s="243"/>
      <c r="AF170" s="155">
        <v>1108</v>
      </c>
      <c r="AG170" s="184">
        <f t="shared" si="175"/>
        <v>7</v>
      </c>
      <c r="AH170" s="155">
        <v>1060</v>
      </c>
      <c r="AI170" s="184">
        <f t="shared" si="172"/>
        <v>0</v>
      </c>
      <c r="AJ170" s="185">
        <v>4</v>
      </c>
      <c r="AK170" s="186">
        <f t="shared" si="167"/>
        <v>0</v>
      </c>
      <c r="AL170" s="155">
        <v>45</v>
      </c>
      <c r="AM170" s="184">
        <f t="shared" si="168"/>
        <v>0</v>
      </c>
      <c r="AN170" s="155">
        <v>45</v>
      </c>
      <c r="AO170" s="184">
        <f t="shared" si="169"/>
        <v>0</v>
      </c>
      <c r="AP170" s="187">
        <v>0</v>
      </c>
      <c r="AQ170" s="186">
        <f t="shared" si="170"/>
        <v>0</v>
      </c>
      <c r="AR170" s="155">
        <v>443</v>
      </c>
      <c r="AS170" s="184">
        <f t="shared" si="174"/>
        <v>0</v>
      </c>
      <c r="AT170" s="155">
        <v>431</v>
      </c>
      <c r="AU170" s="184">
        <f t="shared" si="171"/>
        <v>0</v>
      </c>
      <c r="AV170" s="188">
        <v>7</v>
      </c>
      <c r="AW170" s="246"/>
      <c r="AX170" s="237">
        <f t="shared" si="200"/>
        <v>43994</v>
      </c>
      <c r="AY170" s="45">
        <v>6</v>
      </c>
      <c r="AZ170" s="238">
        <f t="shared" ref="AZ170:AZ178" si="201">+AZ169+AY170</f>
        <v>7</v>
      </c>
      <c r="BA170" s="238"/>
      <c r="BB170" s="45">
        <v>0</v>
      </c>
      <c r="BC170" s="27">
        <f t="shared" ref="BC170:BC178" si="202">+BC169+BB170</f>
        <v>0</v>
      </c>
      <c r="BD170" s="238"/>
      <c r="BE170" s="229">
        <f t="shared" si="195"/>
        <v>43994</v>
      </c>
      <c r="BF170" s="132">
        <f t="shared" si="196"/>
        <v>5</v>
      </c>
      <c r="BG170" s="229">
        <f t="shared" si="197"/>
        <v>43994</v>
      </c>
      <c r="BH170" s="132">
        <f t="shared" si="198"/>
        <v>1808</v>
      </c>
      <c r="BI170" s="1">
        <f t="shared" si="162"/>
        <v>43994</v>
      </c>
      <c r="BJ170">
        <f t="shared" si="193"/>
        <v>7</v>
      </c>
      <c r="BK170">
        <f t="shared" si="194"/>
        <v>5</v>
      </c>
      <c r="BL170" s="1">
        <f t="shared" si="163"/>
        <v>43994</v>
      </c>
      <c r="BM170">
        <f t="shared" si="164"/>
        <v>2215</v>
      </c>
      <c r="BN170">
        <f t="shared" si="165"/>
        <v>418</v>
      </c>
      <c r="BO170" s="179">
        <f t="shared" si="176"/>
        <v>43994</v>
      </c>
      <c r="BP170">
        <f t="shared" si="177"/>
        <v>1108</v>
      </c>
      <c r="BQ170">
        <f t="shared" si="178"/>
        <v>1060</v>
      </c>
      <c r="BR170">
        <f t="shared" si="179"/>
        <v>4</v>
      </c>
      <c r="BS170" s="179">
        <f t="shared" si="180"/>
        <v>43994</v>
      </c>
      <c r="BT170">
        <f t="shared" si="181"/>
        <v>45</v>
      </c>
      <c r="BU170">
        <f t="shared" si="182"/>
        <v>45</v>
      </c>
      <c r="BV170">
        <f t="shared" si="183"/>
        <v>0</v>
      </c>
      <c r="BW170" s="179">
        <f t="shared" si="184"/>
        <v>43994</v>
      </c>
      <c r="BX170">
        <f t="shared" si="185"/>
        <v>443</v>
      </c>
      <c r="BY170">
        <f t="shared" si="186"/>
        <v>431</v>
      </c>
      <c r="BZ170">
        <f t="shared" si="187"/>
        <v>7</v>
      </c>
      <c r="CA170" s="179">
        <f t="shared" si="188"/>
        <v>43994</v>
      </c>
      <c r="CB170">
        <f t="shared" si="189"/>
        <v>1</v>
      </c>
      <c r="CC170">
        <f t="shared" si="190"/>
        <v>7</v>
      </c>
      <c r="CD170" s="179">
        <f t="shared" si="191"/>
        <v>43994</v>
      </c>
      <c r="CE170">
        <f t="shared" si="192"/>
        <v>0</v>
      </c>
    </row>
    <row r="171" spans="1:83" ht="18" customHeight="1" x14ac:dyDescent="0.55000000000000004">
      <c r="A171" s="179">
        <v>43995</v>
      </c>
      <c r="B171" s="146">
        <v>19</v>
      </c>
      <c r="C171" s="154">
        <f t="shared" si="199"/>
        <v>1827</v>
      </c>
      <c r="D171" s="154">
        <f t="shared" si="173"/>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1"/>
        <v>43995</v>
      </c>
      <c r="AA171" s="230">
        <f t="shared" si="159"/>
        <v>1597</v>
      </c>
      <c r="AB171" s="230">
        <f t="shared" si="160"/>
        <v>1537</v>
      </c>
      <c r="AC171" s="231">
        <f t="shared" si="161"/>
        <v>11</v>
      </c>
      <c r="AD171" s="183">
        <f t="shared" si="166"/>
        <v>1</v>
      </c>
      <c r="AE171" s="243"/>
      <c r="AF171" s="155">
        <v>1109</v>
      </c>
      <c r="AG171" s="184">
        <f t="shared" si="175"/>
        <v>1</v>
      </c>
      <c r="AH171" s="155">
        <v>1061</v>
      </c>
      <c r="AI171" s="184">
        <f t="shared" si="172"/>
        <v>0</v>
      </c>
      <c r="AJ171" s="185">
        <v>4</v>
      </c>
      <c r="AK171" s="186">
        <f t="shared" si="167"/>
        <v>0</v>
      </c>
      <c r="AL171" s="155">
        <v>45</v>
      </c>
      <c r="AM171" s="184">
        <f t="shared" si="168"/>
        <v>0</v>
      </c>
      <c r="AN171" s="155">
        <v>45</v>
      </c>
      <c r="AO171" s="184">
        <f t="shared" si="169"/>
        <v>0</v>
      </c>
      <c r="AP171" s="187">
        <v>0</v>
      </c>
      <c r="AQ171" s="186">
        <f t="shared" si="170"/>
        <v>0</v>
      </c>
      <c r="AR171" s="155">
        <v>443</v>
      </c>
      <c r="AS171" s="184">
        <f t="shared" si="174"/>
        <v>0</v>
      </c>
      <c r="AT171" s="155">
        <v>431</v>
      </c>
      <c r="AU171" s="184">
        <f t="shared" si="171"/>
        <v>0</v>
      </c>
      <c r="AV171" s="188">
        <v>7</v>
      </c>
      <c r="AW171" s="246"/>
      <c r="AX171" s="237">
        <f t="shared" si="200"/>
        <v>43995</v>
      </c>
      <c r="AY171" s="45">
        <v>36</v>
      </c>
      <c r="AZ171" s="238">
        <f t="shared" si="201"/>
        <v>43</v>
      </c>
      <c r="BA171" s="238"/>
      <c r="BB171" s="45">
        <v>0</v>
      </c>
      <c r="BC171" s="27">
        <f t="shared" si="202"/>
        <v>0</v>
      </c>
      <c r="BD171" s="238"/>
      <c r="BE171" s="229">
        <f t="shared" si="195"/>
        <v>43995</v>
      </c>
      <c r="BF171" s="132">
        <f t="shared" si="196"/>
        <v>19</v>
      </c>
      <c r="BG171" s="229">
        <f t="shared" si="197"/>
        <v>43995</v>
      </c>
      <c r="BH171" s="132">
        <f t="shared" si="198"/>
        <v>1827</v>
      </c>
      <c r="BI171" s="1">
        <f t="shared" si="162"/>
        <v>43995</v>
      </c>
      <c r="BJ171">
        <f t="shared" si="193"/>
        <v>9</v>
      </c>
      <c r="BK171">
        <f t="shared" si="194"/>
        <v>6</v>
      </c>
      <c r="BL171" s="1">
        <f t="shared" si="163"/>
        <v>43995</v>
      </c>
      <c r="BM171">
        <f t="shared" si="164"/>
        <v>2224</v>
      </c>
      <c r="BN171">
        <f t="shared" si="165"/>
        <v>424</v>
      </c>
      <c r="BO171" s="179">
        <f t="shared" si="176"/>
        <v>43995</v>
      </c>
      <c r="BP171">
        <f t="shared" si="177"/>
        <v>1109</v>
      </c>
      <c r="BQ171">
        <f t="shared" si="178"/>
        <v>1061</v>
      </c>
      <c r="BR171">
        <f t="shared" si="179"/>
        <v>4</v>
      </c>
      <c r="BS171" s="179">
        <f t="shared" si="180"/>
        <v>43995</v>
      </c>
      <c r="BT171">
        <f t="shared" si="181"/>
        <v>45</v>
      </c>
      <c r="BU171">
        <f t="shared" si="182"/>
        <v>45</v>
      </c>
      <c r="BV171">
        <f t="shared" si="183"/>
        <v>0</v>
      </c>
      <c r="BW171" s="179">
        <f t="shared" si="184"/>
        <v>43995</v>
      </c>
      <c r="BX171">
        <f t="shared" si="185"/>
        <v>443</v>
      </c>
      <c r="BY171">
        <f t="shared" si="186"/>
        <v>431</v>
      </c>
      <c r="BZ171">
        <f t="shared" si="187"/>
        <v>7</v>
      </c>
      <c r="CA171" s="179">
        <f t="shared" si="188"/>
        <v>43995</v>
      </c>
      <c r="CB171">
        <f t="shared" si="189"/>
        <v>1</v>
      </c>
      <c r="CC171">
        <f t="shared" si="190"/>
        <v>1</v>
      </c>
      <c r="CD171" s="179">
        <f t="shared" si="191"/>
        <v>43995</v>
      </c>
      <c r="CE171">
        <f t="shared" si="192"/>
        <v>0</v>
      </c>
    </row>
    <row r="172" spans="1:83" ht="18" customHeight="1" x14ac:dyDescent="0.55000000000000004">
      <c r="A172" s="179">
        <v>43996</v>
      </c>
      <c r="B172" s="146">
        <v>10</v>
      </c>
      <c r="C172" s="154">
        <f t="shared" si="199"/>
        <v>1837</v>
      </c>
      <c r="D172" s="154">
        <f t="shared" si="173"/>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3">+A172</f>
        <v>43996</v>
      </c>
      <c r="AA172" s="230">
        <f t="shared" si="159"/>
        <v>1597</v>
      </c>
      <c r="AB172" s="230">
        <f t="shared" si="160"/>
        <v>1543</v>
      </c>
      <c r="AC172" s="231">
        <f t="shared" si="161"/>
        <v>11</v>
      </c>
      <c r="AD172" s="183">
        <f t="shared" si="166"/>
        <v>0</v>
      </c>
      <c r="AE172" s="243"/>
      <c r="AF172" s="155">
        <v>1109</v>
      </c>
      <c r="AG172" s="184">
        <f t="shared" si="175"/>
        <v>6</v>
      </c>
      <c r="AH172" s="155">
        <v>1067</v>
      </c>
      <c r="AI172" s="184">
        <f t="shared" si="172"/>
        <v>0</v>
      </c>
      <c r="AJ172" s="185">
        <v>4</v>
      </c>
      <c r="AK172" s="186">
        <f t="shared" si="167"/>
        <v>0</v>
      </c>
      <c r="AL172" s="155">
        <v>45</v>
      </c>
      <c r="AM172" s="184">
        <f t="shared" si="168"/>
        <v>0</v>
      </c>
      <c r="AN172" s="155">
        <v>45</v>
      </c>
      <c r="AO172" s="184">
        <f t="shared" si="169"/>
        <v>0</v>
      </c>
      <c r="AP172" s="187">
        <v>0</v>
      </c>
      <c r="AQ172" s="186">
        <f t="shared" si="170"/>
        <v>0</v>
      </c>
      <c r="AR172" s="155">
        <v>443</v>
      </c>
      <c r="AS172" s="184">
        <f t="shared" si="174"/>
        <v>0</v>
      </c>
      <c r="AT172" s="155">
        <v>431</v>
      </c>
      <c r="AU172" s="184">
        <f t="shared" si="171"/>
        <v>0</v>
      </c>
      <c r="AV172" s="188">
        <v>7</v>
      </c>
      <c r="AW172" s="246">
        <v>1</v>
      </c>
      <c r="AX172" s="237">
        <f t="shared" si="200"/>
        <v>43996</v>
      </c>
      <c r="AY172" s="236">
        <v>36</v>
      </c>
      <c r="AZ172" s="238">
        <f t="shared" si="201"/>
        <v>79</v>
      </c>
      <c r="BA172" s="238"/>
      <c r="BB172" s="45">
        <v>3</v>
      </c>
      <c r="BC172" s="27">
        <f t="shared" si="202"/>
        <v>3</v>
      </c>
      <c r="BD172" s="238">
        <v>1</v>
      </c>
      <c r="BE172" s="229">
        <f t="shared" si="195"/>
        <v>43996</v>
      </c>
      <c r="BF172" s="132">
        <f t="shared" si="196"/>
        <v>10</v>
      </c>
      <c r="BG172" s="229">
        <f t="shared" si="197"/>
        <v>43996</v>
      </c>
      <c r="BH172" s="132">
        <f t="shared" si="198"/>
        <v>1837</v>
      </c>
      <c r="BI172" s="1">
        <f t="shared" si="162"/>
        <v>43996</v>
      </c>
      <c r="BJ172">
        <f t="shared" si="193"/>
        <v>18</v>
      </c>
      <c r="BK172">
        <f t="shared" si="194"/>
        <v>11</v>
      </c>
      <c r="BL172" s="1">
        <f t="shared" si="163"/>
        <v>43996</v>
      </c>
      <c r="BM172">
        <f t="shared" si="164"/>
        <v>2242</v>
      </c>
      <c r="BN172">
        <f t="shared" si="165"/>
        <v>435</v>
      </c>
      <c r="BO172" s="179">
        <f t="shared" si="176"/>
        <v>43996</v>
      </c>
      <c r="BP172">
        <f t="shared" si="177"/>
        <v>1109</v>
      </c>
      <c r="BQ172">
        <f t="shared" si="178"/>
        <v>1067</v>
      </c>
      <c r="BR172">
        <f t="shared" si="179"/>
        <v>4</v>
      </c>
      <c r="BS172" s="179">
        <f t="shared" si="180"/>
        <v>43996</v>
      </c>
      <c r="BT172">
        <f t="shared" si="181"/>
        <v>45</v>
      </c>
      <c r="BU172">
        <f t="shared" si="182"/>
        <v>45</v>
      </c>
      <c r="BV172">
        <f t="shared" si="183"/>
        <v>0</v>
      </c>
      <c r="BW172" s="179">
        <f t="shared" si="184"/>
        <v>43996</v>
      </c>
      <c r="BX172">
        <f t="shared" si="185"/>
        <v>443</v>
      </c>
      <c r="BY172">
        <f t="shared" si="186"/>
        <v>431</v>
      </c>
      <c r="BZ172">
        <f t="shared" si="187"/>
        <v>7</v>
      </c>
      <c r="CA172" s="179">
        <f t="shared" si="188"/>
        <v>43996</v>
      </c>
      <c r="CB172">
        <f t="shared" si="189"/>
        <v>0</v>
      </c>
      <c r="CC172">
        <f t="shared" si="190"/>
        <v>6</v>
      </c>
      <c r="CD172" s="179">
        <f t="shared" si="191"/>
        <v>43996</v>
      </c>
      <c r="CE172">
        <f t="shared" si="192"/>
        <v>0</v>
      </c>
    </row>
    <row r="173" spans="1:83" ht="18" customHeight="1" x14ac:dyDescent="0.55000000000000004">
      <c r="A173" s="179">
        <v>43997</v>
      </c>
      <c r="B173" s="146">
        <v>8</v>
      </c>
      <c r="C173" s="154">
        <f t="shared" si="199"/>
        <v>1845</v>
      </c>
      <c r="D173" s="154">
        <f t="shared" si="173"/>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3"/>
        <v>43997</v>
      </c>
      <c r="AA173" s="230">
        <f t="shared" ref="AA173:AA204" si="204">+AF173+AL173+AR173</f>
        <v>1602</v>
      </c>
      <c r="AB173" s="230">
        <f t="shared" ref="AB173:AB204" si="205">+AH173+AN173+AT173</f>
        <v>1545</v>
      </c>
      <c r="AC173" s="231">
        <f t="shared" ref="AC173:AC204" si="206">+AJ173+AP173+AV173</f>
        <v>11</v>
      </c>
      <c r="AD173" s="183">
        <f t="shared" si="166"/>
        <v>3</v>
      </c>
      <c r="AE173" s="243"/>
      <c r="AF173" s="155">
        <v>1112</v>
      </c>
      <c r="AG173" s="184">
        <f t="shared" si="175"/>
        <v>0</v>
      </c>
      <c r="AH173" s="155">
        <v>1067</v>
      </c>
      <c r="AI173" s="184">
        <f t="shared" si="172"/>
        <v>0</v>
      </c>
      <c r="AJ173" s="185">
        <v>4</v>
      </c>
      <c r="AK173" s="186">
        <f t="shared" si="167"/>
        <v>0</v>
      </c>
      <c r="AL173" s="155">
        <v>45</v>
      </c>
      <c r="AM173" s="184">
        <f t="shared" si="168"/>
        <v>0</v>
      </c>
      <c r="AN173" s="155">
        <v>45</v>
      </c>
      <c r="AO173" s="184">
        <f t="shared" si="169"/>
        <v>0</v>
      </c>
      <c r="AP173" s="187">
        <v>0</v>
      </c>
      <c r="AQ173" s="186">
        <f t="shared" si="170"/>
        <v>2</v>
      </c>
      <c r="AR173" s="155">
        <v>445</v>
      </c>
      <c r="AS173" s="184">
        <f t="shared" si="174"/>
        <v>2</v>
      </c>
      <c r="AT173" s="155">
        <v>433</v>
      </c>
      <c r="AU173" s="184">
        <f t="shared" si="171"/>
        <v>0</v>
      </c>
      <c r="AV173" s="188">
        <v>7</v>
      </c>
      <c r="AW173" s="246">
        <v>2</v>
      </c>
      <c r="AX173" s="237">
        <f t="shared" si="200"/>
        <v>43997</v>
      </c>
      <c r="AY173" s="236">
        <v>27</v>
      </c>
      <c r="AZ173" s="238">
        <f t="shared" si="201"/>
        <v>106</v>
      </c>
      <c r="BA173" s="238"/>
      <c r="BB173" s="45">
        <v>4</v>
      </c>
      <c r="BC173" s="27">
        <f t="shared" si="202"/>
        <v>7</v>
      </c>
      <c r="BD173" s="238">
        <v>2</v>
      </c>
      <c r="BE173" s="229">
        <f t="shared" si="195"/>
        <v>43997</v>
      </c>
      <c r="BF173" s="132">
        <f t="shared" si="196"/>
        <v>8</v>
      </c>
      <c r="BG173" s="229">
        <f t="shared" si="197"/>
        <v>43997</v>
      </c>
      <c r="BH173" s="132">
        <f t="shared" si="198"/>
        <v>1845</v>
      </c>
      <c r="BI173" s="1">
        <f t="shared" ref="BI173:BI204" si="207">+BE173</f>
        <v>43997</v>
      </c>
      <c r="BJ173">
        <f t="shared" si="193"/>
        <v>6</v>
      </c>
      <c r="BK173">
        <f t="shared" si="194"/>
        <v>2</v>
      </c>
      <c r="BL173" s="1">
        <f t="shared" ref="BL173:BL204" si="208">+BI173</f>
        <v>43997</v>
      </c>
      <c r="BM173">
        <f t="shared" ref="BM173:BM204" si="209">+BM172+BJ173</f>
        <v>2248</v>
      </c>
      <c r="BN173">
        <f t="shared" ref="BN173:BN204" si="210">+BN172+BK173</f>
        <v>437</v>
      </c>
      <c r="BO173" s="179">
        <f t="shared" si="176"/>
        <v>43997</v>
      </c>
      <c r="BP173">
        <f t="shared" si="177"/>
        <v>1112</v>
      </c>
      <c r="BQ173">
        <f t="shared" si="178"/>
        <v>1067</v>
      </c>
      <c r="BR173">
        <f t="shared" si="179"/>
        <v>4</v>
      </c>
      <c r="BS173" s="179">
        <f t="shared" si="180"/>
        <v>43997</v>
      </c>
      <c r="BT173">
        <f t="shared" si="181"/>
        <v>45</v>
      </c>
      <c r="BU173">
        <f t="shared" si="182"/>
        <v>45</v>
      </c>
      <c r="BV173">
        <f t="shared" si="183"/>
        <v>0</v>
      </c>
      <c r="BW173" s="179">
        <f t="shared" si="184"/>
        <v>43997</v>
      </c>
      <c r="BX173">
        <f t="shared" si="185"/>
        <v>445</v>
      </c>
      <c r="BY173">
        <f t="shared" si="186"/>
        <v>433</v>
      </c>
      <c r="BZ173">
        <f t="shared" si="187"/>
        <v>7</v>
      </c>
      <c r="CA173" s="179">
        <f t="shared" si="188"/>
        <v>43997</v>
      </c>
      <c r="CB173">
        <f t="shared" si="189"/>
        <v>3</v>
      </c>
      <c r="CC173">
        <f t="shared" si="190"/>
        <v>0</v>
      </c>
      <c r="CD173" s="179">
        <f t="shared" si="191"/>
        <v>43997</v>
      </c>
      <c r="CE173">
        <f t="shared" si="192"/>
        <v>0</v>
      </c>
    </row>
    <row r="174" spans="1:83" ht="18" customHeight="1" x14ac:dyDescent="0.55000000000000004">
      <c r="A174" s="179">
        <v>43998</v>
      </c>
      <c r="B174" s="146">
        <v>11</v>
      </c>
      <c r="C174" s="154">
        <f t="shared" si="199"/>
        <v>1856</v>
      </c>
      <c r="D174" s="154">
        <f t="shared" si="173"/>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3"/>
        <v>43998</v>
      </c>
      <c r="AA174" s="230">
        <f t="shared" si="204"/>
        <v>1602</v>
      </c>
      <c r="AB174" s="230">
        <f t="shared" si="205"/>
        <v>1547</v>
      </c>
      <c r="AC174" s="231">
        <f t="shared" si="206"/>
        <v>11</v>
      </c>
      <c r="AD174" s="183">
        <f t="shared" si="166"/>
        <v>0</v>
      </c>
      <c r="AE174" s="243"/>
      <c r="AF174" s="155">
        <v>1112</v>
      </c>
      <c r="AG174" s="184">
        <f t="shared" si="175"/>
        <v>2</v>
      </c>
      <c r="AH174" s="155">
        <v>1069</v>
      </c>
      <c r="AI174" s="184">
        <f t="shared" si="172"/>
        <v>0</v>
      </c>
      <c r="AJ174" s="185">
        <v>4</v>
      </c>
      <c r="AK174" s="186">
        <f t="shared" si="167"/>
        <v>0</v>
      </c>
      <c r="AL174" s="155">
        <v>45</v>
      </c>
      <c r="AM174" s="184">
        <f t="shared" si="168"/>
        <v>0</v>
      </c>
      <c r="AN174" s="155">
        <v>45</v>
      </c>
      <c r="AO174" s="184">
        <f t="shared" si="169"/>
        <v>0</v>
      </c>
      <c r="AP174" s="187">
        <v>0</v>
      </c>
      <c r="AQ174" s="186">
        <f t="shared" si="170"/>
        <v>0</v>
      </c>
      <c r="AR174" s="155">
        <v>445</v>
      </c>
      <c r="AS174" s="184">
        <f t="shared" si="174"/>
        <v>0</v>
      </c>
      <c r="AT174" s="155">
        <v>433</v>
      </c>
      <c r="AU174" s="184">
        <f t="shared" si="171"/>
        <v>0</v>
      </c>
      <c r="AV174" s="188">
        <v>7</v>
      </c>
      <c r="AW174" s="246">
        <v>3</v>
      </c>
      <c r="AX174" s="237">
        <f t="shared" si="200"/>
        <v>43998</v>
      </c>
      <c r="AY174" s="236">
        <v>31</v>
      </c>
      <c r="AZ174" s="238">
        <f t="shared" si="201"/>
        <v>137</v>
      </c>
      <c r="BA174" s="238"/>
      <c r="BB174" s="45">
        <v>1</v>
      </c>
      <c r="BC174" s="27">
        <f t="shared" si="202"/>
        <v>8</v>
      </c>
      <c r="BD174" s="238"/>
      <c r="BE174" s="229">
        <f t="shared" si="195"/>
        <v>43998</v>
      </c>
      <c r="BF174" s="132">
        <f t="shared" si="196"/>
        <v>11</v>
      </c>
      <c r="BG174" s="229">
        <f t="shared" si="197"/>
        <v>43998</v>
      </c>
      <c r="BH174" s="132">
        <f t="shared" si="198"/>
        <v>1856</v>
      </c>
      <c r="BI174" s="1">
        <f t="shared" si="207"/>
        <v>43998</v>
      </c>
      <c r="BJ174">
        <f t="shared" si="193"/>
        <v>11</v>
      </c>
      <c r="BK174">
        <f t="shared" si="194"/>
        <v>4</v>
      </c>
      <c r="BL174" s="1">
        <f t="shared" si="208"/>
        <v>43998</v>
      </c>
      <c r="BM174">
        <f t="shared" si="209"/>
        <v>2259</v>
      </c>
      <c r="BN174">
        <f t="shared" si="210"/>
        <v>441</v>
      </c>
      <c r="BO174" s="179">
        <f t="shared" si="176"/>
        <v>43998</v>
      </c>
      <c r="BP174">
        <f t="shared" si="177"/>
        <v>1112</v>
      </c>
      <c r="BQ174">
        <f t="shared" si="178"/>
        <v>1069</v>
      </c>
      <c r="BR174">
        <f t="shared" si="179"/>
        <v>4</v>
      </c>
      <c r="BS174" s="179">
        <f t="shared" si="180"/>
        <v>43998</v>
      </c>
      <c r="BT174">
        <f t="shared" si="181"/>
        <v>45</v>
      </c>
      <c r="BU174">
        <f t="shared" si="182"/>
        <v>45</v>
      </c>
      <c r="BV174">
        <f t="shared" si="183"/>
        <v>0</v>
      </c>
      <c r="BW174" s="179">
        <f t="shared" si="184"/>
        <v>43998</v>
      </c>
      <c r="BX174">
        <f t="shared" si="185"/>
        <v>445</v>
      </c>
      <c r="BY174">
        <f t="shared" si="186"/>
        <v>433</v>
      </c>
      <c r="BZ174">
        <f t="shared" si="187"/>
        <v>7</v>
      </c>
      <c r="CA174" s="179">
        <f t="shared" si="188"/>
        <v>43998</v>
      </c>
      <c r="CB174">
        <f t="shared" si="189"/>
        <v>0</v>
      </c>
      <c r="CC174">
        <f t="shared" si="190"/>
        <v>2</v>
      </c>
      <c r="CD174" s="179">
        <f t="shared" si="191"/>
        <v>43998</v>
      </c>
      <c r="CE174">
        <f t="shared" si="192"/>
        <v>0</v>
      </c>
    </row>
    <row r="175" spans="1:83" ht="18" customHeight="1" x14ac:dyDescent="0.55000000000000004">
      <c r="A175" s="179">
        <v>43999</v>
      </c>
      <c r="B175" s="146">
        <v>4</v>
      </c>
      <c r="C175" s="154">
        <f t="shared" si="199"/>
        <v>1860</v>
      </c>
      <c r="D175" s="154">
        <f t="shared" si="173"/>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3"/>
        <v>43999</v>
      </c>
      <c r="AA175" s="230">
        <f t="shared" si="204"/>
        <v>1610</v>
      </c>
      <c r="AB175" s="230">
        <f t="shared" si="205"/>
        <v>1550</v>
      </c>
      <c r="AC175" s="231">
        <f t="shared" si="206"/>
        <v>11</v>
      </c>
      <c r="AD175" s="183">
        <f t="shared" ref="AD175:AD206" si="211">+AF175-AF174</f>
        <v>8</v>
      </c>
      <c r="AE175" s="243"/>
      <c r="AF175" s="155">
        <v>1120</v>
      </c>
      <c r="AG175" s="184">
        <f t="shared" si="175"/>
        <v>2</v>
      </c>
      <c r="AH175" s="155">
        <v>1071</v>
      </c>
      <c r="AI175" s="184">
        <f t="shared" si="172"/>
        <v>0</v>
      </c>
      <c r="AJ175" s="185">
        <v>4</v>
      </c>
      <c r="AK175" s="186">
        <f t="shared" ref="AK175:AK206" si="212">+AL175-AL174</f>
        <v>0</v>
      </c>
      <c r="AL175" s="155">
        <v>45</v>
      </c>
      <c r="AM175" s="184">
        <f t="shared" ref="AM175:AM206" si="213">+AN175-AN174</f>
        <v>0</v>
      </c>
      <c r="AN175" s="155">
        <v>45</v>
      </c>
      <c r="AO175" s="184">
        <f t="shared" ref="AO175:AO206" si="214">+AP175-AP174</f>
        <v>0</v>
      </c>
      <c r="AP175" s="187">
        <v>0</v>
      </c>
      <c r="AQ175" s="186">
        <f t="shared" ref="AQ175:AQ206" si="215">+AR175-AR174</f>
        <v>0</v>
      </c>
      <c r="AR175" s="155">
        <v>445</v>
      </c>
      <c r="AS175" s="184">
        <f t="shared" si="174"/>
        <v>1</v>
      </c>
      <c r="AT175" s="155">
        <v>434</v>
      </c>
      <c r="AU175" s="184">
        <f t="shared" ref="AU175:AU206" si="216">+AV175-AV174</f>
        <v>0</v>
      </c>
      <c r="AV175" s="188">
        <v>7</v>
      </c>
      <c r="AW175" s="246">
        <v>4</v>
      </c>
      <c r="AX175" s="237">
        <f t="shared" si="200"/>
        <v>43999</v>
      </c>
      <c r="AY175" s="236">
        <v>21</v>
      </c>
      <c r="AZ175" s="238">
        <f t="shared" si="201"/>
        <v>158</v>
      </c>
      <c r="BA175" s="238"/>
      <c r="BB175" s="45">
        <v>2</v>
      </c>
      <c r="BC175" s="27">
        <f t="shared" si="202"/>
        <v>10</v>
      </c>
      <c r="BD175" s="238"/>
      <c r="BE175" s="229">
        <f t="shared" si="195"/>
        <v>43999</v>
      </c>
      <c r="BF175" s="132">
        <f t="shared" si="196"/>
        <v>4</v>
      </c>
      <c r="BG175" s="229">
        <f t="shared" si="197"/>
        <v>43999</v>
      </c>
      <c r="BH175" s="132">
        <f t="shared" si="198"/>
        <v>1860</v>
      </c>
      <c r="BI175" s="1">
        <f t="shared" si="207"/>
        <v>43999</v>
      </c>
      <c r="BJ175">
        <f t="shared" si="193"/>
        <v>8</v>
      </c>
      <c r="BK175">
        <f t="shared" si="194"/>
        <v>2</v>
      </c>
      <c r="BL175" s="1">
        <f t="shared" si="208"/>
        <v>43999</v>
      </c>
      <c r="BM175">
        <f t="shared" si="209"/>
        <v>2267</v>
      </c>
      <c r="BN175">
        <f t="shared" si="210"/>
        <v>443</v>
      </c>
      <c r="BO175" s="179">
        <f t="shared" si="176"/>
        <v>43999</v>
      </c>
      <c r="BP175">
        <f t="shared" si="177"/>
        <v>1120</v>
      </c>
      <c r="BQ175">
        <f t="shared" si="178"/>
        <v>1071</v>
      </c>
      <c r="BR175">
        <f t="shared" si="179"/>
        <v>4</v>
      </c>
      <c r="BS175" s="179">
        <f t="shared" si="180"/>
        <v>43999</v>
      </c>
      <c r="BT175">
        <f t="shared" si="181"/>
        <v>45</v>
      </c>
      <c r="BU175">
        <f t="shared" si="182"/>
        <v>45</v>
      </c>
      <c r="BV175">
        <f t="shared" si="183"/>
        <v>0</v>
      </c>
      <c r="BW175" s="179">
        <f t="shared" si="184"/>
        <v>43999</v>
      </c>
      <c r="BX175">
        <f t="shared" si="185"/>
        <v>445</v>
      </c>
      <c r="BY175">
        <f t="shared" si="186"/>
        <v>434</v>
      </c>
      <c r="BZ175">
        <f t="shared" si="187"/>
        <v>7</v>
      </c>
      <c r="CA175" s="179">
        <f t="shared" si="188"/>
        <v>43999</v>
      </c>
      <c r="CB175">
        <f t="shared" si="189"/>
        <v>8</v>
      </c>
      <c r="CC175">
        <f t="shared" si="190"/>
        <v>2</v>
      </c>
      <c r="CD175" s="179">
        <f t="shared" si="191"/>
        <v>43999</v>
      </c>
      <c r="CE175">
        <f t="shared" si="192"/>
        <v>0</v>
      </c>
    </row>
    <row r="176" spans="1:83" ht="18" customHeight="1" x14ac:dyDescent="0.55000000000000004">
      <c r="A176" s="179">
        <v>44000</v>
      </c>
      <c r="B176" s="146">
        <v>4</v>
      </c>
      <c r="C176" s="154">
        <f t="shared" si="199"/>
        <v>1864</v>
      </c>
      <c r="D176" s="154">
        <f t="shared" si="173"/>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3"/>
        <v>44000</v>
      </c>
      <c r="AA176" s="230">
        <f t="shared" si="204"/>
        <v>1615</v>
      </c>
      <c r="AB176" s="230">
        <f t="shared" si="205"/>
        <v>1551</v>
      </c>
      <c r="AC176" s="231">
        <f t="shared" si="206"/>
        <v>11</v>
      </c>
      <c r="AD176" s="183">
        <f t="shared" si="211"/>
        <v>4</v>
      </c>
      <c r="AE176" s="243"/>
      <c r="AF176" s="155">
        <v>1124</v>
      </c>
      <c r="AG176" s="184">
        <f t="shared" si="175"/>
        <v>1</v>
      </c>
      <c r="AH176" s="155">
        <v>1072</v>
      </c>
      <c r="AI176" s="184">
        <f t="shared" si="172"/>
        <v>0</v>
      </c>
      <c r="AJ176" s="185">
        <v>4</v>
      </c>
      <c r="AK176" s="186">
        <f t="shared" si="212"/>
        <v>0</v>
      </c>
      <c r="AL176" s="155">
        <v>45</v>
      </c>
      <c r="AM176" s="184">
        <f t="shared" si="213"/>
        <v>0</v>
      </c>
      <c r="AN176" s="155">
        <v>45</v>
      </c>
      <c r="AO176" s="184">
        <f t="shared" si="214"/>
        <v>0</v>
      </c>
      <c r="AP176" s="187">
        <v>0</v>
      </c>
      <c r="AQ176" s="186">
        <f t="shared" si="215"/>
        <v>1</v>
      </c>
      <c r="AR176" s="155">
        <v>446</v>
      </c>
      <c r="AS176" s="184">
        <f t="shared" si="174"/>
        <v>0</v>
      </c>
      <c r="AT176" s="155">
        <v>434</v>
      </c>
      <c r="AU176" s="184">
        <f t="shared" si="216"/>
        <v>0</v>
      </c>
      <c r="AV176" s="188">
        <v>7</v>
      </c>
      <c r="AW176" s="246">
        <v>5</v>
      </c>
      <c r="AX176" s="237">
        <f t="shared" si="200"/>
        <v>44000</v>
      </c>
      <c r="AY176" s="236">
        <v>25</v>
      </c>
      <c r="AZ176" s="238">
        <f t="shared" si="201"/>
        <v>183</v>
      </c>
      <c r="BA176" s="238"/>
      <c r="BB176" s="45">
        <v>2</v>
      </c>
      <c r="BC176" s="27">
        <f t="shared" si="202"/>
        <v>12</v>
      </c>
      <c r="BD176" s="238"/>
      <c r="BE176" s="229">
        <f t="shared" si="195"/>
        <v>44000</v>
      </c>
      <c r="BF176" s="132">
        <f t="shared" si="196"/>
        <v>4</v>
      </c>
      <c r="BG176" s="229">
        <f t="shared" si="197"/>
        <v>44000</v>
      </c>
      <c r="BH176" s="132">
        <f t="shared" si="198"/>
        <v>1864</v>
      </c>
      <c r="BI176" s="1">
        <f t="shared" si="207"/>
        <v>44000</v>
      </c>
      <c r="BJ176">
        <f t="shared" si="193"/>
        <v>5</v>
      </c>
      <c r="BK176">
        <f t="shared" si="194"/>
        <v>2</v>
      </c>
      <c r="BL176" s="1">
        <f t="shared" si="208"/>
        <v>44000</v>
      </c>
      <c r="BM176">
        <f t="shared" si="209"/>
        <v>2272</v>
      </c>
      <c r="BN176">
        <f t="shared" si="210"/>
        <v>445</v>
      </c>
      <c r="BO176" s="179">
        <f t="shared" si="176"/>
        <v>44000</v>
      </c>
      <c r="BP176">
        <f t="shared" si="177"/>
        <v>1124</v>
      </c>
      <c r="BQ176">
        <f t="shared" si="178"/>
        <v>1072</v>
      </c>
      <c r="BR176">
        <f t="shared" si="179"/>
        <v>4</v>
      </c>
      <c r="BS176" s="179">
        <f t="shared" si="180"/>
        <v>44000</v>
      </c>
      <c r="BT176">
        <f t="shared" si="181"/>
        <v>45</v>
      </c>
      <c r="BU176">
        <f t="shared" si="182"/>
        <v>45</v>
      </c>
      <c r="BV176">
        <f t="shared" si="183"/>
        <v>0</v>
      </c>
      <c r="BW176" s="179">
        <f t="shared" si="184"/>
        <v>44000</v>
      </c>
      <c r="BX176">
        <f t="shared" si="185"/>
        <v>446</v>
      </c>
      <c r="BY176">
        <f t="shared" si="186"/>
        <v>434</v>
      </c>
      <c r="BZ176">
        <f t="shared" si="187"/>
        <v>7</v>
      </c>
      <c r="CA176" s="179">
        <f t="shared" si="188"/>
        <v>44000</v>
      </c>
      <c r="CB176">
        <f t="shared" si="189"/>
        <v>4</v>
      </c>
      <c r="CC176">
        <f t="shared" si="190"/>
        <v>1</v>
      </c>
      <c r="CD176" s="179">
        <f t="shared" si="191"/>
        <v>44000</v>
      </c>
      <c r="CE176">
        <f t="shared" si="192"/>
        <v>0</v>
      </c>
    </row>
    <row r="177" spans="1:87" ht="18" customHeight="1" x14ac:dyDescent="0.55000000000000004">
      <c r="A177" s="179">
        <v>44001</v>
      </c>
      <c r="B177" s="146">
        <v>4</v>
      </c>
      <c r="C177" s="154">
        <f t="shared" si="199"/>
        <v>1868</v>
      </c>
      <c r="D177" s="154">
        <f t="shared" si="173"/>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3"/>
        <v>44001</v>
      </c>
      <c r="AA177" s="230">
        <f t="shared" si="204"/>
        <v>1618</v>
      </c>
      <c r="AB177" s="230">
        <f t="shared" si="205"/>
        <v>1553</v>
      </c>
      <c r="AC177" s="231">
        <f t="shared" si="206"/>
        <v>11</v>
      </c>
      <c r="AD177" s="183">
        <f t="shared" si="211"/>
        <v>3</v>
      </c>
      <c r="AE177" s="243"/>
      <c r="AF177" s="155">
        <v>1127</v>
      </c>
      <c r="AG177" s="184">
        <f t="shared" si="175"/>
        <v>2</v>
      </c>
      <c r="AH177" s="155">
        <v>1074</v>
      </c>
      <c r="AI177" s="184">
        <f t="shared" ref="AI177:AI208" si="217">+AJ177-AJ176</f>
        <v>0</v>
      </c>
      <c r="AJ177" s="185">
        <v>4</v>
      </c>
      <c r="AK177" s="186">
        <f t="shared" si="212"/>
        <v>0</v>
      </c>
      <c r="AL177" s="155">
        <v>45</v>
      </c>
      <c r="AM177" s="184">
        <f t="shared" si="213"/>
        <v>0</v>
      </c>
      <c r="AN177" s="155">
        <v>45</v>
      </c>
      <c r="AO177" s="184">
        <f t="shared" si="214"/>
        <v>0</v>
      </c>
      <c r="AP177" s="187">
        <v>0</v>
      </c>
      <c r="AQ177" s="186">
        <f t="shared" si="215"/>
        <v>0</v>
      </c>
      <c r="AR177" s="155">
        <v>446</v>
      </c>
      <c r="AS177" s="184">
        <f t="shared" si="174"/>
        <v>0</v>
      </c>
      <c r="AT177" s="155">
        <v>434</v>
      </c>
      <c r="AU177" s="184">
        <f t="shared" si="216"/>
        <v>0</v>
      </c>
      <c r="AV177" s="188">
        <v>7</v>
      </c>
      <c r="AW177" s="246">
        <v>6</v>
      </c>
      <c r="AX177" s="237">
        <f t="shared" si="200"/>
        <v>44001</v>
      </c>
      <c r="AY177" s="236">
        <v>22</v>
      </c>
      <c r="AZ177" s="238">
        <f t="shared" si="201"/>
        <v>205</v>
      </c>
      <c r="BA177" s="238"/>
      <c r="BB177" s="45">
        <v>1</v>
      </c>
      <c r="BC177" s="27">
        <f t="shared" si="202"/>
        <v>13</v>
      </c>
      <c r="BD177" s="238"/>
      <c r="BE177" s="229">
        <f t="shared" si="195"/>
        <v>44001</v>
      </c>
      <c r="BF177" s="132">
        <f t="shared" si="196"/>
        <v>4</v>
      </c>
      <c r="BG177" s="229">
        <f t="shared" si="197"/>
        <v>44001</v>
      </c>
      <c r="BH177" s="132">
        <f t="shared" si="198"/>
        <v>1868</v>
      </c>
      <c r="BI177" s="1">
        <f t="shared" si="207"/>
        <v>44001</v>
      </c>
      <c r="BJ177">
        <f t="shared" si="193"/>
        <v>7</v>
      </c>
      <c r="BK177">
        <f t="shared" si="194"/>
        <v>5</v>
      </c>
      <c r="BL177" s="1">
        <f t="shared" si="208"/>
        <v>44001</v>
      </c>
      <c r="BM177">
        <f t="shared" si="209"/>
        <v>2279</v>
      </c>
      <c r="BN177">
        <f t="shared" si="210"/>
        <v>450</v>
      </c>
      <c r="BO177" s="179">
        <f t="shared" si="176"/>
        <v>44001</v>
      </c>
      <c r="BP177">
        <f t="shared" si="177"/>
        <v>1127</v>
      </c>
      <c r="BQ177">
        <f t="shared" si="178"/>
        <v>1074</v>
      </c>
      <c r="BR177">
        <f t="shared" si="179"/>
        <v>4</v>
      </c>
      <c r="BS177" s="179">
        <f t="shared" si="180"/>
        <v>44001</v>
      </c>
      <c r="BT177">
        <f t="shared" si="181"/>
        <v>45</v>
      </c>
      <c r="BU177">
        <f t="shared" si="182"/>
        <v>45</v>
      </c>
      <c r="BV177">
        <f t="shared" si="183"/>
        <v>0</v>
      </c>
      <c r="BW177" s="179">
        <f t="shared" si="184"/>
        <v>44001</v>
      </c>
      <c r="BX177">
        <f t="shared" si="185"/>
        <v>446</v>
      </c>
      <c r="BY177">
        <f t="shared" si="186"/>
        <v>434</v>
      </c>
      <c r="BZ177">
        <f t="shared" si="187"/>
        <v>7</v>
      </c>
      <c r="CA177" s="179">
        <f t="shared" si="188"/>
        <v>44001</v>
      </c>
      <c r="CB177">
        <f t="shared" si="189"/>
        <v>3</v>
      </c>
      <c r="CC177">
        <f t="shared" si="190"/>
        <v>2</v>
      </c>
      <c r="CD177" s="179">
        <f t="shared" si="191"/>
        <v>44001</v>
      </c>
      <c r="CE177">
        <f t="shared" si="192"/>
        <v>0</v>
      </c>
    </row>
    <row r="178" spans="1:87" ht="18" customHeight="1" x14ac:dyDescent="0.55000000000000004">
      <c r="A178" s="179">
        <v>44002</v>
      </c>
      <c r="B178" s="146">
        <v>1</v>
      </c>
      <c r="C178" s="154">
        <f t="shared" si="199"/>
        <v>1869</v>
      </c>
      <c r="D178" s="154">
        <f t="shared" si="173"/>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3"/>
        <v>44002</v>
      </c>
      <c r="AA178" s="230">
        <f t="shared" si="204"/>
        <v>1619</v>
      </c>
      <c r="AB178" s="230">
        <f t="shared" si="205"/>
        <v>1556</v>
      </c>
      <c r="AC178" s="231">
        <f t="shared" si="206"/>
        <v>11</v>
      </c>
      <c r="AD178" s="183">
        <f t="shared" si="211"/>
        <v>1</v>
      </c>
      <c r="AE178" s="243"/>
      <c r="AF178" s="155">
        <v>1128</v>
      </c>
      <c r="AG178" s="184">
        <f t="shared" si="175"/>
        <v>3</v>
      </c>
      <c r="AH178" s="155">
        <v>1077</v>
      </c>
      <c r="AI178" s="184">
        <f t="shared" si="217"/>
        <v>0</v>
      </c>
      <c r="AJ178" s="185">
        <v>4</v>
      </c>
      <c r="AK178" s="186">
        <f t="shared" si="212"/>
        <v>0</v>
      </c>
      <c r="AL178" s="155">
        <v>45</v>
      </c>
      <c r="AM178" s="184">
        <f t="shared" si="213"/>
        <v>0</v>
      </c>
      <c r="AN178" s="155">
        <v>45</v>
      </c>
      <c r="AO178" s="184">
        <f t="shared" si="214"/>
        <v>0</v>
      </c>
      <c r="AP178" s="187">
        <v>0</v>
      </c>
      <c r="AQ178" s="186">
        <f t="shared" si="215"/>
        <v>0</v>
      </c>
      <c r="AR178" s="155">
        <v>446</v>
      </c>
      <c r="AS178" s="184">
        <f t="shared" si="174"/>
        <v>0</v>
      </c>
      <c r="AT178" s="155">
        <v>434</v>
      </c>
      <c r="AU178" s="184">
        <f t="shared" si="216"/>
        <v>0</v>
      </c>
      <c r="AV178" s="188">
        <v>7</v>
      </c>
      <c r="AW178" s="246">
        <v>7</v>
      </c>
      <c r="AX178" s="237">
        <f t="shared" ref="AX178:AX185" si="218">+A178</f>
        <v>44002</v>
      </c>
      <c r="AY178" s="236">
        <v>22</v>
      </c>
      <c r="AZ178" s="238">
        <f t="shared" si="201"/>
        <v>227</v>
      </c>
      <c r="BA178" s="238"/>
      <c r="BB178" s="45">
        <v>3</v>
      </c>
      <c r="BC178" s="27">
        <f t="shared" si="202"/>
        <v>16</v>
      </c>
      <c r="BD178" s="238"/>
      <c r="BE178" s="229">
        <f t="shared" si="195"/>
        <v>44002</v>
      </c>
      <c r="BF178" s="132">
        <f t="shared" si="196"/>
        <v>1</v>
      </c>
      <c r="BG178" s="229">
        <f t="shared" si="197"/>
        <v>44002</v>
      </c>
      <c r="BH178" s="132">
        <f t="shared" si="198"/>
        <v>1869</v>
      </c>
      <c r="BI178" s="1">
        <f t="shared" si="207"/>
        <v>44002</v>
      </c>
      <c r="BJ178">
        <f t="shared" si="193"/>
        <v>6</v>
      </c>
      <c r="BK178">
        <f t="shared" si="194"/>
        <v>2</v>
      </c>
      <c r="BL178" s="1">
        <f t="shared" si="208"/>
        <v>44002</v>
      </c>
      <c r="BM178">
        <f t="shared" si="209"/>
        <v>2285</v>
      </c>
      <c r="BN178">
        <f t="shared" si="210"/>
        <v>452</v>
      </c>
      <c r="BO178" s="179">
        <f t="shared" ref="BO178:BO214" si="219">+A178</f>
        <v>44002</v>
      </c>
      <c r="BP178">
        <f t="shared" ref="BP178:BP214" si="220">+AF178</f>
        <v>1128</v>
      </c>
      <c r="BQ178">
        <f t="shared" ref="BQ178:BQ214" si="221">+AH178</f>
        <v>1077</v>
      </c>
      <c r="BR178">
        <f t="shared" ref="BR178:BR214" si="222">+AJ178</f>
        <v>4</v>
      </c>
      <c r="BS178" s="179">
        <f t="shared" ref="BS178:BS214" si="223">+A178</f>
        <v>44002</v>
      </c>
      <c r="BT178">
        <f t="shared" ref="BT178:BT214" si="224">+AL178</f>
        <v>45</v>
      </c>
      <c r="BU178">
        <f t="shared" ref="BU178:BU214" si="225">+AN178</f>
        <v>45</v>
      </c>
      <c r="BV178">
        <f t="shared" ref="BV178:BV214" si="226">+AP178</f>
        <v>0</v>
      </c>
      <c r="BW178" s="179">
        <f t="shared" ref="BW178:BW214" si="227">+A178</f>
        <v>44002</v>
      </c>
      <c r="BX178">
        <f t="shared" ref="BX178:BX214" si="228">+AR178</f>
        <v>446</v>
      </c>
      <c r="BY178">
        <f t="shared" ref="BY178:BY214" si="229">+AT178</f>
        <v>434</v>
      </c>
      <c r="BZ178">
        <f t="shared" ref="BZ178:BZ214" si="230">+AV178</f>
        <v>7</v>
      </c>
      <c r="CA178" s="179">
        <f t="shared" si="188"/>
        <v>44002</v>
      </c>
      <c r="CB178">
        <f t="shared" si="189"/>
        <v>1</v>
      </c>
      <c r="CC178">
        <f t="shared" si="190"/>
        <v>3</v>
      </c>
      <c r="CD178" s="179">
        <f t="shared" si="191"/>
        <v>44002</v>
      </c>
      <c r="CE178">
        <f t="shared" si="192"/>
        <v>0</v>
      </c>
    </row>
    <row r="179" spans="1:87" ht="18" customHeight="1" x14ac:dyDescent="0.55000000000000004">
      <c r="A179" s="179">
        <v>44003</v>
      </c>
      <c r="B179" s="146">
        <v>7</v>
      </c>
      <c r="C179" s="154">
        <f t="shared" si="199"/>
        <v>1876</v>
      </c>
      <c r="D179" s="154">
        <f t="shared" si="173"/>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3"/>
        <v>44003</v>
      </c>
      <c r="AA179" s="230">
        <f t="shared" si="204"/>
        <v>1622</v>
      </c>
      <c r="AB179" s="230">
        <f t="shared" si="205"/>
        <v>1557</v>
      </c>
      <c r="AC179" s="231">
        <f t="shared" si="206"/>
        <v>12</v>
      </c>
      <c r="AD179" s="183">
        <f t="shared" si="211"/>
        <v>3</v>
      </c>
      <c r="AE179" s="243"/>
      <c r="AF179" s="155">
        <v>1131</v>
      </c>
      <c r="AG179" s="184">
        <f t="shared" si="175"/>
        <v>1</v>
      </c>
      <c r="AH179" s="155">
        <v>1078</v>
      </c>
      <c r="AI179" s="184">
        <f t="shared" si="217"/>
        <v>1</v>
      </c>
      <c r="AJ179" s="185">
        <v>5</v>
      </c>
      <c r="AK179" s="186">
        <f t="shared" si="212"/>
        <v>0</v>
      </c>
      <c r="AL179" s="155">
        <v>45</v>
      </c>
      <c r="AM179" s="184">
        <f t="shared" si="213"/>
        <v>0</v>
      </c>
      <c r="AN179" s="155">
        <v>45</v>
      </c>
      <c r="AO179" s="184">
        <f t="shared" si="214"/>
        <v>0</v>
      </c>
      <c r="AP179" s="187">
        <v>0</v>
      </c>
      <c r="AQ179" s="186">
        <f t="shared" si="215"/>
        <v>0</v>
      </c>
      <c r="AR179" s="155">
        <v>446</v>
      </c>
      <c r="AS179" s="184">
        <f t="shared" si="174"/>
        <v>0</v>
      </c>
      <c r="AT179" s="155">
        <v>434</v>
      </c>
      <c r="AU179" s="184">
        <f t="shared" si="216"/>
        <v>0</v>
      </c>
      <c r="AV179" s="188">
        <v>7</v>
      </c>
      <c r="AW179" s="246">
        <v>8</v>
      </c>
      <c r="AX179" s="237">
        <f t="shared" si="218"/>
        <v>44003</v>
      </c>
      <c r="AY179" s="236">
        <v>9</v>
      </c>
      <c r="AZ179" s="238">
        <f t="shared" ref="AZ179:AZ214" si="231">+AZ178+AY179</f>
        <v>236</v>
      </c>
      <c r="BA179" s="238"/>
      <c r="BB179" s="45">
        <v>2</v>
      </c>
      <c r="BC179" s="27">
        <f t="shared" ref="BC179:BC214" si="232">+BC178+BB179</f>
        <v>18</v>
      </c>
      <c r="BD179" s="238"/>
      <c r="BE179" s="229">
        <f t="shared" ref="BE179:BE214" si="233">+Z179</f>
        <v>44003</v>
      </c>
      <c r="BF179" s="132">
        <f t="shared" ref="BF179:BF214" si="234">+B179</f>
        <v>7</v>
      </c>
      <c r="BG179" s="229">
        <f t="shared" ref="BG179:BG214" si="235">+A179</f>
        <v>44003</v>
      </c>
      <c r="BH179" s="132">
        <f t="shared" ref="BH179:BH214" si="236">+C179</f>
        <v>1876</v>
      </c>
      <c r="BI179" s="1">
        <f t="shared" si="207"/>
        <v>44003</v>
      </c>
      <c r="BJ179">
        <f t="shared" ref="BJ179:BJ214" si="237">+L179</f>
        <v>7</v>
      </c>
      <c r="BK179">
        <f t="shared" ref="BK179:BK214" si="238">+M179</f>
        <v>1</v>
      </c>
      <c r="BL179" s="1">
        <f t="shared" si="208"/>
        <v>44003</v>
      </c>
      <c r="BM179">
        <f t="shared" si="209"/>
        <v>2292</v>
      </c>
      <c r="BN179">
        <f t="shared" si="210"/>
        <v>453</v>
      </c>
      <c r="BO179" s="179">
        <f t="shared" si="219"/>
        <v>44003</v>
      </c>
      <c r="BP179">
        <f t="shared" si="220"/>
        <v>1131</v>
      </c>
      <c r="BQ179">
        <f t="shared" si="221"/>
        <v>1078</v>
      </c>
      <c r="BR179">
        <f t="shared" si="222"/>
        <v>5</v>
      </c>
      <c r="BS179" s="179">
        <f t="shared" si="223"/>
        <v>44003</v>
      </c>
      <c r="BT179">
        <f t="shared" si="224"/>
        <v>45</v>
      </c>
      <c r="BU179">
        <f t="shared" si="225"/>
        <v>45</v>
      </c>
      <c r="BV179">
        <f t="shared" si="226"/>
        <v>0</v>
      </c>
      <c r="BW179" s="179">
        <f t="shared" si="227"/>
        <v>44003</v>
      </c>
      <c r="BX179">
        <f t="shared" si="228"/>
        <v>446</v>
      </c>
      <c r="BY179">
        <f t="shared" si="229"/>
        <v>434</v>
      </c>
      <c r="BZ179">
        <f t="shared" si="230"/>
        <v>7</v>
      </c>
      <c r="CA179" s="179">
        <f t="shared" si="188"/>
        <v>44003</v>
      </c>
      <c r="CB179">
        <f t="shared" si="189"/>
        <v>3</v>
      </c>
      <c r="CC179">
        <f t="shared" si="190"/>
        <v>1</v>
      </c>
      <c r="CD179" s="179">
        <f t="shared" si="191"/>
        <v>44003</v>
      </c>
      <c r="CE179">
        <f t="shared" si="192"/>
        <v>1</v>
      </c>
    </row>
    <row r="180" spans="1:87" ht="18" customHeight="1" x14ac:dyDescent="0.55000000000000004">
      <c r="A180" s="179">
        <v>44004</v>
      </c>
      <c r="B180" s="146">
        <v>9</v>
      </c>
      <c r="C180" s="154">
        <f t="shared" si="199"/>
        <v>1885</v>
      </c>
      <c r="D180" s="154">
        <f t="shared" ref="D180:D201" si="239">+C180-F180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3"/>
        <v>44004</v>
      </c>
      <c r="AA180" s="230">
        <f t="shared" si="204"/>
        <v>1652</v>
      </c>
      <c r="AB180" s="230">
        <f t="shared" si="205"/>
        <v>1558</v>
      </c>
      <c r="AC180" s="231">
        <f t="shared" si="206"/>
        <v>12</v>
      </c>
      <c r="AD180" s="183">
        <f t="shared" si="211"/>
        <v>30</v>
      </c>
      <c r="AE180" s="243"/>
      <c r="AF180" s="155">
        <v>1161</v>
      </c>
      <c r="AG180" s="184">
        <f t="shared" ref="AG180:AG191" si="240">+AH180-AH179</f>
        <v>0</v>
      </c>
      <c r="AH180" s="155">
        <v>1078</v>
      </c>
      <c r="AI180" s="184">
        <f t="shared" si="217"/>
        <v>0</v>
      </c>
      <c r="AJ180" s="185">
        <v>5</v>
      </c>
      <c r="AK180" s="186">
        <f t="shared" si="212"/>
        <v>0</v>
      </c>
      <c r="AL180" s="155">
        <v>45</v>
      </c>
      <c r="AM180" s="184">
        <f t="shared" si="213"/>
        <v>0</v>
      </c>
      <c r="AN180" s="155">
        <v>45</v>
      </c>
      <c r="AO180" s="184">
        <f t="shared" si="214"/>
        <v>0</v>
      </c>
      <c r="AP180" s="187">
        <v>0</v>
      </c>
      <c r="AQ180" s="186">
        <f t="shared" si="215"/>
        <v>0</v>
      </c>
      <c r="AR180" s="155">
        <v>446</v>
      </c>
      <c r="AS180" s="184">
        <f t="shared" si="174"/>
        <v>1</v>
      </c>
      <c r="AT180" s="155">
        <v>435</v>
      </c>
      <c r="AU180" s="184">
        <f t="shared" si="216"/>
        <v>0</v>
      </c>
      <c r="AV180" s="188">
        <v>7</v>
      </c>
      <c r="AW180" s="246">
        <v>9</v>
      </c>
      <c r="AX180" s="237">
        <f t="shared" si="218"/>
        <v>44004</v>
      </c>
      <c r="AY180" s="236">
        <v>13</v>
      </c>
      <c r="AZ180" s="238">
        <f t="shared" si="231"/>
        <v>249</v>
      </c>
      <c r="BA180" s="238"/>
      <c r="BB180" s="45">
        <v>0</v>
      </c>
      <c r="BC180" s="27">
        <f t="shared" si="232"/>
        <v>18</v>
      </c>
      <c r="BD180" s="238"/>
      <c r="BE180" s="229">
        <f t="shared" si="233"/>
        <v>44004</v>
      </c>
      <c r="BF180" s="132">
        <f t="shared" si="234"/>
        <v>9</v>
      </c>
      <c r="BG180" s="229">
        <f t="shared" si="235"/>
        <v>44004</v>
      </c>
      <c r="BH180" s="132">
        <f t="shared" si="236"/>
        <v>1885</v>
      </c>
      <c r="BI180" s="1">
        <f t="shared" si="207"/>
        <v>44004</v>
      </c>
      <c r="BJ180">
        <f t="shared" si="237"/>
        <v>7</v>
      </c>
      <c r="BK180">
        <f t="shared" si="238"/>
        <v>5</v>
      </c>
      <c r="BL180" s="1">
        <f t="shared" si="208"/>
        <v>44004</v>
      </c>
      <c r="BM180">
        <f t="shared" si="209"/>
        <v>2299</v>
      </c>
      <c r="BN180">
        <f t="shared" si="210"/>
        <v>458</v>
      </c>
      <c r="BO180" s="179">
        <f t="shared" si="219"/>
        <v>44004</v>
      </c>
      <c r="BP180">
        <f t="shared" si="220"/>
        <v>1161</v>
      </c>
      <c r="BQ180">
        <f t="shared" si="221"/>
        <v>1078</v>
      </c>
      <c r="BR180">
        <f t="shared" si="222"/>
        <v>5</v>
      </c>
      <c r="BS180" s="179">
        <f t="shared" si="223"/>
        <v>44004</v>
      </c>
      <c r="BT180">
        <f t="shared" si="224"/>
        <v>45</v>
      </c>
      <c r="BU180">
        <f t="shared" si="225"/>
        <v>45</v>
      </c>
      <c r="BV180">
        <f t="shared" si="226"/>
        <v>0</v>
      </c>
      <c r="BW180" s="179">
        <f t="shared" si="227"/>
        <v>44004</v>
      </c>
      <c r="BX180">
        <f t="shared" si="228"/>
        <v>446</v>
      </c>
      <c r="BY180">
        <f t="shared" si="229"/>
        <v>435</v>
      </c>
      <c r="BZ180">
        <f t="shared" si="230"/>
        <v>7</v>
      </c>
      <c r="CA180" s="179">
        <f t="shared" si="188"/>
        <v>44004</v>
      </c>
      <c r="CB180">
        <f t="shared" si="189"/>
        <v>30</v>
      </c>
      <c r="CC180">
        <f t="shared" si="190"/>
        <v>0</v>
      </c>
      <c r="CD180" s="179">
        <f t="shared" si="191"/>
        <v>44004</v>
      </c>
      <c r="CE180">
        <f t="shared" si="192"/>
        <v>0</v>
      </c>
    </row>
    <row r="181" spans="1:87" ht="18" customHeight="1" x14ac:dyDescent="0.55000000000000004">
      <c r="A181" s="179">
        <v>44005</v>
      </c>
      <c r="B181" s="146">
        <v>3</v>
      </c>
      <c r="C181" s="154">
        <f t="shared" si="199"/>
        <v>1888</v>
      </c>
      <c r="D181" s="154">
        <f t="shared" si="239"/>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3"/>
        <v>44005</v>
      </c>
      <c r="AA181" s="230">
        <f t="shared" si="204"/>
        <v>1668</v>
      </c>
      <c r="AB181" s="230">
        <f t="shared" si="205"/>
        <v>1563</v>
      </c>
      <c r="AC181" s="231">
        <f t="shared" si="206"/>
        <v>13</v>
      </c>
      <c r="AD181" s="183">
        <f t="shared" si="211"/>
        <v>16</v>
      </c>
      <c r="AE181" s="243"/>
      <c r="AF181" s="155">
        <v>1177</v>
      </c>
      <c r="AG181" s="184">
        <f t="shared" si="240"/>
        <v>5</v>
      </c>
      <c r="AH181" s="155">
        <v>1083</v>
      </c>
      <c r="AI181" s="184">
        <f t="shared" si="217"/>
        <v>1</v>
      </c>
      <c r="AJ181" s="185">
        <v>6</v>
      </c>
      <c r="AK181" s="186">
        <f t="shared" si="212"/>
        <v>0</v>
      </c>
      <c r="AL181" s="155">
        <v>45</v>
      </c>
      <c r="AM181" s="184">
        <f t="shared" si="213"/>
        <v>0</v>
      </c>
      <c r="AN181" s="155">
        <v>45</v>
      </c>
      <c r="AO181" s="184">
        <f t="shared" si="214"/>
        <v>0</v>
      </c>
      <c r="AP181" s="187">
        <v>0</v>
      </c>
      <c r="AQ181" s="186">
        <f t="shared" si="215"/>
        <v>0</v>
      </c>
      <c r="AR181" s="155">
        <v>446</v>
      </c>
      <c r="AS181" s="184">
        <f t="shared" si="174"/>
        <v>0</v>
      </c>
      <c r="AT181" s="155">
        <v>435</v>
      </c>
      <c r="AU181" s="184">
        <f t="shared" si="216"/>
        <v>0</v>
      </c>
      <c r="AV181" s="188">
        <v>7</v>
      </c>
      <c r="AW181" s="246">
        <v>10</v>
      </c>
      <c r="AX181" s="237">
        <f t="shared" si="218"/>
        <v>44005</v>
      </c>
      <c r="AY181" s="236">
        <v>7</v>
      </c>
      <c r="AZ181" s="238">
        <f t="shared" si="231"/>
        <v>256</v>
      </c>
      <c r="BA181" s="238"/>
      <c r="BB181" s="45">
        <v>2</v>
      </c>
      <c r="BC181" s="27">
        <f t="shared" si="232"/>
        <v>20</v>
      </c>
      <c r="BD181" s="238"/>
      <c r="BE181" s="229">
        <f t="shared" si="233"/>
        <v>44005</v>
      </c>
      <c r="BF181" s="132">
        <f t="shared" si="234"/>
        <v>3</v>
      </c>
      <c r="BG181" s="229">
        <f t="shared" si="235"/>
        <v>44005</v>
      </c>
      <c r="BH181" s="132">
        <f t="shared" si="236"/>
        <v>1888</v>
      </c>
      <c r="BI181" s="1">
        <f t="shared" si="207"/>
        <v>44005</v>
      </c>
      <c r="BJ181">
        <f t="shared" si="237"/>
        <v>3</v>
      </c>
      <c r="BK181">
        <f t="shared" si="238"/>
        <v>1</v>
      </c>
      <c r="BL181" s="1">
        <f t="shared" si="208"/>
        <v>44005</v>
      </c>
      <c r="BM181">
        <f t="shared" si="209"/>
        <v>2302</v>
      </c>
      <c r="BN181">
        <f t="shared" si="210"/>
        <v>459</v>
      </c>
      <c r="BO181" s="179">
        <f t="shared" si="219"/>
        <v>44005</v>
      </c>
      <c r="BP181">
        <f t="shared" si="220"/>
        <v>1177</v>
      </c>
      <c r="BQ181">
        <f t="shared" si="221"/>
        <v>1083</v>
      </c>
      <c r="BR181">
        <f t="shared" si="222"/>
        <v>6</v>
      </c>
      <c r="BS181" s="179">
        <f t="shared" si="223"/>
        <v>44005</v>
      </c>
      <c r="BT181">
        <f t="shared" si="224"/>
        <v>45</v>
      </c>
      <c r="BU181">
        <f t="shared" si="225"/>
        <v>45</v>
      </c>
      <c r="BV181">
        <f t="shared" si="226"/>
        <v>0</v>
      </c>
      <c r="BW181" s="179">
        <f t="shared" si="227"/>
        <v>44005</v>
      </c>
      <c r="BX181">
        <f t="shared" si="228"/>
        <v>446</v>
      </c>
      <c r="BY181">
        <f t="shared" si="229"/>
        <v>435</v>
      </c>
      <c r="BZ181">
        <f t="shared" si="230"/>
        <v>7</v>
      </c>
      <c r="CA181" s="179">
        <f t="shared" si="188"/>
        <v>44005</v>
      </c>
      <c r="CB181">
        <f t="shared" si="189"/>
        <v>16</v>
      </c>
      <c r="CC181">
        <f t="shared" si="190"/>
        <v>5</v>
      </c>
      <c r="CD181" s="179">
        <f t="shared" si="191"/>
        <v>44005</v>
      </c>
      <c r="CE181">
        <f t="shared" si="192"/>
        <v>1</v>
      </c>
    </row>
    <row r="182" spans="1:87" ht="18" customHeight="1" x14ac:dyDescent="0.55000000000000004">
      <c r="A182" s="179">
        <v>44006</v>
      </c>
      <c r="B182" s="146">
        <v>5</v>
      </c>
      <c r="C182" s="154">
        <f t="shared" si="199"/>
        <v>1893</v>
      </c>
      <c r="D182" s="154">
        <f t="shared" si="239"/>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3"/>
        <v>44006</v>
      </c>
      <c r="AA182" s="230">
        <f t="shared" si="204"/>
        <v>1670</v>
      </c>
      <c r="AB182" s="230">
        <f t="shared" si="205"/>
        <v>1566</v>
      </c>
      <c r="AC182" s="231">
        <f t="shared" si="206"/>
        <v>13</v>
      </c>
      <c r="AD182" s="183">
        <f t="shared" si="211"/>
        <v>2</v>
      </c>
      <c r="AE182" s="243"/>
      <c r="AF182" s="155">
        <v>1179</v>
      </c>
      <c r="AG182" s="184">
        <f t="shared" si="240"/>
        <v>3</v>
      </c>
      <c r="AH182" s="155">
        <v>1086</v>
      </c>
      <c r="AI182" s="184">
        <f t="shared" si="217"/>
        <v>0</v>
      </c>
      <c r="AJ182" s="185">
        <v>6</v>
      </c>
      <c r="AK182" s="186">
        <f t="shared" si="212"/>
        <v>0</v>
      </c>
      <c r="AL182" s="155">
        <v>45</v>
      </c>
      <c r="AM182" s="184">
        <f t="shared" si="213"/>
        <v>0</v>
      </c>
      <c r="AN182" s="155">
        <v>45</v>
      </c>
      <c r="AO182" s="184">
        <f t="shared" si="214"/>
        <v>0</v>
      </c>
      <c r="AP182" s="187">
        <v>0</v>
      </c>
      <c r="AQ182" s="186">
        <f t="shared" si="215"/>
        <v>0</v>
      </c>
      <c r="AR182" s="155">
        <v>446</v>
      </c>
      <c r="AS182" s="184">
        <f t="shared" si="174"/>
        <v>0</v>
      </c>
      <c r="AT182" s="155">
        <v>435</v>
      </c>
      <c r="AU182" s="184">
        <f t="shared" si="216"/>
        <v>0</v>
      </c>
      <c r="AV182" s="188">
        <v>7</v>
      </c>
      <c r="AW182" s="246">
        <v>11</v>
      </c>
      <c r="AX182" s="237">
        <f t="shared" si="218"/>
        <v>44006</v>
      </c>
      <c r="AY182" s="236">
        <v>13</v>
      </c>
      <c r="AZ182" s="238">
        <f t="shared" si="231"/>
        <v>269</v>
      </c>
      <c r="BA182" s="238"/>
      <c r="BB182" s="45">
        <v>1</v>
      </c>
      <c r="BC182" s="27">
        <f t="shared" si="232"/>
        <v>21</v>
      </c>
      <c r="BD182" s="238"/>
      <c r="BE182" s="229">
        <f t="shared" si="233"/>
        <v>44006</v>
      </c>
      <c r="BF182" s="132">
        <f t="shared" si="234"/>
        <v>5</v>
      </c>
      <c r="BG182" s="229">
        <f t="shared" si="235"/>
        <v>44006</v>
      </c>
      <c r="BH182" s="132">
        <f t="shared" si="236"/>
        <v>1893</v>
      </c>
      <c r="BI182" s="1">
        <f t="shared" si="207"/>
        <v>44006</v>
      </c>
      <c r="BJ182">
        <f t="shared" si="237"/>
        <v>1</v>
      </c>
      <c r="BK182">
        <f t="shared" si="238"/>
        <v>0</v>
      </c>
      <c r="BL182" s="1">
        <f t="shared" si="208"/>
        <v>44006</v>
      </c>
      <c r="BM182">
        <f t="shared" si="209"/>
        <v>2303</v>
      </c>
      <c r="BN182">
        <f t="shared" si="210"/>
        <v>459</v>
      </c>
      <c r="BO182" s="179">
        <f t="shared" si="219"/>
        <v>44006</v>
      </c>
      <c r="BP182">
        <f t="shared" si="220"/>
        <v>1179</v>
      </c>
      <c r="BQ182">
        <f t="shared" si="221"/>
        <v>1086</v>
      </c>
      <c r="BR182">
        <f t="shared" si="222"/>
        <v>6</v>
      </c>
      <c r="BS182" s="179">
        <f t="shared" si="223"/>
        <v>44006</v>
      </c>
      <c r="BT182">
        <f t="shared" si="224"/>
        <v>45</v>
      </c>
      <c r="BU182">
        <f t="shared" si="225"/>
        <v>45</v>
      </c>
      <c r="BV182">
        <f t="shared" si="226"/>
        <v>0</v>
      </c>
      <c r="BW182" s="179">
        <f t="shared" si="227"/>
        <v>44006</v>
      </c>
      <c r="BX182">
        <f t="shared" si="228"/>
        <v>446</v>
      </c>
      <c r="BY182">
        <f t="shared" si="229"/>
        <v>435</v>
      </c>
      <c r="BZ182">
        <f t="shared" si="230"/>
        <v>7</v>
      </c>
      <c r="CA182" s="179">
        <f t="shared" si="188"/>
        <v>44006</v>
      </c>
      <c r="CB182">
        <f t="shared" si="189"/>
        <v>2</v>
      </c>
      <c r="CC182">
        <f t="shared" si="190"/>
        <v>3</v>
      </c>
      <c r="CD182" s="179">
        <f t="shared" si="191"/>
        <v>44006</v>
      </c>
      <c r="CE182">
        <f t="shared" si="192"/>
        <v>0</v>
      </c>
    </row>
    <row r="183" spans="1:87" ht="18" customHeight="1" x14ac:dyDescent="0.55000000000000004">
      <c r="A183" s="179">
        <v>44007</v>
      </c>
      <c r="B183" s="146">
        <v>2</v>
      </c>
      <c r="C183" s="154">
        <f t="shared" si="199"/>
        <v>1895</v>
      </c>
      <c r="D183" s="154">
        <f t="shared" si="239"/>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3"/>
        <v>44007</v>
      </c>
      <c r="AA183" s="230">
        <f t="shared" si="204"/>
        <v>1686</v>
      </c>
      <c r="AB183" s="230">
        <f t="shared" si="205"/>
        <v>1568</v>
      </c>
      <c r="AC183" s="231">
        <f t="shared" si="206"/>
        <v>14</v>
      </c>
      <c r="AD183" s="183">
        <f t="shared" si="211"/>
        <v>14</v>
      </c>
      <c r="AE183" s="243"/>
      <c r="AF183" s="155">
        <v>1193</v>
      </c>
      <c r="AG183" s="184">
        <f t="shared" si="240"/>
        <v>2</v>
      </c>
      <c r="AH183" s="155">
        <v>1088</v>
      </c>
      <c r="AI183" s="184">
        <f t="shared" si="217"/>
        <v>1</v>
      </c>
      <c r="AJ183" s="185">
        <v>7</v>
      </c>
      <c r="AK183" s="186">
        <f t="shared" si="212"/>
        <v>1</v>
      </c>
      <c r="AL183" s="155">
        <v>46</v>
      </c>
      <c r="AM183" s="184">
        <f t="shared" si="213"/>
        <v>0</v>
      </c>
      <c r="AN183" s="155">
        <v>45</v>
      </c>
      <c r="AO183" s="184">
        <f t="shared" si="214"/>
        <v>0</v>
      </c>
      <c r="AP183" s="187">
        <v>0</v>
      </c>
      <c r="AQ183" s="186">
        <f t="shared" si="215"/>
        <v>1</v>
      </c>
      <c r="AR183" s="155">
        <v>447</v>
      </c>
      <c r="AS183" s="184">
        <f t="shared" si="174"/>
        <v>0</v>
      </c>
      <c r="AT183" s="155">
        <v>435</v>
      </c>
      <c r="AU183" s="184">
        <f t="shared" si="216"/>
        <v>0</v>
      </c>
      <c r="AV183" s="188">
        <v>7</v>
      </c>
      <c r="AW183" s="246">
        <v>12</v>
      </c>
      <c r="AX183" s="237">
        <f t="shared" si="218"/>
        <v>44007</v>
      </c>
      <c r="AY183" s="236">
        <v>11</v>
      </c>
      <c r="AZ183" s="238">
        <f t="shared" si="231"/>
        <v>280</v>
      </c>
      <c r="BA183" s="238"/>
      <c r="BB183" s="130">
        <v>0</v>
      </c>
      <c r="BC183" s="27">
        <f t="shared" si="232"/>
        <v>21</v>
      </c>
      <c r="BD183" s="238">
        <v>1</v>
      </c>
      <c r="BE183" s="229">
        <f t="shared" si="233"/>
        <v>44007</v>
      </c>
      <c r="BF183" s="132">
        <f t="shared" si="234"/>
        <v>2</v>
      </c>
      <c r="BG183" s="229">
        <f t="shared" si="235"/>
        <v>44007</v>
      </c>
      <c r="BH183" s="132">
        <f t="shared" si="236"/>
        <v>1895</v>
      </c>
      <c r="BI183" s="1">
        <f t="shared" si="207"/>
        <v>44007</v>
      </c>
      <c r="BJ183">
        <f t="shared" si="237"/>
        <v>5</v>
      </c>
      <c r="BK183">
        <f t="shared" si="238"/>
        <v>4</v>
      </c>
      <c r="BL183" s="1">
        <f t="shared" si="208"/>
        <v>44007</v>
      </c>
      <c r="BM183">
        <f t="shared" si="209"/>
        <v>2308</v>
      </c>
      <c r="BN183">
        <f t="shared" si="210"/>
        <v>463</v>
      </c>
      <c r="BO183" s="179">
        <f t="shared" si="219"/>
        <v>44007</v>
      </c>
      <c r="BP183">
        <f t="shared" si="220"/>
        <v>1193</v>
      </c>
      <c r="BQ183">
        <f t="shared" si="221"/>
        <v>1088</v>
      </c>
      <c r="BR183">
        <f t="shared" si="222"/>
        <v>7</v>
      </c>
      <c r="BS183" s="179">
        <f t="shared" si="223"/>
        <v>44007</v>
      </c>
      <c r="BT183">
        <f t="shared" si="224"/>
        <v>46</v>
      </c>
      <c r="BU183">
        <f t="shared" si="225"/>
        <v>45</v>
      </c>
      <c r="BV183">
        <f t="shared" si="226"/>
        <v>0</v>
      </c>
      <c r="BW183" s="179">
        <f t="shared" si="227"/>
        <v>44007</v>
      </c>
      <c r="BX183">
        <f t="shared" si="228"/>
        <v>447</v>
      </c>
      <c r="BY183">
        <f t="shared" si="229"/>
        <v>435</v>
      </c>
      <c r="BZ183">
        <f t="shared" si="230"/>
        <v>7</v>
      </c>
      <c r="CA183" s="179">
        <f t="shared" si="188"/>
        <v>44007</v>
      </c>
      <c r="CB183">
        <f t="shared" si="189"/>
        <v>14</v>
      </c>
      <c r="CC183">
        <f t="shared" si="190"/>
        <v>2</v>
      </c>
      <c r="CD183" s="179">
        <f t="shared" si="191"/>
        <v>44007</v>
      </c>
      <c r="CE183">
        <f t="shared" si="192"/>
        <v>1</v>
      </c>
    </row>
    <row r="184" spans="1:87" ht="18" customHeight="1" x14ac:dyDescent="0.55000000000000004">
      <c r="A184" s="179">
        <v>44008</v>
      </c>
      <c r="B184" s="146">
        <v>4</v>
      </c>
      <c r="C184" s="154">
        <f t="shared" si="199"/>
        <v>1899</v>
      </c>
      <c r="D184" s="154">
        <f t="shared" si="239"/>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0">
        <f t="shared" si="204"/>
        <v>1689</v>
      </c>
      <c r="AB184" s="230">
        <f t="shared" si="205"/>
        <v>1571</v>
      </c>
      <c r="AC184" s="231">
        <f t="shared" si="206"/>
        <v>14</v>
      </c>
      <c r="AD184" s="183">
        <f t="shared" si="211"/>
        <v>3</v>
      </c>
      <c r="AE184" s="243"/>
      <c r="AF184" s="155">
        <v>1196</v>
      </c>
      <c r="AG184" s="184">
        <f t="shared" si="240"/>
        <v>3</v>
      </c>
      <c r="AH184" s="155">
        <v>1091</v>
      </c>
      <c r="AI184" s="184">
        <f t="shared" si="217"/>
        <v>0</v>
      </c>
      <c r="AJ184" s="185">
        <v>7</v>
      </c>
      <c r="AK184" s="186">
        <f t="shared" si="212"/>
        <v>0</v>
      </c>
      <c r="AL184" s="155">
        <v>46</v>
      </c>
      <c r="AM184" s="184">
        <f t="shared" si="213"/>
        <v>0</v>
      </c>
      <c r="AN184" s="155">
        <v>45</v>
      </c>
      <c r="AO184" s="184">
        <f t="shared" si="214"/>
        <v>0</v>
      </c>
      <c r="AP184" s="187">
        <v>0</v>
      </c>
      <c r="AQ184" s="186">
        <f t="shared" si="215"/>
        <v>0</v>
      </c>
      <c r="AR184" s="155">
        <v>447</v>
      </c>
      <c r="AS184" s="184">
        <f t="shared" si="174"/>
        <v>0</v>
      </c>
      <c r="AT184" s="155">
        <v>435</v>
      </c>
      <c r="AU184" s="184">
        <f t="shared" si="216"/>
        <v>0</v>
      </c>
      <c r="AV184" s="188">
        <v>7</v>
      </c>
      <c r="AW184" s="246">
        <v>13</v>
      </c>
      <c r="AX184" s="237">
        <f t="shared" si="218"/>
        <v>44008</v>
      </c>
      <c r="AY184" s="236">
        <v>17</v>
      </c>
      <c r="AZ184" s="238">
        <f t="shared" si="231"/>
        <v>297</v>
      </c>
      <c r="BA184" s="238"/>
      <c r="BB184" s="130">
        <v>0</v>
      </c>
      <c r="BC184" s="27">
        <f t="shared" si="232"/>
        <v>21</v>
      </c>
      <c r="BD184" s="238">
        <v>2</v>
      </c>
      <c r="BE184" s="229">
        <f t="shared" si="233"/>
        <v>44008</v>
      </c>
      <c r="BF184" s="132">
        <f t="shared" si="234"/>
        <v>4</v>
      </c>
      <c r="BG184" s="229">
        <f t="shared" si="235"/>
        <v>44008</v>
      </c>
      <c r="BH184" s="132">
        <f t="shared" si="236"/>
        <v>1899</v>
      </c>
      <c r="BI184" s="1">
        <f t="shared" si="207"/>
        <v>44008</v>
      </c>
      <c r="BJ184">
        <f t="shared" si="237"/>
        <v>12</v>
      </c>
      <c r="BK184">
        <f t="shared" si="238"/>
        <v>8</v>
      </c>
      <c r="BL184" s="1">
        <f t="shared" si="208"/>
        <v>44008</v>
      </c>
      <c r="BM184">
        <f t="shared" si="209"/>
        <v>2320</v>
      </c>
      <c r="BN184">
        <f t="shared" si="210"/>
        <v>471</v>
      </c>
      <c r="BO184" s="179">
        <f t="shared" si="219"/>
        <v>44008</v>
      </c>
      <c r="BP184">
        <f t="shared" si="220"/>
        <v>1196</v>
      </c>
      <c r="BQ184">
        <f t="shared" si="221"/>
        <v>1091</v>
      </c>
      <c r="BR184">
        <f t="shared" si="222"/>
        <v>7</v>
      </c>
      <c r="BS184" s="179">
        <f t="shared" si="223"/>
        <v>44008</v>
      </c>
      <c r="BT184">
        <f t="shared" si="224"/>
        <v>46</v>
      </c>
      <c r="BU184">
        <f t="shared" si="225"/>
        <v>45</v>
      </c>
      <c r="BV184">
        <f t="shared" si="226"/>
        <v>0</v>
      </c>
      <c r="BW184" s="179">
        <f t="shared" si="227"/>
        <v>44008</v>
      </c>
      <c r="BX184">
        <f t="shared" si="228"/>
        <v>447</v>
      </c>
      <c r="BY184">
        <f t="shared" si="229"/>
        <v>435</v>
      </c>
      <c r="BZ184">
        <f t="shared" si="230"/>
        <v>7</v>
      </c>
      <c r="CA184" s="179">
        <f t="shared" si="188"/>
        <v>44008</v>
      </c>
      <c r="CB184">
        <f t="shared" si="189"/>
        <v>3</v>
      </c>
      <c r="CC184">
        <f t="shared" si="190"/>
        <v>3</v>
      </c>
      <c r="CD184" s="179">
        <f t="shared" si="191"/>
        <v>44008</v>
      </c>
      <c r="CE184">
        <f t="shared" si="192"/>
        <v>0</v>
      </c>
    </row>
    <row r="185" spans="1:87" ht="18" customHeight="1" x14ac:dyDescent="0.55000000000000004">
      <c r="A185" s="179">
        <v>44009</v>
      </c>
      <c r="B185" s="146">
        <v>3</v>
      </c>
      <c r="C185" s="154">
        <f t="shared" si="199"/>
        <v>1902</v>
      </c>
      <c r="D185" s="154">
        <f t="shared" si="239"/>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0">
        <f t="shared" si="204"/>
        <v>1690</v>
      </c>
      <c r="AB185" s="230">
        <f t="shared" si="205"/>
        <v>1575</v>
      </c>
      <c r="AC185" s="231">
        <f t="shared" si="206"/>
        <v>14</v>
      </c>
      <c r="AD185" s="183">
        <f t="shared" si="211"/>
        <v>1</v>
      </c>
      <c r="AE185" s="243"/>
      <c r="AF185" s="155">
        <v>1197</v>
      </c>
      <c r="AG185" s="184">
        <f t="shared" si="240"/>
        <v>4</v>
      </c>
      <c r="AH185" s="155">
        <v>1095</v>
      </c>
      <c r="AI185" s="184">
        <f t="shared" si="217"/>
        <v>0</v>
      </c>
      <c r="AJ185" s="185">
        <v>7</v>
      </c>
      <c r="AK185" s="186">
        <f t="shared" si="212"/>
        <v>0</v>
      </c>
      <c r="AL185" s="155">
        <v>46</v>
      </c>
      <c r="AM185" s="184">
        <f t="shared" si="213"/>
        <v>0</v>
      </c>
      <c r="AN185" s="155">
        <v>45</v>
      </c>
      <c r="AO185" s="184">
        <f t="shared" si="214"/>
        <v>0</v>
      </c>
      <c r="AP185" s="187">
        <v>0</v>
      </c>
      <c r="AQ185" s="186">
        <f t="shared" si="215"/>
        <v>0</v>
      </c>
      <c r="AR185" s="155">
        <v>447</v>
      </c>
      <c r="AS185" s="184">
        <f t="shared" ref="AS185:AS214" si="241">+AT185-AT184</f>
        <v>0</v>
      </c>
      <c r="AT185" s="155">
        <v>435</v>
      </c>
      <c r="AU185" s="184">
        <f t="shared" si="216"/>
        <v>0</v>
      </c>
      <c r="AV185" s="188">
        <v>7</v>
      </c>
      <c r="AW185" s="246">
        <v>14</v>
      </c>
      <c r="AX185" s="237">
        <f t="shared" si="218"/>
        <v>44009</v>
      </c>
      <c r="AY185" s="236">
        <v>14</v>
      </c>
      <c r="AZ185" s="239">
        <f t="shared" si="231"/>
        <v>311</v>
      </c>
      <c r="BA185" s="239"/>
      <c r="BB185" s="6">
        <v>0</v>
      </c>
      <c r="BC185" s="27">
        <f t="shared" si="232"/>
        <v>21</v>
      </c>
      <c r="BD185" s="238">
        <v>3</v>
      </c>
      <c r="BE185" s="229">
        <f t="shared" si="233"/>
        <v>44009</v>
      </c>
      <c r="BF185" s="132">
        <f t="shared" si="234"/>
        <v>3</v>
      </c>
      <c r="BG185" s="229">
        <f t="shared" si="235"/>
        <v>44009</v>
      </c>
      <c r="BH185" s="132">
        <f t="shared" si="236"/>
        <v>1902</v>
      </c>
      <c r="BI185" s="1">
        <f t="shared" si="207"/>
        <v>44009</v>
      </c>
      <c r="BJ185">
        <f t="shared" si="237"/>
        <v>7</v>
      </c>
      <c r="BK185">
        <f t="shared" si="238"/>
        <v>4</v>
      </c>
      <c r="BL185" s="1">
        <f t="shared" si="208"/>
        <v>44009</v>
      </c>
      <c r="BM185">
        <f t="shared" si="209"/>
        <v>2327</v>
      </c>
      <c r="BN185">
        <f t="shared" si="210"/>
        <v>475</v>
      </c>
      <c r="BO185" s="179">
        <f t="shared" si="219"/>
        <v>44009</v>
      </c>
      <c r="BP185">
        <f t="shared" si="220"/>
        <v>1197</v>
      </c>
      <c r="BQ185">
        <f t="shared" si="221"/>
        <v>1095</v>
      </c>
      <c r="BR185">
        <f t="shared" si="222"/>
        <v>7</v>
      </c>
      <c r="BS185" s="179">
        <f t="shared" si="223"/>
        <v>44009</v>
      </c>
      <c r="BT185">
        <f t="shared" si="224"/>
        <v>46</v>
      </c>
      <c r="BU185">
        <f t="shared" si="225"/>
        <v>45</v>
      </c>
      <c r="BV185">
        <f t="shared" si="226"/>
        <v>0</v>
      </c>
      <c r="BW185" s="179">
        <f t="shared" si="227"/>
        <v>44009</v>
      </c>
      <c r="BX185">
        <f t="shared" si="228"/>
        <v>447</v>
      </c>
      <c r="BY185">
        <f t="shared" si="229"/>
        <v>435</v>
      </c>
      <c r="BZ185">
        <f t="shared" si="230"/>
        <v>7</v>
      </c>
      <c r="CA185" s="179">
        <f t="shared" si="188"/>
        <v>44009</v>
      </c>
      <c r="CB185">
        <f t="shared" si="189"/>
        <v>1</v>
      </c>
      <c r="CC185">
        <f t="shared" si="190"/>
        <v>4</v>
      </c>
      <c r="CD185" s="179">
        <f t="shared" si="191"/>
        <v>44009</v>
      </c>
      <c r="CE185">
        <f t="shared" si="192"/>
        <v>0</v>
      </c>
    </row>
    <row r="186" spans="1:87" ht="18" customHeight="1" x14ac:dyDescent="0.55000000000000004">
      <c r="A186" s="179">
        <v>44010</v>
      </c>
      <c r="B186" s="146">
        <v>5</v>
      </c>
      <c r="C186" s="154">
        <f t="shared" si="199"/>
        <v>1907</v>
      </c>
      <c r="D186" s="154">
        <f t="shared" si="239"/>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0">
        <f t="shared" si="204"/>
        <v>1692</v>
      </c>
      <c r="AB186" s="230">
        <f t="shared" si="205"/>
        <v>1584</v>
      </c>
      <c r="AC186" s="231">
        <f t="shared" si="206"/>
        <v>14</v>
      </c>
      <c r="AD186" s="183">
        <f t="shared" si="211"/>
        <v>2</v>
      </c>
      <c r="AE186" s="243"/>
      <c r="AF186" s="155">
        <v>1199</v>
      </c>
      <c r="AG186" s="184">
        <f t="shared" si="240"/>
        <v>9</v>
      </c>
      <c r="AH186" s="155">
        <v>1104</v>
      </c>
      <c r="AI186" s="184">
        <f t="shared" si="217"/>
        <v>0</v>
      </c>
      <c r="AJ186" s="185">
        <v>7</v>
      </c>
      <c r="AK186" s="186">
        <f t="shared" si="212"/>
        <v>0</v>
      </c>
      <c r="AL186" s="155">
        <v>46</v>
      </c>
      <c r="AM186" s="184">
        <f t="shared" si="213"/>
        <v>0</v>
      </c>
      <c r="AN186" s="155">
        <v>45</v>
      </c>
      <c r="AO186" s="184">
        <f t="shared" si="214"/>
        <v>0</v>
      </c>
      <c r="AP186" s="187">
        <v>0</v>
      </c>
      <c r="AQ186" s="186">
        <f t="shared" si="215"/>
        <v>0</v>
      </c>
      <c r="AR186" s="155">
        <v>447</v>
      </c>
      <c r="AS186" s="184">
        <f t="shared" si="241"/>
        <v>0</v>
      </c>
      <c r="AT186" s="155">
        <v>435</v>
      </c>
      <c r="AU186" s="184">
        <f t="shared" si="216"/>
        <v>0</v>
      </c>
      <c r="AV186" s="188">
        <v>7</v>
      </c>
      <c r="AW186" s="246">
        <v>15</v>
      </c>
      <c r="AX186" s="237">
        <f t="shared" ref="AX186:AX214" si="242">+A186</f>
        <v>44010</v>
      </c>
      <c r="AY186" s="236">
        <v>7</v>
      </c>
      <c r="AZ186" s="238">
        <f t="shared" si="231"/>
        <v>318</v>
      </c>
      <c r="BA186" s="238"/>
      <c r="BB186" s="130">
        <v>0</v>
      </c>
      <c r="BC186" s="27">
        <f t="shared" si="232"/>
        <v>21</v>
      </c>
      <c r="BD186" s="238">
        <v>4</v>
      </c>
      <c r="BE186" s="229">
        <f t="shared" si="233"/>
        <v>44010</v>
      </c>
      <c r="BF186" s="132">
        <f t="shared" si="234"/>
        <v>5</v>
      </c>
      <c r="BG186" s="229">
        <f t="shared" si="235"/>
        <v>44010</v>
      </c>
      <c r="BH186" s="132">
        <f t="shared" si="236"/>
        <v>1907</v>
      </c>
      <c r="BI186" s="1">
        <f t="shared" si="207"/>
        <v>44010</v>
      </c>
      <c r="BJ186">
        <f t="shared" si="237"/>
        <v>6</v>
      </c>
      <c r="BK186">
        <f t="shared" si="238"/>
        <v>5</v>
      </c>
      <c r="BL186" s="1">
        <f t="shared" si="208"/>
        <v>44010</v>
      </c>
      <c r="BM186">
        <f t="shared" si="209"/>
        <v>2333</v>
      </c>
      <c r="BN186">
        <f t="shared" si="210"/>
        <v>480</v>
      </c>
      <c r="BO186" s="179">
        <f t="shared" si="219"/>
        <v>44010</v>
      </c>
      <c r="BP186">
        <f t="shared" si="220"/>
        <v>1199</v>
      </c>
      <c r="BQ186">
        <f t="shared" si="221"/>
        <v>1104</v>
      </c>
      <c r="BR186">
        <f t="shared" si="222"/>
        <v>7</v>
      </c>
      <c r="BS186" s="179">
        <f t="shared" si="223"/>
        <v>44010</v>
      </c>
      <c r="BT186">
        <f t="shared" si="224"/>
        <v>46</v>
      </c>
      <c r="BU186">
        <f t="shared" si="225"/>
        <v>45</v>
      </c>
      <c r="BV186">
        <f t="shared" si="226"/>
        <v>0</v>
      </c>
      <c r="BW186" s="179">
        <f t="shared" si="227"/>
        <v>44010</v>
      </c>
      <c r="BX186">
        <f t="shared" si="228"/>
        <v>447</v>
      </c>
      <c r="BY186">
        <f t="shared" si="229"/>
        <v>435</v>
      </c>
      <c r="BZ186">
        <f t="shared" si="230"/>
        <v>7</v>
      </c>
      <c r="CA186" s="179">
        <f t="shared" si="188"/>
        <v>44010</v>
      </c>
      <c r="CB186">
        <f t="shared" si="189"/>
        <v>2</v>
      </c>
      <c r="CC186">
        <f t="shared" si="190"/>
        <v>9</v>
      </c>
      <c r="CD186" s="179">
        <f t="shared" si="191"/>
        <v>44010</v>
      </c>
      <c r="CE186">
        <f t="shared" si="192"/>
        <v>0</v>
      </c>
    </row>
    <row r="187" spans="1:87" ht="18" customHeight="1" x14ac:dyDescent="0.55000000000000004">
      <c r="A187" s="179">
        <v>44011</v>
      </c>
      <c r="B187" s="146">
        <v>11</v>
      </c>
      <c r="C187" s="154">
        <f t="shared" si="199"/>
        <v>1918</v>
      </c>
      <c r="D187" s="154">
        <f t="shared" si="239"/>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3">+A187</f>
        <v>44011</v>
      </c>
      <c r="AA187" s="230">
        <f t="shared" si="204"/>
        <v>1696</v>
      </c>
      <c r="AB187" s="230">
        <f t="shared" si="205"/>
        <v>1585</v>
      </c>
      <c r="AC187" s="231">
        <f t="shared" si="206"/>
        <v>14</v>
      </c>
      <c r="AD187" s="183">
        <f t="shared" si="211"/>
        <v>4</v>
      </c>
      <c r="AE187" s="243"/>
      <c r="AF187" s="155">
        <v>1203</v>
      </c>
      <c r="AG187" s="184">
        <f t="shared" si="240"/>
        <v>1</v>
      </c>
      <c r="AH187" s="155">
        <v>1105</v>
      </c>
      <c r="AI187" s="184">
        <f t="shared" si="217"/>
        <v>0</v>
      </c>
      <c r="AJ187" s="185">
        <v>7</v>
      </c>
      <c r="AK187" s="186">
        <f t="shared" si="212"/>
        <v>0</v>
      </c>
      <c r="AL187" s="155">
        <v>46</v>
      </c>
      <c r="AM187" s="184">
        <f t="shared" si="213"/>
        <v>0</v>
      </c>
      <c r="AN187" s="155">
        <v>45</v>
      </c>
      <c r="AO187" s="184">
        <f t="shared" si="214"/>
        <v>0</v>
      </c>
      <c r="AP187" s="187">
        <v>0</v>
      </c>
      <c r="AQ187" s="186">
        <f t="shared" si="215"/>
        <v>0</v>
      </c>
      <c r="AR187" s="155">
        <v>447</v>
      </c>
      <c r="AS187" s="184">
        <f t="shared" si="241"/>
        <v>0</v>
      </c>
      <c r="AT187" s="155">
        <v>435</v>
      </c>
      <c r="AU187" s="184">
        <f t="shared" si="216"/>
        <v>0</v>
      </c>
      <c r="AV187" s="188">
        <v>7</v>
      </c>
      <c r="AW187" s="246">
        <v>16</v>
      </c>
      <c r="AX187" s="237">
        <f t="shared" si="242"/>
        <v>44011</v>
      </c>
      <c r="AY187" s="236">
        <v>7</v>
      </c>
      <c r="AZ187" s="238">
        <f t="shared" si="231"/>
        <v>325</v>
      </c>
      <c r="BA187" s="238"/>
      <c r="BB187" s="130">
        <v>0</v>
      </c>
      <c r="BC187" s="27">
        <f t="shared" si="232"/>
        <v>21</v>
      </c>
      <c r="BD187" s="238">
        <v>5</v>
      </c>
      <c r="BE187" s="229">
        <f t="shared" si="233"/>
        <v>44011</v>
      </c>
      <c r="BF187" s="132">
        <f t="shared" si="234"/>
        <v>11</v>
      </c>
      <c r="BG187" s="229">
        <f t="shared" si="235"/>
        <v>44011</v>
      </c>
      <c r="BH187" s="132">
        <f t="shared" si="236"/>
        <v>1918</v>
      </c>
      <c r="BI187" s="1">
        <f t="shared" si="207"/>
        <v>44011</v>
      </c>
      <c r="BJ187">
        <f t="shared" si="237"/>
        <v>4</v>
      </c>
      <c r="BK187">
        <f t="shared" si="238"/>
        <v>3</v>
      </c>
      <c r="BL187" s="1">
        <f t="shared" si="208"/>
        <v>44011</v>
      </c>
      <c r="BM187">
        <f t="shared" si="209"/>
        <v>2337</v>
      </c>
      <c r="BN187">
        <f t="shared" si="210"/>
        <v>483</v>
      </c>
      <c r="BO187" s="179">
        <f t="shared" si="219"/>
        <v>44011</v>
      </c>
      <c r="BP187">
        <f t="shared" si="220"/>
        <v>1203</v>
      </c>
      <c r="BQ187">
        <f t="shared" si="221"/>
        <v>1105</v>
      </c>
      <c r="BR187">
        <f t="shared" si="222"/>
        <v>7</v>
      </c>
      <c r="BS187" s="179">
        <f t="shared" si="223"/>
        <v>44011</v>
      </c>
      <c r="BT187">
        <f t="shared" si="224"/>
        <v>46</v>
      </c>
      <c r="BU187">
        <f t="shared" si="225"/>
        <v>45</v>
      </c>
      <c r="BV187">
        <f t="shared" si="226"/>
        <v>0</v>
      </c>
      <c r="BW187" s="179">
        <f t="shared" si="227"/>
        <v>44011</v>
      </c>
      <c r="BX187">
        <f t="shared" si="228"/>
        <v>447</v>
      </c>
      <c r="BY187">
        <f t="shared" si="229"/>
        <v>435</v>
      </c>
      <c r="BZ187">
        <f t="shared" si="230"/>
        <v>7</v>
      </c>
      <c r="CA187" s="179">
        <f t="shared" si="188"/>
        <v>44011</v>
      </c>
      <c r="CB187">
        <f t="shared" si="189"/>
        <v>4</v>
      </c>
      <c r="CC187">
        <f t="shared" si="190"/>
        <v>1</v>
      </c>
      <c r="CD187" s="179">
        <f t="shared" si="191"/>
        <v>44011</v>
      </c>
      <c r="CE187">
        <f t="shared" si="192"/>
        <v>0</v>
      </c>
    </row>
    <row r="188" spans="1:87" ht="18" customHeight="1" x14ac:dyDescent="0.55000000000000004">
      <c r="A188" s="179">
        <v>44012</v>
      </c>
      <c r="B188" s="146">
        <v>0</v>
      </c>
      <c r="C188" s="154">
        <f t="shared" ref="C188:C193" si="244">+B188+C187</f>
        <v>1918</v>
      </c>
      <c r="D188" s="154">
        <f t="shared" si="239"/>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3"/>
        <v>44012</v>
      </c>
      <c r="AA188" s="230">
        <f t="shared" si="204"/>
        <v>1698</v>
      </c>
      <c r="AB188" s="230">
        <f t="shared" si="205"/>
        <v>1587</v>
      </c>
      <c r="AC188" s="231">
        <f t="shared" si="206"/>
        <v>14</v>
      </c>
      <c r="AD188" s="183">
        <f t="shared" si="211"/>
        <v>2</v>
      </c>
      <c r="AE188" s="243"/>
      <c r="AF188" s="155">
        <v>1205</v>
      </c>
      <c r="AG188" s="184">
        <f t="shared" si="240"/>
        <v>2</v>
      </c>
      <c r="AH188" s="155">
        <v>1107</v>
      </c>
      <c r="AI188" s="184">
        <f t="shared" si="217"/>
        <v>0</v>
      </c>
      <c r="AJ188" s="185">
        <v>7</v>
      </c>
      <c r="AK188" s="186">
        <f t="shared" si="212"/>
        <v>0</v>
      </c>
      <c r="AL188" s="155">
        <v>46</v>
      </c>
      <c r="AM188" s="184">
        <f t="shared" si="213"/>
        <v>0</v>
      </c>
      <c r="AN188" s="155">
        <v>45</v>
      </c>
      <c r="AO188" s="184">
        <f t="shared" si="214"/>
        <v>0</v>
      </c>
      <c r="AP188" s="187">
        <v>0</v>
      </c>
      <c r="AQ188" s="186">
        <f t="shared" si="215"/>
        <v>0</v>
      </c>
      <c r="AR188" s="155">
        <v>447</v>
      </c>
      <c r="AS188" s="184">
        <f t="shared" si="241"/>
        <v>0</v>
      </c>
      <c r="AT188" s="155">
        <v>435</v>
      </c>
      <c r="AU188" s="184">
        <f t="shared" si="216"/>
        <v>0</v>
      </c>
      <c r="AV188" s="188">
        <v>7</v>
      </c>
      <c r="AW188" s="246">
        <v>17</v>
      </c>
      <c r="AX188" s="237">
        <f t="shared" si="242"/>
        <v>44012</v>
      </c>
      <c r="AY188" s="236">
        <v>3</v>
      </c>
      <c r="AZ188" s="238">
        <f t="shared" si="231"/>
        <v>328</v>
      </c>
      <c r="BA188" s="238"/>
      <c r="BB188" s="130">
        <v>0</v>
      </c>
      <c r="BC188" s="27">
        <f t="shared" si="232"/>
        <v>21</v>
      </c>
      <c r="BD188" s="238">
        <v>6</v>
      </c>
      <c r="BE188" s="229">
        <f t="shared" si="233"/>
        <v>44012</v>
      </c>
      <c r="BF188" s="132">
        <f t="shared" si="234"/>
        <v>0</v>
      </c>
      <c r="BG188" s="229">
        <f t="shared" si="235"/>
        <v>44012</v>
      </c>
      <c r="BH188" s="132">
        <f t="shared" si="236"/>
        <v>1918</v>
      </c>
      <c r="BI188" s="1">
        <f t="shared" si="207"/>
        <v>44012</v>
      </c>
      <c r="BJ188">
        <f t="shared" si="237"/>
        <v>3</v>
      </c>
      <c r="BK188">
        <f t="shared" si="238"/>
        <v>1</v>
      </c>
      <c r="BL188" s="1">
        <f t="shared" si="208"/>
        <v>44012</v>
      </c>
      <c r="BM188">
        <f t="shared" si="209"/>
        <v>2340</v>
      </c>
      <c r="BN188">
        <f t="shared" si="210"/>
        <v>484</v>
      </c>
      <c r="BO188" s="179">
        <f t="shared" si="219"/>
        <v>44012</v>
      </c>
      <c r="BP188">
        <f t="shared" si="220"/>
        <v>1205</v>
      </c>
      <c r="BQ188">
        <f t="shared" si="221"/>
        <v>1107</v>
      </c>
      <c r="BR188">
        <f t="shared" si="222"/>
        <v>7</v>
      </c>
      <c r="BS188" s="179">
        <f t="shared" si="223"/>
        <v>44012</v>
      </c>
      <c r="BT188">
        <f t="shared" si="224"/>
        <v>46</v>
      </c>
      <c r="BU188">
        <f t="shared" si="225"/>
        <v>45</v>
      </c>
      <c r="BV188">
        <f t="shared" si="226"/>
        <v>0</v>
      </c>
      <c r="BW188" s="179">
        <f t="shared" si="227"/>
        <v>44012</v>
      </c>
      <c r="BX188">
        <f t="shared" si="228"/>
        <v>447</v>
      </c>
      <c r="BY188">
        <f t="shared" si="229"/>
        <v>435</v>
      </c>
      <c r="BZ188">
        <f t="shared" si="230"/>
        <v>7</v>
      </c>
      <c r="CA188" s="179">
        <f t="shared" si="188"/>
        <v>44012</v>
      </c>
      <c r="CB188">
        <f t="shared" si="189"/>
        <v>2</v>
      </c>
      <c r="CC188">
        <f t="shared" si="190"/>
        <v>2</v>
      </c>
      <c r="CD188" s="179">
        <f t="shared" si="191"/>
        <v>44012</v>
      </c>
      <c r="CE188">
        <f t="shared" si="192"/>
        <v>0</v>
      </c>
      <c r="CG188" t="s">
        <v>435</v>
      </c>
      <c r="CI188" t="s">
        <v>436</v>
      </c>
    </row>
    <row r="189" spans="1:87" ht="18" customHeight="1" thickBot="1" x14ac:dyDescent="0.6">
      <c r="A189" s="179">
        <v>44013</v>
      </c>
      <c r="B189" s="146">
        <v>2</v>
      </c>
      <c r="C189" s="154">
        <f t="shared" si="244"/>
        <v>1920</v>
      </c>
      <c r="D189" s="154">
        <f t="shared" si="239"/>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3"/>
        <v>44013</v>
      </c>
      <c r="AA189" s="230">
        <f t="shared" si="204"/>
        <v>1726</v>
      </c>
      <c r="AB189" s="230">
        <f t="shared" si="205"/>
        <v>1600</v>
      </c>
      <c r="AC189" s="231">
        <f t="shared" si="206"/>
        <v>14</v>
      </c>
      <c r="AD189" s="183">
        <f t="shared" si="211"/>
        <v>28</v>
      </c>
      <c r="AE189" s="243">
        <f>+AE188+AD189</f>
        <v>28</v>
      </c>
      <c r="AF189" s="155">
        <v>1233</v>
      </c>
      <c r="AG189" s="184">
        <f t="shared" si="240"/>
        <v>10</v>
      </c>
      <c r="AH189" s="155">
        <v>1117</v>
      </c>
      <c r="AI189" s="184">
        <f t="shared" si="217"/>
        <v>0</v>
      </c>
      <c r="AJ189" s="185">
        <v>7</v>
      </c>
      <c r="AK189" s="186">
        <f t="shared" si="212"/>
        <v>0</v>
      </c>
      <c r="AL189" s="155">
        <v>46</v>
      </c>
      <c r="AM189" s="184">
        <f t="shared" si="213"/>
        <v>0</v>
      </c>
      <c r="AN189" s="155">
        <v>45</v>
      </c>
      <c r="AO189" s="184">
        <f t="shared" si="214"/>
        <v>0</v>
      </c>
      <c r="AP189" s="187">
        <v>0</v>
      </c>
      <c r="AQ189" s="186">
        <f t="shared" si="215"/>
        <v>0</v>
      </c>
      <c r="AR189" s="155">
        <v>447</v>
      </c>
      <c r="AS189" s="184">
        <f t="shared" si="241"/>
        <v>3</v>
      </c>
      <c r="AT189" s="155">
        <v>438</v>
      </c>
      <c r="AU189" s="184">
        <f t="shared" si="216"/>
        <v>0</v>
      </c>
      <c r="AV189" s="188">
        <v>7</v>
      </c>
      <c r="AW189" s="246">
        <v>18</v>
      </c>
      <c r="AX189" s="237">
        <f t="shared" si="242"/>
        <v>44013</v>
      </c>
      <c r="AY189" s="236">
        <v>1</v>
      </c>
      <c r="AZ189" s="238">
        <f t="shared" si="231"/>
        <v>329</v>
      </c>
      <c r="BA189" s="238"/>
      <c r="BB189" s="130">
        <v>0</v>
      </c>
      <c r="BC189" s="27">
        <f t="shared" si="232"/>
        <v>21</v>
      </c>
      <c r="BD189" s="238">
        <v>7</v>
      </c>
      <c r="BE189" s="229">
        <f t="shared" si="233"/>
        <v>44013</v>
      </c>
      <c r="BF189" s="132">
        <f t="shared" si="234"/>
        <v>2</v>
      </c>
      <c r="BG189" s="229">
        <f t="shared" si="235"/>
        <v>44013</v>
      </c>
      <c r="BH189" s="132">
        <f t="shared" si="236"/>
        <v>1920</v>
      </c>
      <c r="BI189" s="1">
        <f t="shared" si="207"/>
        <v>44013</v>
      </c>
      <c r="BJ189">
        <f t="shared" si="237"/>
        <v>2</v>
      </c>
      <c r="BK189">
        <f t="shared" si="238"/>
        <v>0</v>
      </c>
      <c r="BL189" s="1">
        <f t="shared" si="208"/>
        <v>44013</v>
      </c>
      <c r="BM189">
        <f t="shared" si="209"/>
        <v>2342</v>
      </c>
      <c r="BN189">
        <f t="shared" si="210"/>
        <v>484</v>
      </c>
      <c r="BO189" s="179">
        <f t="shared" si="219"/>
        <v>44013</v>
      </c>
      <c r="BP189">
        <f t="shared" si="220"/>
        <v>1233</v>
      </c>
      <c r="BQ189">
        <f t="shared" si="221"/>
        <v>1117</v>
      </c>
      <c r="BR189">
        <f t="shared" si="222"/>
        <v>7</v>
      </c>
      <c r="BS189" s="179">
        <f t="shared" si="223"/>
        <v>44013</v>
      </c>
      <c r="BT189">
        <f t="shared" si="224"/>
        <v>46</v>
      </c>
      <c r="BU189">
        <f t="shared" si="225"/>
        <v>45</v>
      </c>
      <c r="BV189">
        <f t="shared" si="226"/>
        <v>0</v>
      </c>
      <c r="BW189" s="179">
        <f t="shared" si="227"/>
        <v>44013</v>
      </c>
      <c r="BX189">
        <f t="shared" si="228"/>
        <v>447</v>
      </c>
      <c r="BY189">
        <f t="shared" si="229"/>
        <v>438</v>
      </c>
      <c r="BZ189">
        <f t="shared" si="230"/>
        <v>7</v>
      </c>
      <c r="CA189" s="179">
        <f t="shared" si="188"/>
        <v>44013</v>
      </c>
      <c r="CB189">
        <f t="shared" si="189"/>
        <v>28</v>
      </c>
      <c r="CC189">
        <f t="shared" si="190"/>
        <v>10</v>
      </c>
      <c r="CD189" s="179">
        <f t="shared" si="191"/>
        <v>44013</v>
      </c>
      <c r="CE189">
        <f t="shared" si="192"/>
        <v>0</v>
      </c>
      <c r="CF189" s="1">
        <f>+Z189</f>
        <v>44013</v>
      </c>
      <c r="CG189">
        <f>+AD189</f>
        <v>28</v>
      </c>
      <c r="CH189" s="1">
        <f>+Z189</f>
        <v>44013</v>
      </c>
      <c r="CI189">
        <f>+AI189</f>
        <v>0</v>
      </c>
    </row>
    <row r="190" spans="1:87" ht="18" customHeight="1" x14ac:dyDescent="0.55000000000000004">
      <c r="A190" s="179">
        <v>44014</v>
      </c>
      <c r="B190" s="146">
        <v>3</v>
      </c>
      <c r="C190" s="154">
        <f t="shared" si="244"/>
        <v>1923</v>
      </c>
      <c r="D190" s="154">
        <f t="shared" si="239"/>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3"/>
        <v>44014</v>
      </c>
      <c r="AA190" s="230">
        <f t="shared" si="204"/>
        <v>1736</v>
      </c>
      <c r="AB190" s="230">
        <f t="shared" si="205"/>
        <v>1603</v>
      </c>
      <c r="AC190" s="231">
        <f t="shared" si="206"/>
        <v>14</v>
      </c>
      <c r="AD190" s="183">
        <f t="shared" si="211"/>
        <v>9</v>
      </c>
      <c r="AE190" s="243">
        <f>+AE189+AD190</f>
        <v>37</v>
      </c>
      <c r="AF190" s="155">
        <v>1242</v>
      </c>
      <c r="AG190" s="184">
        <f t="shared" si="240"/>
        <v>3</v>
      </c>
      <c r="AH190" s="155">
        <v>1120</v>
      </c>
      <c r="AI190" s="184">
        <f t="shared" si="217"/>
        <v>0</v>
      </c>
      <c r="AJ190" s="185">
        <v>7</v>
      </c>
      <c r="AK190" s="186">
        <f t="shared" si="212"/>
        <v>0</v>
      </c>
      <c r="AL190" s="155">
        <v>46</v>
      </c>
      <c r="AM190" s="184">
        <f t="shared" si="213"/>
        <v>0</v>
      </c>
      <c r="AN190" s="155">
        <v>45</v>
      </c>
      <c r="AO190" s="184">
        <f t="shared" si="214"/>
        <v>0</v>
      </c>
      <c r="AP190" s="187">
        <v>0</v>
      </c>
      <c r="AQ190" s="186">
        <f t="shared" si="215"/>
        <v>1</v>
      </c>
      <c r="AR190" s="155">
        <v>448</v>
      </c>
      <c r="AS190" s="184">
        <f t="shared" si="241"/>
        <v>0</v>
      </c>
      <c r="AT190" s="155">
        <v>438</v>
      </c>
      <c r="AU190" s="184">
        <f t="shared" si="216"/>
        <v>0</v>
      </c>
      <c r="AV190" s="188">
        <v>7</v>
      </c>
      <c r="AW190" s="246">
        <v>19</v>
      </c>
      <c r="AX190" s="237">
        <f t="shared" si="242"/>
        <v>44014</v>
      </c>
      <c r="AY190" s="236">
        <v>2</v>
      </c>
      <c r="AZ190" s="238">
        <f t="shared" si="231"/>
        <v>331</v>
      </c>
      <c r="BA190" s="238"/>
      <c r="BB190" s="130">
        <v>0</v>
      </c>
      <c r="BC190" s="27">
        <f t="shared" si="232"/>
        <v>21</v>
      </c>
      <c r="BD190" s="238">
        <v>8</v>
      </c>
      <c r="BE190" s="229">
        <f t="shared" si="233"/>
        <v>44014</v>
      </c>
      <c r="BF190" s="132">
        <f t="shared" si="234"/>
        <v>3</v>
      </c>
      <c r="BG190" s="229">
        <f t="shared" si="235"/>
        <v>44014</v>
      </c>
      <c r="BH190" s="132">
        <f t="shared" si="236"/>
        <v>1923</v>
      </c>
      <c r="BI190" s="1">
        <f t="shared" si="207"/>
        <v>44014</v>
      </c>
      <c r="BJ190">
        <f t="shared" si="237"/>
        <v>4</v>
      </c>
      <c r="BK190">
        <f t="shared" si="238"/>
        <v>3</v>
      </c>
      <c r="BL190" s="1">
        <f t="shared" si="208"/>
        <v>44014</v>
      </c>
      <c r="BM190">
        <f t="shared" si="209"/>
        <v>2346</v>
      </c>
      <c r="BN190">
        <f t="shared" si="210"/>
        <v>487</v>
      </c>
      <c r="BO190" s="179">
        <f t="shared" si="219"/>
        <v>44014</v>
      </c>
      <c r="BP190">
        <f t="shared" si="220"/>
        <v>1242</v>
      </c>
      <c r="BQ190">
        <f t="shared" si="221"/>
        <v>1120</v>
      </c>
      <c r="BR190">
        <f t="shared" si="222"/>
        <v>7</v>
      </c>
      <c r="BS190" s="179">
        <f t="shared" si="223"/>
        <v>44014</v>
      </c>
      <c r="BT190">
        <f t="shared" si="224"/>
        <v>46</v>
      </c>
      <c r="BU190">
        <f t="shared" si="225"/>
        <v>45</v>
      </c>
      <c r="BV190">
        <f t="shared" si="226"/>
        <v>0</v>
      </c>
      <c r="BW190" s="179">
        <f t="shared" si="227"/>
        <v>44014</v>
      </c>
      <c r="BX190">
        <f t="shared" si="228"/>
        <v>448</v>
      </c>
      <c r="BY190">
        <f t="shared" si="229"/>
        <v>438</v>
      </c>
      <c r="BZ190">
        <f t="shared" si="230"/>
        <v>7</v>
      </c>
      <c r="CA190" s="179">
        <f t="shared" si="188"/>
        <v>44014</v>
      </c>
      <c r="CB190">
        <f t="shared" si="189"/>
        <v>9</v>
      </c>
      <c r="CC190">
        <f t="shared" si="190"/>
        <v>3</v>
      </c>
      <c r="CD190" s="179">
        <f t="shared" si="191"/>
        <v>44014</v>
      </c>
      <c r="CE190">
        <f t="shared" si="192"/>
        <v>0</v>
      </c>
      <c r="CF190" s="1">
        <f t="shared" ref="CF190:CF253" si="245">+Z190</f>
        <v>44014</v>
      </c>
      <c r="CG190" s="281">
        <f t="shared" ref="CG190:CG253" si="246">+AD190</f>
        <v>9</v>
      </c>
      <c r="CH190" s="1">
        <f t="shared" ref="CH190:CH253" si="247">+Z190</f>
        <v>44014</v>
      </c>
      <c r="CI190" s="282">
        <f t="shared" ref="CI190:CI253" si="248">+AI190</f>
        <v>0</v>
      </c>
    </row>
    <row r="191" spans="1:87" ht="18" customHeight="1" x14ac:dyDescent="0.55000000000000004">
      <c r="A191" s="179">
        <v>44015</v>
      </c>
      <c r="B191" s="146">
        <v>2</v>
      </c>
      <c r="C191" s="154">
        <f t="shared" si="244"/>
        <v>1925</v>
      </c>
      <c r="D191" s="154">
        <f t="shared" si="239"/>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3"/>
        <v>44015</v>
      </c>
      <c r="AA191" s="230">
        <f t="shared" si="204"/>
        <v>1742</v>
      </c>
      <c r="AB191" s="230">
        <f t="shared" si="205"/>
        <v>1608</v>
      </c>
      <c r="AC191" s="231">
        <f t="shared" si="206"/>
        <v>14</v>
      </c>
      <c r="AD191" s="183">
        <f t="shared" si="211"/>
        <v>5</v>
      </c>
      <c r="AE191" s="243">
        <f t="shared" ref="AE191:AE209" si="249">+AE190+AD191</f>
        <v>42</v>
      </c>
      <c r="AF191" s="155">
        <v>1247</v>
      </c>
      <c r="AG191" s="184">
        <f t="shared" si="240"/>
        <v>5</v>
      </c>
      <c r="AH191" s="155">
        <v>1125</v>
      </c>
      <c r="AI191" s="184">
        <f t="shared" si="217"/>
        <v>0</v>
      </c>
      <c r="AJ191" s="185">
        <v>7</v>
      </c>
      <c r="AK191" s="186">
        <f t="shared" si="212"/>
        <v>0</v>
      </c>
      <c r="AL191" s="155">
        <v>46</v>
      </c>
      <c r="AM191" s="184">
        <f t="shared" si="213"/>
        <v>0</v>
      </c>
      <c r="AN191" s="155">
        <v>45</v>
      </c>
      <c r="AO191" s="184">
        <f t="shared" si="214"/>
        <v>0</v>
      </c>
      <c r="AP191" s="187">
        <v>0</v>
      </c>
      <c r="AQ191" s="186">
        <f t="shared" si="215"/>
        <v>1</v>
      </c>
      <c r="AR191" s="155">
        <v>449</v>
      </c>
      <c r="AS191" s="184">
        <f t="shared" si="241"/>
        <v>0</v>
      </c>
      <c r="AT191" s="155">
        <v>438</v>
      </c>
      <c r="AU191" s="184">
        <f t="shared" si="216"/>
        <v>0</v>
      </c>
      <c r="AV191" s="188">
        <v>7</v>
      </c>
      <c r="AW191" s="246">
        <v>20</v>
      </c>
      <c r="AX191" s="237">
        <f t="shared" si="242"/>
        <v>44015</v>
      </c>
      <c r="AY191" s="236">
        <v>1</v>
      </c>
      <c r="AZ191" s="238">
        <f t="shared" si="231"/>
        <v>332</v>
      </c>
      <c r="BA191" s="238"/>
      <c r="BB191" s="130">
        <v>0</v>
      </c>
      <c r="BC191" s="27">
        <f t="shared" si="232"/>
        <v>21</v>
      </c>
      <c r="BD191" s="238">
        <v>9</v>
      </c>
      <c r="BE191" s="229">
        <f t="shared" si="233"/>
        <v>44015</v>
      </c>
      <c r="BF191" s="132">
        <f t="shared" si="234"/>
        <v>2</v>
      </c>
      <c r="BG191" s="229">
        <f t="shared" si="235"/>
        <v>44015</v>
      </c>
      <c r="BH191" s="132">
        <f t="shared" si="236"/>
        <v>1925</v>
      </c>
      <c r="BI191" s="1">
        <f t="shared" si="207"/>
        <v>44015</v>
      </c>
      <c r="BJ191">
        <f t="shared" si="237"/>
        <v>4</v>
      </c>
      <c r="BK191">
        <f t="shared" si="238"/>
        <v>3</v>
      </c>
      <c r="BL191" s="1">
        <f t="shared" si="208"/>
        <v>44015</v>
      </c>
      <c r="BM191">
        <f t="shared" si="209"/>
        <v>2350</v>
      </c>
      <c r="BN191">
        <f t="shared" si="210"/>
        <v>490</v>
      </c>
      <c r="BO191" s="179">
        <f t="shared" si="219"/>
        <v>44015</v>
      </c>
      <c r="BP191">
        <f t="shared" si="220"/>
        <v>1247</v>
      </c>
      <c r="BQ191">
        <f t="shared" si="221"/>
        <v>1125</v>
      </c>
      <c r="BR191">
        <f t="shared" si="222"/>
        <v>7</v>
      </c>
      <c r="BS191" s="179">
        <f t="shared" si="223"/>
        <v>44015</v>
      </c>
      <c r="BT191">
        <f t="shared" si="224"/>
        <v>46</v>
      </c>
      <c r="BU191">
        <f t="shared" si="225"/>
        <v>45</v>
      </c>
      <c r="BV191">
        <f t="shared" si="226"/>
        <v>0</v>
      </c>
      <c r="BW191" s="179">
        <f t="shared" si="227"/>
        <v>44015</v>
      </c>
      <c r="BX191">
        <f t="shared" si="228"/>
        <v>449</v>
      </c>
      <c r="BY191">
        <f t="shared" si="229"/>
        <v>438</v>
      </c>
      <c r="BZ191">
        <f t="shared" si="230"/>
        <v>7</v>
      </c>
      <c r="CA191" s="179">
        <f t="shared" si="188"/>
        <v>44015</v>
      </c>
      <c r="CB191">
        <f t="shared" si="189"/>
        <v>5</v>
      </c>
      <c r="CC191">
        <f t="shared" si="190"/>
        <v>5</v>
      </c>
      <c r="CD191" s="179">
        <f t="shared" si="191"/>
        <v>44015</v>
      </c>
      <c r="CE191">
        <f t="shared" si="192"/>
        <v>0</v>
      </c>
      <c r="CF191" s="1">
        <f t="shared" si="245"/>
        <v>44015</v>
      </c>
      <c r="CG191" s="283">
        <f t="shared" si="246"/>
        <v>5</v>
      </c>
      <c r="CH191" s="1">
        <f t="shared" si="247"/>
        <v>44015</v>
      </c>
      <c r="CI191" s="284">
        <f t="shared" si="248"/>
        <v>0</v>
      </c>
    </row>
    <row r="192" spans="1:87" ht="18" customHeight="1" x14ac:dyDescent="0.55000000000000004">
      <c r="A192" s="179">
        <v>44016</v>
      </c>
      <c r="B192" s="146">
        <v>6</v>
      </c>
      <c r="C192" s="154">
        <f t="shared" si="244"/>
        <v>1931</v>
      </c>
      <c r="D192" s="154">
        <f t="shared" si="239"/>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3"/>
        <v>44016</v>
      </c>
      <c r="AA192" s="230">
        <f t="shared" si="204"/>
        <v>1753</v>
      </c>
      <c r="AB192" s="230">
        <f t="shared" si="205"/>
        <v>1628</v>
      </c>
      <c r="AC192" s="231">
        <f t="shared" si="206"/>
        <v>14</v>
      </c>
      <c r="AD192" s="183">
        <f t="shared" si="211"/>
        <v>11</v>
      </c>
      <c r="AE192" s="243">
        <f t="shared" si="249"/>
        <v>53</v>
      </c>
      <c r="AF192" s="155">
        <v>1258</v>
      </c>
      <c r="AG192" s="184">
        <f t="shared" ref="AG192:AG215" si="250">+AH192-AH191</f>
        <v>20</v>
      </c>
      <c r="AH192" s="155">
        <v>1145</v>
      </c>
      <c r="AI192" s="184">
        <f t="shared" si="217"/>
        <v>0</v>
      </c>
      <c r="AJ192" s="185">
        <v>7</v>
      </c>
      <c r="AK192" s="186">
        <f t="shared" si="212"/>
        <v>0</v>
      </c>
      <c r="AL192" s="155">
        <v>46</v>
      </c>
      <c r="AM192" s="184">
        <f t="shared" si="213"/>
        <v>0</v>
      </c>
      <c r="AN192" s="155">
        <v>45</v>
      </c>
      <c r="AO192" s="184">
        <f t="shared" si="214"/>
        <v>0</v>
      </c>
      <c r="AP192" s="187">
        <v>0</v>
      </c>
      <c r="AQ192" s="186">
        <f t="shared" si="215"/>
        <v>0</v>
      </c>
      <c r="AR192" s="155">
        <v>449</v>
      </c>
      <c r="AS192" s="184">
        <f t="shared" si="241"/>
        <v>0</v>
      </c>
      <c r="AT192" s="155">
        <v>438</v>
      </c>
      <c r="AU192" s="184">
        <f t="shared" si="216"/>
        <v>0</v>
      </c>
      <c r="AV192" s="188">
        <v>7</v>
      </c>
      <c r="AW192" s="246">
        <v>21</v>
      </c>
      <c r="AX192" s="237">
        <f t="shared" si="242"/>
        <v>44016</v>
      </c>
      <c r="AY192" s="236">
        <v>2</v>
      </c>
      <c r="AZ192" s="238">
        <f t="shared" si="231"/>
        <v>334</v>
      </c>
      <c r="BA192" s="238"/>
      <c r="BB192" s="130">
        <v>0</v>
      </c>
      <c r="BC192" s="27">
        <f t="shared" si="232"/>
        <v>21</v>
      </c>
      <c r="BD192" s="238">
        <v>10</v>
      </c>
      <c r="BE192" s="229">
        <f t="shared" si="233"/>
        <v>44016</v>
      </c>
      <c r="BF192" s="132">
        <f t="shared" si="234"/>
        <v>6</v>
      </c>
      <c r="BG192" s="229">
        <f t="shared" si="235"/>
        <v>44016</v>
      </c>
      <c r="BH192" s="132">
        <f t="shared" si="236"/>
        <v>1931</v>
      </c>
      <c r="BI192" s="1">
        <f t="shared" si="207"/>
        <v>44016</v>
      </c>
      <c r="BJ192">
        <f t="shared" si="237"/>
        <v>7</v>
      </c>
      <c r="BK192">
        <f t="shared" si="238"/>
        <v>7</v>
      </c>
      <c r="BL192" s="1">
        <f t="shared" si="208"/>
        <v>44016</v>
      </c>
      <c r="BM192">
        <f t="shared" si="209"/>
        <v>2357</v>
      </c>
      <c r="BN192">
        <f t="shared" si="210"/>
        <v>497</v>
      </c>
      <c r="BO192" s="179">
        <f t="shared" si="219"/>
        <v>44016</v>
      </c>
      <c r="BP192">
        <f t="shared" si="220"/>
        <v>1258</v>
      </c>
      <c r="BQ192">
        <f t="shared" si="221"/>
        <v>1145</v>
      </c>
      <c r="BR192">
        <f t="shared" si="222"/>
        <v>7</v>
      </c>
      <c r="BS192" s="179">
        <f t="shared" si="223"/>
        <v>44016</v>
      </c>
      <c r="BT192">
        <f t="shared" si="224"/>
        <v>46</v>
      </c>
      <c r="BU192">
        <f t="shared" si="225"/>
        <v>45</v>
      </c>
      <c r="BV192">
        <f t="shared" si="226"/>
        <v>0</v>
      </c>
      <c r="BW192" s="179">
        <f t="shared" si="227"/>
        <v>44016</v>
      </c>
      <c r="BX192">
        <f t="shared" si="228"/>
        <v>449</v>
      </c>
      <c r="BY192">
        <f t="shared" si="229"/>
        <v>438</v>
      </c>
      <c r="BZ192">
        <f t="shared" si="230"/>
        <v>7</v>
      </c>
      <c r="CA192" s="179">
        <f t="shared" si="188"/>
        <v>44016</v>
      </c>
      <c r="CB192">
        <f t="shared" si="189"/>
        <v>11</v>
      </c>
      <c r="CC192">
        <f t="shared" si="190"/>
        <v>20</v>
      </c>
      <c r="CD192" s="179">
        <f t="shared" si="191"/>
        <v>44016</v>
      </c>
      <c r="CE192">
        <f t="shared" si="192"/>
        <v>0</v>
      </c>
      <c r="CF192" s="1">
        <f t="shared" si="245"/>
        <v>44016</v>
      </c>
      <c r="CG192" s="283">
        <f t="shared" si="246"/>
        <v>11</v>
      </c>
      <c r="CH192" s="1">
        <f t="shared" si="247"/>
        <v>44016</v>
      </c>
      <c r="CI192" s="284">
        <f t="shared" si="248"/>
        <v>0</v>
      </c>
    </row>
    <row r="193" spans="1:87" ht="18" customHeight="1" x14ac:dyDescent="0.55000000000000004">
      <c r="A193" s="179">
        <v>44017</v>
      </c>
      <c r="B193" s="146">
        <v>3</v>
      </c>
      <c r="C193" s="154">
        <f t="shared" si="244"/>
        <v>1934</v>
      </c>
      <c r="D193" s="154">
        <f t="shared" si="239"/>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1">+A193</f>
        <v>44017</v>
      </c>
      <c r="AA193" s="230">
        <f t="shared" si="204"/>
        <v>1763</v>
      </c>
      <c r="AB193" s="230">
        <f t="shared" si="205"/>
        <v>1639</v>
      </c>
      <c r="AC193" s="231">
        <f t="shared" si="206"/>
        <v>14</v>
      </c>
      <c r="AD193" s="183">
        <f t="shared" si="211"/>
        <v>10</v>
      </c>
      <c r="AE193" s="243">
        <f t="shared" si="249"/>
        <v>63</v>
      </c>
      <c r="AF193" s="155">
        <v>1268</v>
      </c>
      <c r="AG193" s="184">
        <f t="shared" si="250"/>
        <v>11</v>
      </c>
      <c r="AH193" s="155">
        <v>1156</v>
      </c>
      <c r="AI193" s="184">
        <f t="shared" si="217"/>
        <v>0</v>
      </c>
      <c r="AJ193" s="185">
        <v>7</v>
      </c>
      <c r="AK193" s="186">
        <f t="shared" si="212"/>
        <v>0</v>
      </c>
      <c r="AL193" s="155">
        <v>46</v>
      </c>
      <c r="AM193" s="184">
        <f t="shared" si="213"/>
        <v>0</v>
      </c>
      <c r="AN193" s="155">
        <v>45</v>
      </c>
      <c r="AO193" s="184">
        <f t="shared" si="214"/>
        <v>0</v>
      </c>
      <c r="AP193" s="187">
        <v>0</v>
      </c>
      <c r="AQ193" s="186">
        <f t="shared" si="215"/>
        <v>0</v>
      </c>
      <c r="AR193" s="155">
        <v>449</v>
      </c>
      <c r="AS193" s="184">
        <f t="shared" si="241"/>
        <v>0</v>
      </c>
      <c r="AT193" s="155">
        <v>438</v>
      </c>
      <c r="AU193" s="184">
        <f t="shared" si="216"/>
        <v>0</v>
      </c>
      <c r="AV193" s="188">
        <v>7</v>
      </c>
      <c r="AW193" s="246">
        <v>22</v>
      </c>
      <c r="AX193" s="237">
        <f t="shared" si="242"/>
        <v>44017</v>
      </c>
      <c r="AY193" s="236">
        <v>1</v>
      </c>
      <c r="AZ193" s="238">
        <f t="shared" si="231"/>
        <v>335</v>
      </c>
      <c r="BA193" s="238"/>
      <c r="BB193" s="130">
        <v>0</v>
      </c>
      <c r="BC193" s="27">
        <f t="shared" si="232"/>
        <v>21</v>
      </c>
      <c r="BD193" s="238">
        <v>11</v>
      </c>
      <c r="BE193" s="229">
        <f t="shared" si="233"/>
        <v>44017</v>
      </c>
      <c r="BF193" s="132">
        <f t="shared" si="234"/>
        <v>3</v>
      </c>
      <c r="BG193" s="229">
        <f t="shared" si="235"/>
        <v>44017</v>
      </c>
      <c r="BH193" s="132">
        <f t="shared" si="236"/>
        <v>1934</v>
      </c>
      <c r="BI193" s="1">
        <f t="shared" si="207"/>
        <v>44017</v>
      </c>
      <c r="BJ193">
        <f t="shared" si="237"/>
        <v>11</v>
      </c>
      <c r="BK193">
        <f t="shared" si="238"/>
        <v>10</v>
      </c>
      <c r="BL193" s="1">
        <f t="shared" si="208"/>
        <v>44017</v>
      </c>
      <c r="BM193">
        <f t="shared" si="209"/>
        <v>2368</v>
      </c>
      <c r="BN193">
        <f t="shared" si="210"/>
        <v>507</v>
      </c>
      <c r="BO193" s="179">
        <f t="shared" si="219"/>
        <v>44017</v>
      </c>
      <c r="BP193">
        <f t="shared" si="220"/>
        <v>1268</v>
      </c>
      <c r="BQ193">
        <f t="shared" si="221"/>
        <v>1156</v>
      </c>
      <c r="BR193">
        <f t="shared" si="222"/>
        <v>7</v>
      </c>
      <c r="BS193" s="179">
        <f t="shared" si="223"/>
        <v>44017</v>
      </c>
      <c r="BT193">
        <f t="shared" si="224"/>
        <v>46</v>
      </c>
      <c r="BU193">
        <f t="shared" si="225"/>
        <v>45</v>
      </c>
      <c r="BV193">
        <f t="shared" si="226"/>
        <v>0</v>
      </c>
      <c r="BW193" s="179">
        <f t="shared" si="227"/>
        <v>44017</v>
      </c>
      <c r="BX193">
        <f t="shared" si="228"/>
        <v>449</v>
      </c>
      <c r="BY193">
        <f t="shared" si="229"/>
        <v>438</v>
      </c>
      <c r="BZ193">
        <f t="shared" si="230"/>
        <v>7</v>
      </c>
      <c r="CA193" s="179">
        <f t="shared" si="188"/>
        <v>44017</v>
      </c>
      <c r="CB193">
        <f t="shared" si="189"/>
        <v>10</v>
      </c>
      <c r="CC193">
        <f t="shared" si="190"/>
        <v>11</v>
      </c>
      <c r="CD193" s="179">
        <f t="shared" si="191"/>
        <v>44017</v>
      </c>
      <c r="CE193">
        <f t="shared" si="192"/>
        <v>0</v>
      </c>
      <c r="CF193" s="1">
        <f t="shared" si="245"/>
        <v>44017</v>
      </c>
      <c r="CG193" s="283">
        <f t="shared" si="246"/>
        <v>10</v>
      </c>
      <c r="CH193" s="1">
        <f t="shared" si="247"/>
        <v>44017</v>
      </c>
      <c r="CI193" s="284">
        <f t="shared" si="248"/>
        <v>0</v>
      </c>
    </row>
    <row r="194" spans="1:87" ht="18" customHeight="1" x14ac:dyDescent="0.55000000000000004">
      <c r="A194" s="179">
        <v>44018</v>
      </c>
      <c r="B194" s="146">
        <v>8</v>
      </c>
      <c r="C194" s="154">
        <f t="shared" ref="C194:C214" si="252">+B194+C193</f>
        <v>1942</v>
      </c>
      <c r="D194" s="154">
        <f t="shared" si="239"/>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1"/>
        <v>44018</v>
      </c>
      <c r="AA194" s="230">
        <f t="shared" si="204"/>
        <v>1780</v>
      </c>
      <c r="AB194" s="230">
        <f t="shared" si="205"/>
        <v>1640</v>
      </c>
      <c r="AC194" s="231">
        <f t="shared" si="206"/>
        <v>14</v>
      </c>
      <c r="AD194" s="183">
        <f t="shared" si="211"/>
        <v>17</v>
      </c>
      <c r="AE194" s="243">
        <f t="shared" si="249"/>
        <v>80</v>
      </c>
      <c r="AF194" s="155">
        <v>1285</v>
      </c>
      <c r="AG194" s="184">
        <f t="shared" si="250"/>
        <v>1</v>
      </c>
      <c r="AH194" s="155">
        <v>1157</v>
      </c>
      <c r="AI194" s="184">
        <f t="shared" si="217"/>
        <v>0</v>
      </c>
      <c r="AJ194" s="185">
        <v>7</v>
      </c>
      <c r="AK194" s="186">
        <f t="shared" si="212"/>
        <v>0</v>
      </c>
      <c r="AL194" s="155">
        <v>46</v>
      </c>
      <c r="AM194" s="184">
        <f t="shared" si="213"/>
        <v>0</v>
      </c>
      <c r="AN194" s="155">
        <v>45</v>
      </c>
      <c r="AO194" s="184">
        <f t="shared" si="214"/>
        <v>0</v>
      </c>
      <c r="AP194" s="187">
        <v>0</v>
      </c>
      <c r="AQ194" s="186">
        <f t="shared" si="215"/>
        <v>0</v>
      </c>
      <c r="AR194" s="155">
        <v>449</v>
      </c>
      <c r="AS194" s="184">
        <f t="shared" si="241"/>
        <v>0</v>
      </c>
      <c r="AT194" s="155">
        <v>438</v>
      </c>
      <c r="AU194" s="184">
        <f t="shared" si="216"/>
        <v>0</v>
      </c>
      <c r="AV194" s="188">
        <v>7</v>
      </c>
      <c r="AW194" s="246">
        <v>23</v>
      </c>
      <c r="AX194" s="237">
        <f t="shared" si="242"/>
        <v>44018</v>
      </c>
      <c r="AY194" s="6">
        <v>0</v>
      </c>
      <c r="AZ194" s="238">
        <f t="shared" si="231"/>
        <v>335</v>
      </c>
      <c r="BA194" s="238">
        <v>1</v>
      </c>
      <c r="BB194" s="130">
        <v>0</v>
      </c>
      <c r="BC194" s="27">
        <f t="shared" si="232"/>
        <v>21</v>
      </c>
      <c r="BD194" s="238">
        <v>12</v>
      </c>
      <c r="BE194" s="229">
        <f t="shared" si="233"/>
        <v>44018</v>
      </c>
      <c r="BF194" s="132">
        <f t="shared" si="234"/>
        <v>8</v>
      </c>
      <c r="BG194" s="229">
        <f t="shared" si="235"/>
        <v>44018</v>
      </c>
      <c r="BH194" s="132">
        <f t="shared" si="236"/>
        <v>1942</v>
      </c>
      <c r="BI194" s="1">
        <f t="shared" si="207"/>
        <v>44018</v>
      </c>
      <c r="BJ194">
        <f t="shared" si="237"/>
        <v>15</v>
      </c>
      <c r="BK194">
        <f t="shared" si="238"/>
        <v>14</v>
      </c>
      <c r="BL194" s="1">
        <f t="shared" si="208"/>
        <v>44018</v>
      </c>
      <c r="BM194">
        <f t="shared" si="209"/>
        <v>2383</v>
      </c>
      <c r="BN194">
        <f t="shared" si="210"/>
        <v>521</v>
      </c>
      <c r="BO194" s="179">
        <f t="shared" si="219"/>
        <v>44018</v>
      </c>
      <c r="BP194">
        <f t="shared" si="220"/>
        <v>1285</v>
      </c>
      <c r="BQ194">
        <f t="shared" si="221"/>
        <v>1157</v>
      </c>
      <c r="BR194">
        <f t="shared" si="222"/>
        <v>7</v>
      </c>
      <c r="BS194" s="179">
        <f t="shared" si="223"/>
        <v>44018</v>
      </c>
      <c r="BT194">
        <f t="shared" si="224"/>
        <v>46</v>
      </c>
      <c r="BU194">
        <f t="shared" si="225"/>
        <v>45</v>
      </c>
      <c r="BV194">
        <f t="shared" si="226"/>
        <v>0</v>
      </c>
      <c r="BW194" s="179">
        <f t="shared" si="227"/>
        <v>44018</v>
      </c>
      <c r="BX194">
        <f t="shared" si="228"/>
        <v>449</v>
      </c>
      <c r="BY194">
        <f t="shared" si="229"/>
        <v>438</v>
      </c>
      <c r="BZ194">
        <f t="shared" si="230"/>
        <v>7</v>
      </c>
      <c r="CA194" s="179">
        <f t="shared" si="188"/>
        <v>44018</v>
      </c>
      <c r="CB194">
        <f t="shared" si="189"/>
        <v>17</v>
      </c>
      <c r="CC194">
        <f t="shared" si="190"/>
        <v>1</v>
      </c>
      <c r="CD194" s="179">
        <f t="shared" si="191"/>
        <v>44018</v>
      </c>
      <c r="CE194">
        <f t="shared" si="192"/>
        <v>0</v>
      </c>
      <c r="CF194" s="1">
        <f t="shared" si="245"/>
        <v>44018</v>
      </c>
      <c r="CG194" s="283">
        <f t="shared" si="246"/>
        <v>17</v>
      </c>
      <c r="CH194" s="1">
        <f t="shared" si="247"/>
        <v>44018</v>
      </c>
      <c r="CI194" s="284">
        <f t="shared" si="248"/>
        <v>0</v>
      </c>
    </row>
    <row r="195" spans="1:87" ht="18" customHeight="1" x14ac:dyDescent="0.55000000000000004">
      <c r="A195" s="179">
        <v>44019</v>
      </c>
      <c r="B195" s="146">
        <v>7</v>
      </c>
      <c r="C195" s="154">
        <f t="shared" si="252"/>
        <v>1949</v>
      </c>
      <c r="D195" s="154">
        <f t="shared" si="239"/>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1"/>
        <v>44019</v>
      </c>
      <c r="AA195" s="230">
        <f t="shared" si="204"/>
        <v>1794</v>
      </c>
      <c r="AB195" s="230">
        <f t="shared" si="205"/>
        <v>1644</v>
      </c>
      <c r="AC195" s="231">
        <f t="shared" si="206"/>
        <v>14</v>
      </c>
      <c r="AD195" s="183">
        <f t="shared" si="211"/>
        <v>14</v>
      </c>
      <c r="AE195" s="243">
        <f t="shared" si="249"/>
        <v>94</v>
      </c>
      <c r="AF195" s="155">
        <v>1299</v>
      </c>
      <c r="AG195" s="184">
        <f t="shared" si="250"/>
        <v>4</v>
      </c>
      <c r="AH195" s="155">
        <v>1161</v>
      </c>
      <c r="AI195" s="184">
        <f t="shared" si="217"/>
        <v>0</v>
      </c>
      <c r="AJ195" s="185">
        <v>7</v>
      </c>
      <c r="AK195" s="186">
        <f t="shared" si="212"/>
        <v>0</v>
      </c>
      <c r="AL195" s="155">
        <v>46</v>
      </c>
      <c r="AM195" s="184">
        <f t="shared" si="213"/>
        <v>0</v>
      </c>
      <c r="AN195" s="155">
        <v>45</v>
      </c>
      <c r="AO195" s="184">
        <f t="shared" si="214"/>
        <v>0</v>
      </c>
      <c r="AP195" s="187">
        <v>0</v>
      </c>
      <c r="AQ195" s="186">
        <f t="shared" si="215"/>
        <v>0</v>
      </c>
      <c r="AR195" s="155">
        <v>449</v>
      </c>
      <c r="AS195" s="184">
        <f t="shared" si="241"/>
        <v>0</v>
      </c>
      <c r="AT195" s="155">
        <v>438</v>
      </c>
      <c r="AU195" s="184">
        <f t="shared" si="216"/>
        <v>0</v>
      </c>
      <c r="AV195" s="188">
        <v>7</v>
      </c>
      <c r="AW195" s="246">
        <v>24</v>
      </c>
      <c r="AX195" s="237">
        <f t="shared" si="242"/>
        <v>44019</v>
      </c>
      <c r="AY195" s="6">
        <v>0</v>
      </c>
      <c r="AZ195" s="238">
        <f t="shared" si="231"/>
        <v>335</v>
      </c>
      <c r="BA195" s="238">
        <v>2</v>
      </c>
      <c r="BB195" s="130">
        <v>0</v>
      </c>
      <c r="BC195" s="27">
        <f t="shared" si="232"/>
        <v>21</v>
      </c>
      <c r="BD195" s="238">
        <v>13</v>
      </c>
      <c r="BE195" s="229">
        <f t="shared" si="233"/>
        <v>44019</v>
      </c>
      <c r="BF195" s="132">
        <f t="shared" si="234"/>
        <v>7</v>
      </c>
      <c r="BG195" s="229">
        <f t="shared" si="235"/>
        <v>44019</v>
      </c>
      <c r="BH195" s="132">
        <f t="shared" si="236"/>
        <v>1949</v>
      </c>
      <c r="BI195" s="1">
        <f t="shared" si="207"/>
        <v>44019</v>
      </c>
      <c r="BJ195">
        <f t="shared" si="237"/>
        <v>6</v>
      </c>
      <c r="BK195">
        <f t="shared" si="238"/>
        <v>5</v>
      </c>
      <c r="BL195" s="1">
        <f t="shared" si="208"/>
        <v>44019</v>
      </c>
      <c r="BM195">
        <f t="shared" si="209"/>
        <v>2389</v>
      </c>
      <c r="BN195">
        <f t="shared" si="210"/>
        <v>526</v>
      </c>
      <c r="BO195" s="179">
        <f t="shared" si="219"/>
        <v>44019</v>
      </c>
      <c r="BP195">
        <f t="shared" si="220"/>
        <v>1299</v>
      </c>
      <c r="BQ195">
        <f t="shared" si="221"/>
        <v>1161</v>
      </c>
      <c r="BR195">
        <f t="shared" si="222"/>
        <v>7</v>
      </c>
      <c r="BS195" s="179">
        <f t="shared" si="223"/>
        <v>44019</v>
      </c>
      <c r="BT195">
        <f t="shared" si="224"/>
        <v>46</v>
      </c>
      <c r="BU195">
        <f t="shared" si="225"/>
        <v>45</v>
      </c>
      <c r="BV195">
        <f t="shared" si="226"/>
        <v>0</v>
      </c>
      <c r="BW195" s="179">
        <f t="shared" si="227"/>
        <v>44019</v>
      </c>
      <c r="BX195">
        <f t="shared" si="228"/>
        <v>449</v>
      </c>
      <c r="BY195">
        <f t="shared" si="229"/>
        <v>438</v>
      </c>
      <c r="BZ195">
        <f t="shared" si="230"/>
        <v>7</v>
      </c>
      <c r="CA195" s="179">
        <f t="shared" si="188"/>
        <v>44019</v>
      </c>
      <c r="CB195">
        <f t="shared" si="189"/>
        <v>14</v>
      </c>
      <c r="CC195">
        <f t="shared" si="190"/>
        <v>4</v>
      </c>
      <c r="CD195" s="179">
        <f t="shared" si="191"/>
        <v>44019</v>
      </c>
      <c r="CE195">
        <f t="shared" si="192"/>
        <v>0</v>
      </c>
      <c r="CF195" s="1">
        <f t="shared" si="245"/>
        <v>44019</v>
      </c>
      <c r="CG195" s="283">
        <f t="shared" si="246"/>
        <v>14</v>
      </c>
      <c r="CH195" s="1">
        <f t="shared" si="247"/>
        <v>44019</v>
      </c>
      <c r="CI195" s="284">
        <f t="shared" si="248"/>
        <v>0</v>
      </c>
    </row>
    <row r="196" spans="1:87" ht="18" customHeight="1" x14ac:dyDescent="0.55000000000000004">
      <c r="A196" s="179">
        <v>44020</v>
      </c>
      <c r="B196" s="146">
        <v>9</v>
      </c>
      <c r="C196" s="154">
        <f t="shared" si="252"/>
        <v>1958</v>
      </c>
      <c r="D196" s="154">
        <f t="shared" si="239"/>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1"/>
        <v>44020</v>
      </c>
      <c r="AA196" s="230">
        <f t="shared" si="204"/>
        <v>1818</v>
      </c>
      <c r="AB196" s="230">
        <f t="shared" si="205"/>
        <v>1650</v>
      </c>
      <c r="AC196" s="231">
        <f t="shared" si="206"/>
        <v>14</v>
      </c>
      <c r="AD196" s="183">
        <f t="shared" si="211"/>
        <v>24</v>
      </c>
      <c r="AE196" s="243">
        <f t="shared" si="249"/>
        <v>118</v>
      </c>
      <c r="AF196" s="155">
        <v>1323</v>
      </c>
      <c r="AG196" s="184">
        <f t="shared" si="250"/>
        <v>6</v>
      </c>
      <c r="AH196" s="155">
        <v>1167</v>
      </c>
      <c r="AI196" s="184">
        <f t="shared" si="217"/>
        <v>0</v>
      </c>
      <c r="AJ196" s="185">
        <v>7</v>
      </c>
      <c r="AK196" s="186">
        <f t="shared" si="212"/>
        <v>0</v>
      </c>
      <c r="AL196" s="155">
        <v>46</v>
      </c>
      <c r="AM196" s="184">
        <f t="shared" si="213"/>
        <v>0</v>
      </c>
      <c r="AN196" s="155">
        <v>45</v>
      </c>
      <c r="AO196" s="184">
        <f t="shared" si="214"/>
        <v>0</v>
      </c>
      <c r="AP196" s="187">
        <v>0</v>
      </c>
      <c r="AQ196" s="186">
        <f t="shared" si="215"/>
        <v>0</v>
      </c>
      <c r="AR196" s="155">
        <v>449</v>
      </c>
      <c r="AS196" s="184">
        <f t="shared" si="241"/>
        <v>0</v>
      </c>
      <c r="AT196" s="155">
        <v>438</v>
      </c>
      <c r="AU196" s="184">
        <f t="shared" si="216"/>
        <v>0</v>
      </c>
      <c r="AV196" s="188">
        <v>7</v>
      </c>
      <c r="AW196" s="246">
        <v>25</v>
      </c>
      <c r="AX196" s="237">
        <f t="shared" si="242"/>
        <v>44020</v>
      </c>
      <c r="AY196" s="6">
        <v>0</v>
      </c>
      <c r="AZ196" s="238">
        <f t="shared" si="231"/>
        <v>335</v>
      </c>
      <c r="BA196" s="238">
        <v>3</v>
      </c>
      <c r="BB196" s="130">
        <v>0</v>
      </c>
      <c r="BC196" s="27">
        <f t="shared" si="232"/>
        <v>21</v>
      </c>
      <c r="BD196" s="238">
        <v>14</v>
      </c>
      <c r="BE196" s="229">
        <f t="shared" si="233"/>
        <v>44020</v>
      </c>
      <c r="BF196" s="132">
        <f t="shared" si="234"/>
        <v>9</v>
      </c>
      <c r="BG196" s="229">
        <f t="shared" si="235"/>
        <v>44020</v>
      </c>
      <c r="BH196" s="132">
        <f t="shared" si="236"/>
        <v>1958</v>
      </c>
      <c r="BI196" s="1">
        <f t="shared" si="207"/>
        <v>44020</v>
      </c>
      <c r="BJ196">
        <f t="shared" si="237"/>
        <v>6</v>
      </c>
      <c r="BK196">
        <f t="shared" si="238"/>
        <v>5</v>
      </c>
      <c r="BL196" s="1">
        <f t="shared" si="208"/>
        <v>44020</v>
      </c>
      <c r="BM196">
        <f t="shared" si="209"/>
        <v>2395</v>
      </c>
      <c r="BN196">
        <f t="shared" si="210"/>
        <v>531</v>
      </c>
      <c r="BO196" s="179">
        <f t="shared" si="219"/>
        <v>44020</v>
      </c>
      <c r="BP196">
        <f t="shared" si="220"/>
        <v>1323</v>
      </c>
      <c r="BQ196">
        <f t="shared" si="221"/>
        <v>1167</v>
      </c>
      <c r="BR196">
        <f t="shared" si="222"/>
        <v>7</v>
      </c>
      <c r="BS196" s="179">
        <f t="shared" si="223"/>
        <v>44020</v>
      </c>
      <c r="BT196">
        <f t="shared" si="224"/>
        <v>46</v>
      </c>
      <c r="BU196">
        <f t="shared" si="225"/>
        <v>45</v>
      </c>
      <c r="BV196">
        <f t="shared" si="226"/>
        <v>0</v>
      </c>
      <c r="BW196" s="179">
        <f t="shared" si="227"/>
        <v>44020</v>
      </c>
      <c r="BX196">
        <f t="shared" si="228"/>
        <v>449</v>
      </c>
      <c r="BY196">
        <f t="shared" si="229"/>
        <v>438</v>
      </c>
      <c r="BZ196">
        <f t="shared" si="230"/>
        <v>7</v>
      </c>
      <c r="CA196" s="179">
        <f t="shared" si="188"/>
        <v>44020</v>
      </c>
      <c r="CB196">
        <f t="shared" si="189"/>
        <v>24</v>
      </c>
      <c r="CC196">
        <f t="shared" si="190"/>
        <v>6</v>
      </c>
      <c r="CD196" s="179">
        <f t="shared" si="191"/>
        <v>44020</v>
      </c>
      <c r="CE196">
        <f t="shared" si="192"/>
        <v>0</v>
      </c>
      <c r="CF196" s="1">
        <f t="shared" si="245"/>
        <v>44020</v>
      </c>
      <c r="CG196" s="283">
        <f t="shared" si="246"/>
        <v>24</v>
      </c>
      <c r="CH196" s="1">
        <f t="shared" si="247"/>
        <v>44020</v>
      </c>
      <c r="CI196" s="284">
        <f t="shared" si="248"/>
        <v>0</v>
      </c>
    </row>
    <row r="197" spans="1:87" ht="18" customHeight="1" x14ac:dyDescent="0.55000000000000004">
      <c r="A197" s="179">
        <v>44021</v>
      </c>
      <c r="B197" s="146">
        <v>4</v>
      </c>
      <c r="C197" s="154">
        <f t="shared" si="252"/>
        <v>1962</v>
      </c>
      <c r="D197" s="154">
        <f t="shared" si="239"/>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1"/>
        <v>44021</v>
      </c>
      <c r="AA197" s="230">
        <f t="shared" si="204"/>
        <v>1860</v>
      </c>
      <c r="AB197" s="230">
        <f t="shared" si="205"/>
        <v>1659</v>
      </c>
      <c r="AC197" s="231">
        <f t="shared" si="206"/>
        <v>14</v>
      </c>
      <c r="AD197" s="183">
        <f t="shared" si="211"/>
        <v>42</v>
      </c>
      <c r="AE197" s="243">
        <f t="shared" si="249"/>
        <v>160</v>
      </c>
      <c r="AF197" s="155">
        <v>1365</v>
      </c>
      <c r="AG197" s="184">
        <f t="shared" si="250"/>
        <v>9</v>
      </c>
      <c r="AH197" s="155">
        <v>1176</v>
      </c>
      <c r="AI197" s="184">
        <f t="shared" si="217"/>
        <v>0</v>
      </c>
      <c r="AJ197" s="185">
        <v>7</v>
      </c>
      <c r="AK197" s="186">
        <f t="shared" si="212"/>
        <v>0</v>
      </c>
      <c r="AL197" s="155">
        <v>46</v>
      </c>
      <c r="AM197" s="184">
        <f t="shared" si="213"/>
        <v>0</v>
      </c>
      <c r="AN197" s="155">
        <v>45</v>
      </c>
      <c r="AO197" s="184">
        <f t="shared" si="214"/>
        <v>0</v>
      </c>
      <c r="AP197" s="187">
        <v>0</v>
      </c>
      <c r="AQ197" s="186">
        <f t="shared" si="215"/>
        <v>0</v>
      </c>
      <c r="AR197" s="155">
        <v>449</v>
      </c>
      <c r="AS197" s="184">
        <f t="shared" si="241"/>
        <v>0</v>
      </c>
      <c r="AT197" s="155">
        <v>438</v>
      </c>
      <c r="AU197" s="184">
        <f t="shared" si="216"/>
        <v>0</v>
      </c>
      <c r="AV197" s="188">
        <v>7</v>
      </c>
      <c r="AW197" s="246">
        <v>26</v>
      </c>
      <c r="AX197" s="237">
        <f t="shared" si="242"/>
        <v>44021</v>
      </c>
      <c r="AY197" s="6">
        <v>0</v>
      </c>
      <c r="AZ197" s="238">
        <f t="shared" si="231"/>
        <v>335</v>
      </c>
      <c r="BA197" s="238">
        <v>4</v>
      </c>
      <c r="BB197" s="130">
        <v>0</v>
      </c>
      <c r="BC197" s="27">
        <f t="shared" si="232"/>
        <v>21</v>
      </c>
      <c r="BD197" s="238">
        <v>15</v>
      </c>
      <c r="BE197" s="229">
        <f t="shared" si="233"/>
        <v>44021</v>
      </c>
      <c r="BF197" s="132">
        <f t="shared" si="234"/>
        <v>4</v>
      </c>
      <c r="BG197" s="229">
        <f t="shared" si="235"/>
        <v>44021</v>
      </c>
      <c r="BH197" s="132">
        <f t="shared" si="236"/>
        <v>1962</v>
      </c>
      <c r="BI197" s="1">
        <f t="shared" si="207"/>
        <v>44021</v>
      </c>
      <c r="BJ197">
        <f t="shared" si="237"/>
        <v>3</v>
      </c>
      <c r="BK197">
        <f t="shared" si="238"/>
        <v>3</v>
      </c>
      <c r="BL197" s="1">
        <f t="shared" si="208"/>
        <v>44021</v>
      </c>
      <c r="BM197">
        <f t="shared" si="209"/>
        <v>2398</v>
      </c>
      <c r="BN197">
        <f t="shared" si="210"/>
        <v>534</v>
      </c>
      <c r="BO197" s="179">
        <f t="shared" si="219"/>
        <v>44021</v>
      </c>
      <c r="BP197">
        <f t="shared" si="220"/>
        <v>1365</v>
      </c>
      <c r="BQ197">
        <f t="shared" si="221"/>
        <v>1176</v>
      </c>
      <c r="BR197">
        <f t="shared" si="222"/>
        <v>7</v>
      </c>
      <c r="BS197" s="179">
        <f t="shared" si="223"/>
        <v>44021</v>
      </c>
      <c r="BT197">
        <f t="shared" si="224"/>
        <v>46</v>
      </c>
      <c r="BU197">
        <f t="shared" si="225"/>
        <v>45</v>
      </c>
      <c r="BV197">
        <f t="shared" si="226"/>
        <v>0</v>
      </c>
      <c r="BW197" s="179">
        <f t="shared" si="227"/>
        <v>44021</v>
      </c>
      <c r="BX197">
        <f t="shared" si="228"/>
        <v>449</v>
      </c>
      <c r="BY197">
        <f t="shared" si="229"/>
        <v>438</v>
      </c>
      <c r="BZ197">
        <f t="shared" si="230"/>
        <v>7</v>
      </c>
      <c r="CA197" s="179">
        <f t="shared" si="188"/>
        <v>44021</v>
      </c>
      <c r="CB197">
        <f t="shared" si="189"/>
        <v>42</v>
      </c>
      <c r="CC197">
        <f t="shared" si="190"/>
        <v>9</v>
      </c>
      <c r="CD197" s="179">
        <f t="shared" si="191"/>
        <v>44021</v>
      </c>
      <c r="CE197">
        <f t="shared" si="192"/>
        <v>0</v>
      </c>
      <c r="CF197" s="1">
        <f t="shared" si="245"/>
        <v>44021</v>
      </c>
      <c r="CG197" s="283">
        <f t="shared" si="246"/>
        <v>42</v>
      </c>
      <c r="CH197" s="1">
        <f t="shared" si="247"/>
        <v>44021</v>
      </c>
      <c r="CI197" s="284">
        <f t="shared" si="248"/>
        <v>0</v>
      </c>
    </row>
    <row r="198" spans="1:87" ht="18" customHeight="1" x14ac:dyDescent="0.55000000000000004">
      <c r="A198" s="179">
        <v>44022</v>
      </c>
      <c r="B198" s="240">
        <v>2</v>
      </c>
      <c r="C198" s="154">
        <f t="shared" si="252"/>
        <v>1964</v>
      </c>
      <c r="D198" s="154">
        <f t="shared" si="239"/>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1"/>
        <v>44022</v>
      </c>
      <c r="AA198" s="230">
        <f t="shared" si="204"/>
        <v>1900</v>
      </c>
      <c r="AB198" s="230">
        <f t="shared" si="205"/>
        <v>1670</v>
      </c>
      <c r="AC198" s="231">
        <f t="shared" si="206"/>
        <v>14</v>
      </c>
      <c r="AD198" s="183">
        <f t="shared" si="211"/>
        <v>38</v>
      </c>
      <c r="AE198" s="243">
        <f t="shared" si="249"/>
        <v>198</v>
      </c>
      <c r="AF198" s="155">
        <v>1403</v>
      </c>
      <c r="AG198" s="184">
        <f t="shared" si="250"/>
        <v>11</v>
      </c>
      <c r="AH198" s="155">
        <v>1187</v>
      </c>
      <c r="AI198" s="184">
        <f t="shared" si="217"/>
        <v>0</v>
      </c>
      <c r="AJ198" s="185">
        <v>7</v>
      </c>
      <c r="AK198" s="186">
        <f t="shared" si="212"/>
        <v>0</v>
      </c>
      <c r="AL198" s="155">
        <v>46</v>
      </c>
      <c r="AM198" s="184">
        <f t="shared" si="213"/>
        <v>0</v>
      </c>
      <c r="AN198" s="155">
        <v>45</v>
      </c>
      <c r="AO198" s="184">
        <f t="shared" si="214"/>
        <v>0</v>
      </c>
      <c r="AP198" s="187">
        <v>0</v>
      </c>
      <c r="AQ198" s="186">
        <f t="shared" si="215"/>
        <v>2</v>
      </c>
      <c r="AR198" s="155">
        <v>451</v>
      </c>
      <c r="AS198" s="184">
        <f t="shared" si="241"/>
        <v>0</v>
      </c>
      <c r="AT198" s="155">
        <v>438</v>
      </c>
      <c r="AU198" s="184">
        <f t="shared" si="216"/>
        <v>0</v>
      </c>
      <c r="AV198" s="188">
        <v>7</v>
      </c>
      <c r="AW198" s="246">
        <v>27</v>
      </c>
      <c r="AX198" s="237">
        <f t="shared" si="242"/>
        <v>44022</v>
      </c>
      <c r="AY198" s="6">
        <v>0</v>
      </c>
      <c r="AZ198" s="238">
        <f t="shared" si="231"/>
        <v>335</v>
      </c>
      <c r="BA198" s="238">
        <v>5</v>
      </c>
      <c r="BB198" s="130">
        <v>0</v>
      </c>
      <c r="BC198" s="27">
        <f t="shared" si="232"/>
        <v>21</v>
      </c>
      <c r="BD198" s="238">
        <v>16</v>
      </c>
      <c r="BE198" s="229">
        <f t="shared" si="233"/>
        <v>44022</v>
      </c>
      <c r="BF198" s="132">
        <f t="shared" si="234"/>
        <v>2</v>
      </c>
      <c r="BG198" s="229">
        <f t="shared" si="235"/>
        <v>44022</v>
      </c>
      <c r="BH198" s="132">
        <f t="shared" si="236"/>
        <v>1964</v>
      </c>
      <c r="BI198" s="1">
        <f t="shared" si="207"/>
        <v>44022</v>
      </c>
      <c r="BJ198">
        <f t="shared" si="237"/>
        <v>4</v>
      </c>
      <c r="BK198">
        <f t="shared" si="238"/>
        <v>3</v>
      </c>
      <c r="BL198" s="1">
        <f t="shared" si="208"/>
        <v>44022</v>
      </c>
      <c r="BM198">
        <f t="shared" si="209"/>
        <v>2402</v>
      </c>
      <c r="BN198">
        <f t="shared" si="210"/>
        <v>537</v>
      </c>
      <c r="BO198" s="179">
        <f t="shared" si="219"/>
        <v>44022</v>
      </c>
      <c r="BP198">
        <f t="shared" si="220"/>
        <v>1403</v>
      </c>
      <c r="BQ198">
        <f t="shared" si="221"/>
        <v>1187</v>
      </c>
      <c r="BR198">
        <f t="shared" si="222"/>
        <v>7</v>
      </c>
      <c r="BS198" s="179">
        <f t="shared" si="223"/>
        <v>44022</v>
      </c>
      <c r="BT198">
        <f t="shared" si="224"/>
        <v>46</v>
      </c>
      <c r="BU198">
        <f t="shared" si="225"/>
        <v>45</v>
      </c>
      <c r="BV198">
        <f t="shared" si="226"/>
        <v>0</v>
      </c>
      <c r="BW198" s="179">
        <f t="shared" si="227"/>
        <v>44022</v>
      </c>
      <c r="BX198">
        <f t="shared" si="228"/>
        <v>451</v>
      </c>
      <c r="BY198">
        <f t="shared" si="229"/>
        <v>438</v>
      </c>
      <c r="BZ198">
        <f t="shared" si="230"/>
        <v>7</v>
      </c>
      <c r="CA198" s="179">
        <f t="shared" si="188"/>
        <v>44022</v>
      </c>
      <c r="CB198">
        <f t="shared" si="189"/>
        <v>38</v>
      </c>
      <c r="CC198">
        <f t="shared" si="190"/>
        <v>11</v>
      </c>
      <c r="CD198" s="179">
        <f t="shared" si="191"/>
        <v>44022</v>
      </c>
      <c r="CE198">
        <f t="shared" si="192"/>
        <v>0</v>
      </c>
      <c r="CF198" s="1">
        <f t="shared" si="245"/>
        <v>44022</v>
      </c>
      <c r="CG198" s="283">
        <f t="shared" si="246"/>
        <v>38</v>
      </c>
      <c r="CH198" s="1">
        <f t="shared" si="247"/>
        <v>44022</v>
      </c>
      <c r="CI198" s="284">
        <f t="shared" si="248"/>
        <v>0</v>
      </c>
    </row>
    <row r="199" spans="1:87" ht="18" customHeight="1" x14ac:dyDescent="0.55000000000000004">
      <c r="A199" s="179">
        <v>44023</v>
      </c>
      <c r="B199" s="240">
        <v>7</v>
      </c>
      <c r="C199" s="154">
        <f t="shared" si="252"/>
        <v>1971</v>
      </c>
      <c r="D199" s="154">
        <f t="shared" si="239"/>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1"/>
        <v>44023</v>
      </c>
      <c r="AA199" s="230">
        <f t="shared" si="204"/>
        <v>1928</v>
      </c>
      <c r="AB199" s="230">
        <f t="shared" si="205"/>
        <v>1680</v>
      </c>
      <c r="AC199" s="231">
        <f t="shared" si="206"/>
        <v>14</v>
      </c>
      <c r="AD199" s="183">
        <f t="shared" si="211"/>
        <v>28</v>
      </c>
      <c r="AE199" s="243">
        <f t="shared" si="249"/>
        <v>226</v>
      </c>
      <c r="AF199" s="155">
        <v>1431</v>
      </c>
      <c r="AG199" s="184">
        <f t="shared" si="250"/>
        <v>10</v>
      </c>
      <c r="AH199" s="155">
        <v>1197</v>
      </c>
      <c r="AI199" s="184">
        <f t="shared" si="217"/>
        <v>0</v>
      </c>
      <c r="AJ199" s="185">
        <v>7</v>
      </c>
      <c r="AK199" s="186">
        <f t="shared" si="212"/>
        <v>0</v>
      </c>
      <c r="AL199" s="155">
        <v>46</v>
      </c>
      <c r="AM199" s="184">
        <f t="shared" si="213"/>
        <v>0</v>
      </c>
      <c r="AN199" s="155">
        <v>45</v>
      </c>
      <c r="AO199" s="184">
        <f t="shared" si="214"/>
        <v>0</v>
      </c>
      <c r="AP199" s="187">
        <v>0</v>
      </c>
      <c r="AQ199" s="186">
        <f t="shared" si="215"/>
        <v>0</v>
      </c>
      <c r="AR199" s="155">
        <v>451</v>
      </c>
      <c r="AS199" s="184">
        <f t="shared" si="241"/>
        <v>0</v>
      </c>
      <c r="AT199" s="155">
        <v>438</v>
      </c>
      <c r="AU199" s="184">
        <f t="shared" si="216"/>
        <v>0</v>
      </c>
      <c r="AV199" s="188">
        <v>7</v>
      </c>
      <c r="AW199" s="246">
        <v>28</v>
      </c>
      <c r="AX199" s="237">
        <f t="shared" si="242"/>
        <v>44023</v>
      </c>
      <c r="AY199" s="6">
        <v>0</v>
      </c>
      <c r="AZ199" s="238">
        <f t="shared" si="231"/>
        <v>335</v>
      </c>
      <c r="BA199" s="238">
        <v>6</v>
      </c>
      <c r="BB199" s="130">
        <v>0</v>
      </c>
      <c r="BC199" s="27">
        <f t="shared" si="232"/>
        <v>21</v>
      </c>
      <c r="BD199" s="238">
        <v>17</v>
      </c>
      <c r="BE199" s="229">
        <f t="shared" si="233"/>
        <v>44023</v>
      </c>
      <c r="BF199" s="132">
        <f t="shared" si="234"/>
        <v>7</v>
      </c>
      <c r="BG199" s="229">
        <f t="shared" si="235"/>
        <v>44023</v>
      </c>
      <c r="BH199" s="132">
        <f t="shared" si="236"/>
        <v>1971</v>
      </c>
      <c r="BI199" s="1">
        <f t="shared" si="207"/>
        <v>44023</v>
      </c>
      <c r="BJ199">
        <f t="shared" si="237"/>
        <v>5</v>
      </c>
      <c r="BK199">
        <f t="shared" si="238"/>
        <v>5</v>
      </c>
      <c r="BL199" s="1">
        <f t="shared" si="208"/>
        <v>44023</v>
      </c>
      <c r="BM199">
        <f t="shared" si="209"/>
        <v>2407</v>
      </c>
      <c r="BN199">
        <f t="shared" si="210"/>
        <v>542</v>
      </c>
      <c r="BO199" s="179">
        <f t="shared" si="219"/>
        <v>44023</v>
      </c>
      <c r="BP199">
        <f t="shared" si="220"/>
        <v>1431</v>
      </c>
      <c r="BQ199">
        <f t="shared" si="221"/>
        <v>1197</v>
      </c>
      <c r="BR199">
        <f t="shared" si="222"/>
        <v>7</v>
      </c>
      <c r="BS199" s="179">
        <f t="shared" si="223"/>
        <v>44023</v>
      </c>
      <c r="BT199">
        <f t="shared" si="224"/>
        <v>46</v>
      </c>
      <c r="BU199">
        <f t="shared" si="225"/>
        <v>45</v>
      </c>
      <c r="BV199">
        <f t="shared" si="226"/>
        <v>0</v>
      </c>
      <c r="BW199" s="179">
        <f t="shared" si="227"/>
        <v>44023</v>
      </c>
      <c r="BX199">
        <f t="shared" si="228"/>
        <v>451</v>
      </c>
      <c r="BY199">
        <f t="shared" si="229"/>
        <v>438</v>
      </c>
      <c r="BZ199">
        <f t="shared" si="230"/>
        <v>7</v>
      </c>
      <c r="CA199" s="179">
        <f t="shared" si="188"/>
        <v>44023</v>
      </c>
      <c r="CB199">
        <f t="shared" si="189"/>
        <v>28</v>
      </c>
      <c r="CC199">
        <f t="shared" si="190"/>
        <v>10</v>
      </c>
      <c r="CD199" s="179">
        <f t="shared" si="191"/>
        <v>44023</v>
      </c>
      <c r="CE199">
        <f t="shared" si="192"/>
        <v>0</v>
      </c>
      <c r="CF199" s="1">
        <f t="shared" si="245"/>
        <v>44023</v>
      </c>
      <c r="CG199" s="283">
        <f t="shared" si="246"/>
        <v>28</v>
      </c>
      <c r="CH199" s="1">
        <f t="shared" si="247"/>
        <v>44023</v>
      </c>
      <c r="CI199" s="284">
        <f t="shared" si="248"/>
        <v>0</v>
      </c>
    </row>
    <row r="200" spans="1:87" ht="18" customHeight="1" x14ac:dyDescent="0.55000000000000004">
      <c r="A200" s="179">
        <v>44024</v>
      </c>
      <c r="B200" s="240">
        <v>8</v>
      </c>
      <c r="C200" s="154">
        <f t="shared" si="252"/>
        <v>1979</v>
      </c>
      <c r="D200" s="154">
        <f t="shared" si="239"/>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1"/>
        <v>44024</v>
      </c>
      <c r="AA200" s="230">
        <f t="shared" si="204"/>
        <v>1966</v>
      </c>
      <c r="AB200" s="230">
        <f t="shared" si="205"/>
        <v>1697</v>
      </c>
      <c r="AC200" s="231">
        <f t="shared" si="206"/>
        <v>14</v>
      </c>
      <c r="AD200" s="183">
        <f t="shared" si="211"/>
        <v>38</v>
      </c>
      <c r="AE200" s="243">
        <f t="shared" si="249"/>
        <v>264</v>
      </c>
      <c r="AF200" s="155">
        <v>1469</v>
      </c>
      <c r="AG200" s="184">
        <f t="shared" si="250"/>
        <v>17</v>
      </c>
      <c r="AH200" s="155">
        <v>1214</v>
      </c>
      <c r="AI200" s="184">
        <f t="shared" si="217"/>
        <v>0</v>
      </c>
      <c r="AJ200" s="185">
        <v>7</v>
      </c>
      <c r="AK200" s="186">
        <f t="shared" si="212"/>
        <v>0</v>
      </c>
      <c r="AL200" s="155">
        <v>46</v>
      </c>
      <c r="AM200" s="184">
        <f t="shared" si="213"/>
        <v>0</v>
      </c>
      <c r="AN200" s="155">
        <v>45</v>
      </c>
      <c r="AO200" s="184">
        <f t="shared" si="214"/>
        <v>0</v>
      </c>
      <c r="AP200" s="187">
        <v>0</v>
      </c>
      <c r="AQ200" s="186">
        <f t="shared" si="215"/>
        <v>0</v>
      </c>
      <c r="AR200" s="155">
        <v>451</v>
      </c>
      <c r="AS200" s="184">
        <f t="shared" si="241"/>
        <v>0</v>
      </c>
      <c r="AT200" s="155">
        <v>438</v>
      </c>
      <c r="AU200" s="184">
        <f t="shared" si="216"/>
        <v>0</v>
      </c>
      <c r="AV200" s="188">
        <v>7</v>
      </c>
      <c r="AW200" s="246">
        <v>29</v>
      </c>
      <c r="AX200" s="237">
        <f t="shared" si="242"/>
        <v>44024</v>
      </c>
      <c r="AY200" s="6">
        <v>0</v>
      </c>
      <c r="AZ200" s="238">
        <f t="shared" si="231"/>
        <v>335</v>
      </c>
      <c r="BA200" s="238">
        <v>7</v>
      </c>
      <c r="BB200" s="130">
        <v>0</v>
      </c>
      <c r="BC200" s="27">
        <f t="shared" si="232"/>
        <v>21</v>
      </c>
      <c r="BD200" s="238">
        <v>18</v>
      </c>
      <c r="BE200" s="229">
        <f t="shared" si="233"/>
        <v>44024</v>
      </c>
      <c r="BF200" s="132">
        <f t="shared" si="234"/>
        <v>8</v>
      </c>
      <c r="BG200" s="229">
        <f t="shared" si="235"/>
        <v>44024</v>
      </c>
      <c r="BH200" s="132">
        <f t="shared" si="236"/>
        <v>1979</v>
      </c>
      <c r="BI200" s="1">
        <f t="shared" si="207"/>
        <v>44024</v>
      </c>
      <c r="BJ200">
        <f t="shared" si="237"/>
        <v>6</v>
      </c>
      <c r="BK200">
        <f t="shared" si="238"/>
        <v>6</v>
      </c>
      <c r="BL200" s="1">
        <f t="shared" si="208"/>
        <v>44024</v>
      </c>
      <c r="BM200">
        <f t="shared" si="209"/>
        <v>2413</v>
      </c>
      <c r="BN200">
        <f t="shared" si="210"/>
        <v>548</v>
      </c>
      <c r="BO200" s="179">
        <f t="shared" si="219"/>
        <v>44024</v>
      </c>
      <c r="BP200">
        <f t="shared" si="220"/>
        <v>1469</v>
      </c>
      <c r="BQ200">
        <f t="shared" si="221"/>
        <v>1214</v>
      </c>
      <c r="BR200">
        <f t="shared" si="222"/>
        <v>7</v>
      </c>
      <c r="BS200" s="179">
        <f t="shared" si="223"/>
        <v>44024</v>
      </c>
      <c r="BT200">
        <f t="shared" si="224"/>
        <v>46</v>
      </c>
      <c r="BU200">
        <f t="shared" si="225"/>
        <v>45</v>
      </c>
      <c r="BV200">
        <f t="shared" si="226"/>
        <v>0</v>
      </c>
      <c r="BW200" s="179">
        <f t="shared" si="227"/>
        <v>44024</v>
      </c>
      <c r="BX200">
        <f t="shared" si="228"/>
        <v>451</v>
      </c>
      <c r="BY200">
        <f t="shared" si="229"/>
        <v>438</v>
      </c>
      <c r="BZ200">
        <f t="shared" si="230"/>
        <v>7</v>
      </c>
      <c r="CA200" s="179">
        <f t="shared" si="188"/>
        <v>44024</v>
      </c>
      <c r="CB200">
        <f t="shared" si="189"/>
        <v>38</v>
      </c>
      <c r="CC200">
        <f t="shared" si="190"/>
        <v>17</v>
      </c>
      <c r="CD200" s="179">
        <f t="shared" si="191"/>
        <v>44024</v>
      </c>
      <c r="CE200">
        <f t="shared" si="192"/>
        <v>0</v>
      </c>
      <c r="CF200" s="1">
        <f t="shared" si="245"/>
        <v>44024</v>
      </c>
      <c r="CG200" s="283">
        <f t="shared" si="246"/>
        <v>38</v>
      </c>
      <c r="CH200" s="1">
        <f t="shared" si="247"/>
        <v>44024</v>
      </c>
      <c r="CI200" s="284">
        <f t="shared" si="248"/>
        <v>0</v>
      </c>
    </row>
    <row r="201" spans="1:87" ht="18" customHeight="1" x14ac:dyDescent="0.55000000000000004">
      <c r="A201" s="179">
        <v>44025</v>
      </c>
      <c r="B201" s="240">
        <v>3</v>
      </c>
      <c r="C201" s="154">
        <f t="shared" si="252"/>
        <v>1982</v>
      </c>
      <c r="D201" s="154">
        <f t="shared" si="239"/>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1"/>
        <v>44025</v>
      </c>
      <c r="AA201" s="230">
        <f t="shared" si="204"/>
        <v>2018</v>
      </c>
      <c r="AB201" s="230">
        <f t="shared" si="205"/>
        <v>1702</v>
      </c>
      <c r="AC201" s="231">
        <f t="shared" si="206"/>
        <v>15</v>
      </c>
      <c r="AD201" s="183">
        <f t="shared" si="211"/>
        <v>52</v>
      </c>
      <c r="AE201" s="243">
        <f t="shared" si="249"/>
        <v>316</v>
      </c>
      <c r="AF201" s="155">
        <v>1521</v>
      </c>
      <c r="AG201" s="184">
        <f t="shared" si="250"/>
        <v>3</v>
      </c>
      <c r="AH201" s="155">
        <v>1217</v>
      </c>
      <c r="AI201" s="184">
        <f t="shared" si="217"/>
        <v>1</v>
      </c>
      <c r="AJ201" s="185">
        <v>8</v>
      </c>
      <c r="AK201" s="186">
        <f t="shared" si="212"/>
        <v>0</v>
      </c>
      <c r="AL201" s="155">
        <v>46</v>
      </c>
      <c r="AM201" s="184">
        <f t="shared" si="213"/>
        <v>0</v>
      </c>
      <c r="AN201" s="155">
        <v>45</v>
      </c>
      <c r="AO201" s="184">
        <f t="shared" si="214"/>
        <v>0</v>
      </c>
      <c r="AP201" s="187">
        <v>0</v>
      </c>
      <c r="AQ201" s="186">
        <f t="shared" si="215"/>
        <v>0</v>
      </c>
      <c r="AR201" s="155">
        <v>451</v>
      </c>
      <c r="AS201" s="184">
        <f t="shared" si="241"/>
        <v>2</v>
      </c>
      <c r="AT201" s="155">
        <v>440</v>
      </c>
      <c r="AU201" s="184">
        <f t="shared" si="216"/>
        <v>0</v>
      </c>
      <c r="AV201" s="188">
        <v>7</v>
      </c>
      <c r="AW201" s="246">
        <v>30</v>
      </c>
      <c r="AX201" s="237">
        <f t="shared" si="242"/>
        <v>44025</v>
      </c>
      <c r="AY201" s="6">
        <v>0</v>
      </c>
      <c r="AZ201" s="238">
        <f t="shared" si="231"/>
        <v>335</v>
      </c>
      <c r="BA201" s="238">
        <f t="shared" ref="BA201:BA206" si="253">+BA200+1</f>
        <v>8</v>
      </c>
      <c r="BB201" s="130">
        <v>0</v>
      </c>
      <c r="BC201" s="27">
        <f t="shared" si="232"/>
        <v>21</v>
      </c>
      <c r="BD201" s="238">
        <v>19</v>
      </c>
      <c r="BE201" s="229">
        <f t="shared" si="233"/>
        <v>44025</v>
      </c>
      <c r="BF201" s="132">
        <f t="shared" si="234"/>
        <v>3</v>
      </c>
      <c r="BG201" s="229">
        <f t="shared" si="235"/>
        <v>44025</v>
      </c>
      <c r="BH201" s="132">
        <f t="shared" si="236"/>
        <v>1982</v>
      </c>
      <c r="BI201" s="1">
        <f t="shared" si="207"/>
        <v>44025</v>
      </c>
      <c r="BJ201">
        <f t="shared" si="237"/>
        <v>5</v>
      </c>
      <c r="BK201">
        <f t="shared" si="238"/>
        <v>5</v>
      </c>
      <c r="BL201" s="1">
        <f t="shared" si="208"/>
        <v>44025</v>
      </c>
      <c r="BM201">
        <f t="shared" si="209"/>
        <v>2418</v>
      </c>
      <c r="BN201">
        <f t="shared" si="210"/>
        <v>553</v>
      </c>
      <c r="BO201" s="179">
        <f t="shared" si="219"/>
        <v>44025</v>
      </c>
      <c r="BP201">
        <f t="shared" si="220"/>
        <v>1521</v>
      </c>
      <c r="BQ201">
        <f t="shared" si="221"/>
        <v>1217</v>
      </c>
      <c r="BR201">
        <f t="shared" si="222"/>
        <v>8</v>
      </c>
      <c r="BS201" s="179">
        <f t="shared" si="223"/>
        <v>44025</v>
      </c>
      <c r="BT201">
        <f t="shared" si="224"/>
        <v>46</v>
      </c>
      <c r="BU201">
        <f t="shared" si="225"/>
        <v>45</v>
      </c>
      <c r="BV201">
        <f t="shared" si="226"/>
        <v>0</v>
      </c>
      <c r="BW201" s="179">
        <f t="shared" si="227"/>
        <v>44025</v>
      </c>
      <c r="BX201">
        <f t="shared" si="228"/>
        <v>451</v>
      </c>
      <c r="BY201">
        <f t="shared" si="229"/>
        <v>440</v>
      </c>
      <c r="BZ201">
        <f t="shared" si="230"/>
        <v>7</v>
      </c>
      <c r="CA201" s="179">
        <f t="shared" si="188"/>
        <v>44025</v>
      </c>
      <c r="CB201">
        <f t="shared" si="189"/>
        <v>52</v>
      </c>
      <c r="CC201">
        <f t="shared" si="190"/>
        <v>3</v>
      </c>
      <c r="CD201" s="179">
        <f t="shared" si="191"/>
        <v>44025</v>
      </c>
      <c r="CE201">
        <f t="shared" si="192"/>
        <v>1</v>
      </c>
      <c r="CF201" s="1">
        <f t="shared" si="245"/>
        <v>44025</v>
      </c>
      <c r="CG201" s="283">
        <f t="shared" si="246"/>
        <v>52</v>
      </c>
      <c r="CH201" s="1">
        <f t="shared" si="247"/>
        <v>44025</v>
      </c>
      <c r="CI201" s="284">
        <f t="shared" si="248"/>
        <v>1</v>
      </c>
    </row>
    <row r="202" spans="1:87" ht="18" customHeight="1" x14ac:dyDescent="0.55000000000000004">
      <c r="A202" s="179">
        <v>44026</v>
      </c>
      <c r="B202" s="240">
        <v>6</v>
      </c>
      <c r="C202" s="154">
        <f t="shared" si="252"/>
        <v>1988</v>
      </c>
      <c r="D202" s="154">
        <f t="shared" ref="D202:D207" si="254">+C202-F202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1"/>
        <v>44026</v>
      </c>
      <c r="AA202" s="230">
        <f t="shared" si="204"/>
        <v>2066</v>
      </c>
      <c r="AB202" s="230">
        <f t="shared" si="205"/>
        <v>1714</v>
      </c>
      <c r="AC202" s="231">
        <f t="shared" si="206"/>
        <v>15</v>
      </c>
      <c r="AD202" s="183">
        <f t="shared" si="211"/>
        <v>48</v>
      </c>
      <c r="AE202" s="243">
        <f t="shared" si="249"/>
        <v>364</v>
      </c>
      <c r="AF202" s="155">
        <v>1569</v>
      </c>
      <c r="AG202" s="184">
        <f t="shared" si="250"/>
        <v>12</v>
      </c>
      <c r="AH202" s="155">
        <v>1229</v>
      </c>
      <c r="AI202" s="184">
        <f t="shared" si="217"/>
        <v>0</v>
      </c>
      <c r="AJ202" s="185">
        <v>8</v>
      </c>
      <c r="AK202" s="186">
        <f t="shared" si="212"/>
        <v>0</v>
      </c>
      <c r="AL202" s="155">
        <v>46</v>
      </c>
      <c r="AM202" s="184">
        <f t="shared" si="213"/>
        <v>0</v>
      </c>
      <c r="AN202" s="155">
        <v>45</v>
      </c>
      <c r="AO202" s="184">
        <f t="shared" si="214"/>
        <v>0</v>
      </c>
      <c r="AP202" s="187">
        <v>0</v>
      </c>
      <c r="AQ202" s="186">
        <f t="shared" si="215"/>
        <v>0</v>
      </c>
      <c r="AR202" s="155">
        <v>451</v>
      </c>
      <c r="AS202" s="184">
        <f t="shared" si="241"/>
        <v>0</v>
      </c>
      <c r="AT202" s="155">
        <v>440</v>
      </c>
      <c r="AU202" s="184">
        <f t="shared" si="216"/>
        <v>0</v>
      </c>
      <c r="AV202" s="188">
        <v>7</v>
      </c>
      <c r="AW202" s="246">
        <v>31</v>
      </c>
      <c r="AX202" s="237">
        <f t="shared" si="242"/>
        <v>44026</v>
      </c>
      <c r="AY202" s="6">
        <v>0</v>
      </c>
      <c r="AZ202" s="238">
        <f t="shared" si="231"/>
        <v>335</v>
      </c>
      <c r="BA202" s="238">
        <f t="shared" si="253"/>
        <v>9</v>
      </c>
      <c r="BB202" s="130">
        <v>0</v>
      </c>
      <c r="BC202" s="27">
        <f t="shared" si="232"/>
        <v>21</v>
      </c>
      <c r="BD202" s="238">
        <v>20</v>
      </c>
      <c r="BE202" s="229">
        <f t="shared" si="233"/>
        <v>44026</v>
      </c>
      <c r="BF202" s="132">
        <f t="shared" si="234"/>
        <v>6</v>
      </c>
      <c r="BG202" s="229">
        <f t="shared" si="235"/>
        <v>44026</v>
      </c>
      <c r="BH202" s="132">
        <f t="shared" si="236"/>
        <v>1988</v>
      </c>
      <c r="BI202" s="1">
        <f t="shared" si="207"/>
        <v>44026</v>
      </c>
      <c r="BJ202">
        <f t="shared" si="237"/>
        <v>4</v>
      </c>
      <c r="BK202">
        <f t="shared" si="238"/>
        <v>4</v>
      </c>
      <c r="BL202" s="1">
        <f t="shared" si="208"/>
        <v>44026</v>
      </c>
      <c r="BM202">
        <f t="shared" si="209"/>
        <v>2422</v>
      </c>
      <c r="BN202">
        <f t="shared" si="210"/>
        <v>557</v>
      </c>
      <c r="BO202" s="179">
        <f t="shared" si="219"/>
        <v>44026</v>
      </c>
      <c r="BP202">
        <f t="shared" si="220"/>
        <v>1569</v>
      </c>
      <c r="BQ202">
        <f t="shared" si="221"/>
        <v>1229</v>
      </c>
      <c r="BR202">
        <f t="shared" si="222"/>
        <v>8</v>
      </c>
      <c r="BS202" s="179">
        <f t="shared" si="223"/>
        <v>44026</v>
      </c>
      <c r="BT202">
        <f t="shared" si="224"/>
        <v>46</v>
      </c>
      <c r="BU202">
        <f t="shared" si="225"/>
        <v>45</v>
      </c>
      <c r="BV202">
        <f t="shared" si="226"/>
        <v>0</v>
      </c>
      <c r="BW202" s="179">
        <f t="shared" si="227"/>
        <v>44026</v>
      </c>
      <c r="BX202">
        <f t="shared" si="228"/>
        <v>451</v>
      </c>
      <c r="BY202">
        <f t="shared" si="229"/>
        <v>440</v>
      </c>
      <c r="BZ202">
        <f t="shared" si="230"/>
        <v>7</v>
      </c>
      <c r="CA202" s="179">
        <f t="shared" si="188"/>
        <v>44026</v>
      </c>
      <c r="CB202">
        <f t="shared" si="189"/>
        <v>48</v>
      </c>
      <c r="CC202">
        <f t="shared" si="190"/>
        <v>12</v>
      </c>
      <c r="CD202" s="179">
        <f t="shared" si="191"/>
        <v>44026</v>
      </c>
      <c r="CE202">
        <f t="shared" si="192"/>
        <v>0</v>
      </c>
      <c r="CF202" s="1">
        <f t="shared" si="245"/>
        <v>44026</v>
      </c>
      <c r="CG202" s="283">
        <f t="shared" si="246"/>
        <v>48</v>
      </c>
      <c r="CH202" s="1">
        <f t="shared" si="247"/>
        <v>44026</v>
      </c>
      <c r="CI202" s="284">
        <f t="shared" si="248"/>
        <v>0</v>
      </c>
    </row>
    <row r="203" spans="1:87" ht="18" customHeight="1" x14ac:dyDescent="0.55000000000000004">
      <c r="A203" s="179">
        <v>44027</v>
      </c>
      <c r="B203" s="240">
        <v>1</v>
      </c>
      <c r="C203" s="154">
        <f t="shared" si="252"/>
        <v>1989</v>
      </c>
      <c r="D203" s="154">
        <f t="shared" si="254"/>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1"/>
        <v>44027</v>
      </c>
      <c r="AA203" s="230">
        <f t="shared" si="204"/>
        <v>2085</v>
      </c>
      <c r="AB203" s="230">
        <f t="shared" si="205"/>
        <v>1726</v>
      </c>
      <c r="AC203" s="231">
        <f t="shared" si="206"/>
        <v>17</v>
      </c>
      <c r="AD203" s="183">
        <f t="shared" si="211"/>
        <v>19</v>
      </c>
      <c r="AE203" s="243">
        <f t="shared" si="249"/>
        <v>383</v>
      </c>
      <c r="AF203" s="155">
        <v>1588</v>
      </c>
      <c r="AG203" s="184">
        <f t="shared" si="250"/>
        <v>12</v>
      </c>
      <c r="AH203" s="155">
        <v>1241</v>
      </c>
      <c r="AI203" s="184">
        <f t="shared" si="217"/>
        <v>2</v>
      </c>
      <c r="AJ203" s="185">
        <v>10</v>
      </c>
      <c r="AK203" s="186">
        <f t="shared" si="212"/>
        <v>0</v>
      </c>
      <c r="AL203" s="155">
        <v>46</v>
      </c>
      <c r="AM203" s="184">
        <f t="shared" si="213"/>
        <v>0</v>
      </c>
      <c r="AN203" s="155">
        <v>45</v>
      </c>
      <c r="AO203" s="184">
        <f t="shared" si="214"/>
        <v>0</v>
      </c>
      <c r="AP203" s="187">
        <v>0</v>
      </c>
      <c r="AQ203" s="186">
        <f t="shared" si="215"/>
        <v>0</v>
      </c>
      <c r="AR203" s="155">
        <v>451</v>
      </c>
      <c r="AS203" s="184">
        <f t="shared" si="241"/>
        <v>0</v>
      </c>
      <c r="AT203" s="155">
        <v>440</v>
      </c>
      <c r="AU203" s="184">
        <f t="shared" si="216"/>
        <v>0</v>
      </c>
      <c r="AV203" s="188">
        <v>7</v>
      </c>
      <c r="AW203" s="246">
        <v>32</v>
      </c>
      <c r="AX203" s="237">
        <f t="shared" si="242"/>
        <v>44027</v>
      </c>
      <c r="AY203" s="6">
        <v>0</v>
      </c>
      <c r="AZ203" s="238">
        <f t="shared" si="231"/>
        <v>335</v>
      </c>
      <c r="BA203" s="238">
        <f t="shared" si="253"/>
        <v>10</v>
      </c>
      <c r="BB203" s="130">
        <v>0</v>
      </c>
      <c r="BC203" s="27">
        <f t="shared" si="232"/>
        <v>21</v>
      </c>
      <c r="BD203" s="238">
        <v>21</v>
      </c>
      <c r="BE203" s="229">
        <f t="shared" si="233"/>
        <v>44027</v>
      </c>
      <c r="BF203" s="132">
        <f t="shared" si="234"/>
        <v>1</v>
      </c>
      <c r="BG203" s="229">
        <f t="shared" si="235"/>
        <v>44027</v>
      </c>
      <c r="BH203" s="132">
        <f t="shared" si="236"/>
        <v>1989</v>
      </c>
      <c r="BI203" s="1">
        <f t="shared" si="207"/>
        <v>44027</v>
      </c>
      <c r="BJ203">
        <f t="shared" si="237"/>
        <v>2</v>
      </c>
      <c r="BK203">
        <f t="shared" si="238"/>
        <v>1</v>
      </c>
      <c r="BL203" s="1">
        <f t="shared" si="208"/>
        <v>44027</v>
      </c>
      <c r="BM203">
        <f t="shared" si="209"/>
        <v>2424</v>
      </c>
      <c r="BN203">
        <f t="shared" si="210"/>
        <v>558</v>
      </c>
      <c r="BO203" s="179">
        <f t="shared" si="219"/>
        <v>44027</v>
      </c>
      <c r="BP203">
        <f t="shared" si="220"/>
        <v>1588</v>
      </c>
      <c r="BQ203">
        <f t="shared" si="221"/>
        <v>1241</v>
      </c>
      <c r="BR203">
        <f t="shared" si="222"/>
        <v>10</v>
      </c>
      <c r="BS203" s="179">
        <f t="shared" si="223"/>
        <v>44027</v>
      </c>
      <c r="BT203">
        <f t="shared" si="224"/>
        <v>46</v>
      </c>
      <c r="BU203">
        <f t="shared" si="225"/>
        <v>45</v>
      </c>
      <c r="BV203">
        <f t="shared" si="226"/>
        <v>0</v>
      </c>
      <c r="BW203" s="179">
        <f t="shared" si="227"/>
        <v>44027</v>
      </c>
      <c r="BX203">
        <f t="shared" si="228"/>
        <v>451</v>
      </c>
      <c r="BY203">
        <f t="shared" si="229"/>
        <v>440</v>
      </c>
      <c r="BZ203">
        <f t="shared" si="230"/>
        <v>7</v>
      </c>
      <c r="CA203" s="179">
        <f t="shared" si="188"/>
        <v>44027</v>
      </c>
      <c r="CB203">
        <f t="shared" si="189"/>
        <v>19</v>
      </c>
      <c r="CC203">
        <f t="shared" si="190"/>
        <v>12</v>
      </c>
      <c r="CD203" s="179">
        <f t="shared" si="191"/>
        <v>44027</v>
      </c>
      <c r="CE203">
        <f t="shared" si="192"/>
        <v>2</v>
      </c>
      <c r="CF203" s="1">
        <f t="shared" si="245"/>
        <v>44027</v>
      </c>
      <c r="CG203" s="283">
        <f t="shared" si="246"/>
        <v>19</v>
      </c>
      <c r="CH203" s="1">
        <f t="shared" si="247"/>
        <v>44027</v>
      </c>
      <c r="CI203" s="284">
        <f t="shared" si="248"/>
        <v>2</v>
      </c>
    </row>
    <row r="204" spans="1:87" ht="18" customHeight="1" x14ac:dyDescent="0.55000000000000004">
      <c r="A204" s="179">
        <v>44028</v>
      </c>
      <c r="B204" s="240">
        <v>9</v>
      </c>
      <c r="C204" s="154">
        <f t="shared" si="252"/>
        <v>1998</v>
      </c>
      <c r="D204" s="154">
        <f t="shared" si="254"/>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1"/>
        <v>44028</v>
      </c>
      <c r="AA204" s="230">
        <f t="shared" si="204"/>
        <v>2153</v>
      </c>
      <c r="AB204" s="230">
        <f t="shared" si="205"/>
        <v>1739</v>
      </c>
      <c r="AC204" s="231">
        <f t="shared" si="206"/>
        <v>17</v>
      </c>
      <c r="AD204" s="183">
        <f t="shared" si="211"/>
        <v>67</v>
      </c>
      <c r="AE204" s="243">
        <f t="shared" si="249"/>
        <v>450</v>
      </c>
      <c r="AF204" s="155">
        <v>1655</v>
      </c>
      <c r="AG204" s="184">
        <f t="shared" si="250"/>
        <v>13</v>
      </c>
      <c r="AH204" s="155">
        <v>1254</v>
      </c>
      <c r="AI204" s="184">
        <f t="shared" si="217"/>
        <v>0</v>
      </c>
      <c r="AJ204" s="185">
        <v>10</v>
      </c>
      <c r="AK204" s="186">
        <f t="shared" si="212"/>
        <v>0</v>
      </c>
      <c r="AL204" s="155">
        <v>46</v>
      </c>
      <c r="AM204" s="184">
        <f t="shared" si="213"/>
        <v>0</v>
      </c>
      <c r="AN204" s="155">
        <v>45</v>
      </c>
      <c r="AO204" s="184">
        <f t="shared" si="214"/>
        <v>0</v>
      </c>
      <c r="AP204" s="187">
        <v>0</v>
      </c>
      <c r="AQ204" s="186">
        <f t="shared" si="215"/>
        <v>1</v>
      </c>
      <c r="AR204" s="155">
        <v>452</v>
      </c>
      <c r="AS204" s="184">
        <f t="shared" si="241"/>
        <v>0</v>
      </c>
      <c r="AT204" s="155">
        <v>440</v>
      </c>
      <c r="AU204" s="184">
        <f t="shared" si="216"/>
        <v>0</v>
      </c>
      <c r="AV204" s="188">
        <v>7</v>
      </c>
      <c r="AW204" s="246">
        <v>33</v>
      </c>
      <c r="AX204" s="237">
        <f t="shared" si="242"/>
        <v>44028</v>
      </c>
      <c r="AY204" s="6">
        <v>0</v>
      </c>
      <c r="AZ204" s="238">
        <f t="shared" si="231"/>
        <v>335</v>
      </c>
      <c r="BA204" s="238">
        <f t="shared" si="253"/>
        <v>11</v>
      </c>
      <c r="BB204" s="130">
        <v>0</v>
      </c>
      <c r="BC204" s="27">
        <f t="shared" si="232"/>
        <v>21</v>
      </c>
      <c r="BD204" s="238">
        <v>22</v>
      </c>
      <c r="BE204" s="229">
        <f t="shared" si="233"/>
        <v>44028</v>
      </c>
      <c r="BF204" s="132">
        <f t="shared" si="234"/>
        <v>9</v>
      </c>
      <c r="BG204" s="229">
        <f t="shared" si="235"/>
        <v>44028</v>
      </c>
      <c r="BH204" s="132">
        <f t="shared" si="236"/>
        <v>1998</v>
      </c>
      <c r="BI204" s="1">
        <f t="shared" si="207"/>
        <v>44028</v>
      </c>
      <c r="BJ204">
        <f t="shared" si="237"/>
        <v>5</v>
      </c>
      <c r="BK204">
        <f t="shared" si="238"/>
        <v>2</v>
      </c>
      <c r="BL204" s="1">
        <f t="shared" si="208"/>
        <v>44028</v>
      </c>
      <c r="BM204">
        <f t="shared" si="209"/>
        <v>2429</v>
      </c>
      <c r="BN204">
        <f t="shared" si="210"/>
        <v>560</v>
      </c>
      <c r="BO204" s="179">
        <f t="shared" si="219"/>
        <v>44028</v>
      </c>
      <c r="BP204">
        <f t="shared" si="220"/>
        <v>1655</v>
      </c>
      <c r="BQ204">
        <f t="shared" si="221"/>
        <v>1254</v>
      </c>
      <c r="BR204">
        <f t="shared" si="222"/>
        <v>10</v>
      </c>
      <c r="BS204" s="179">
        <f t="shared" si="223"/>
        <v>44028</v>
      </c>
      <c r="BT204">
        <f t="shared" si="224"/>
        <v>46</v>
      </c>
      <c r="BU204">
        <f t="shared" si="225"/>
        <v>45</v>
      </c>
      <c r="BV204">
        <f t="shared" si="226"/>
        <v>0</v>
      </c>
      <c r="BW204" s="179">
        <f t="shared" si="227"/>
        <v>44028</v>
      </c>
      <c r="BX204">
        <f t="shared" si="228"/>
        <v>452</v>
      </c>
      <c r="BY204">
        <f t="shared" si="229"/>
        <v>440</v>
      </c>
      <c r="BZ204">
        <f t="shared" si="230"/>
        <v>7</v>
      </c>
      <c r="CA204" s="179">
        <f t="shared" si="188"/>
        <v>44028</v>
      </c>
      <c r="CB204">
        <f t="shared" si="189"/>
        <v>67</v>
      </c>
      <c r="CC204">
        <f t="shared" si="190"/>
        <v>13</v>
      </c>
      <c r="CD204" s="179">
        <f t="shared" si="191"/>
        <v>44028</v>
      </c>
      <c r="CE204">
        <f t="shared" si="192"/>
        <v>0</v>
      </c>
      <c r="CF204" s="1">
        <f t="shared" si="245"/>
        <v>44028</v>
      </c>
      <c r="CG204" s="283">
        <f t="shared" si="246"/>
        <v>67</v>
      </c>
      <c r="CH204" s="1">
        <f t="shared" si="247"/>
        <v>44028</v>
      </c>
      <c r="CI204" s="284">
        <f t="shared" si="248"/>
        <v>0</v>
      </c>
    </row>
    <row r="205" spans="1:87" ht="18" customHeight="1" x14ac:dyDescent="0.55000000000000004">
      <c r="A205" s="179">
        <v>44029</v>
      </c>
      <c r="B205" s="240">
        <v>6</v>
      </c>
      <c r="C205" s="154">
        <f t="shared" si="252"/>
        <v>2004</v>
      </c>
      <c r="D205" s="154">
        <f t="shared" si="254"/>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1"/>
        <v>44029</v>
      </c>
      <c r="AA205" s="230">
        <f t="shared" ref="AA205:AA214" si="255">+AF205+AL205+AR205</f>
        <v>2213</v>
      </c>
      <c r="AB205" s="230">
        <f t="shared" ref="AB205:AB214" si="256">+AH205+AN205+AT205</f>
        <v>1749</v>
      </c>
      <c r="AC205" s="231">
        <f t="shared" ref="AC205:AC214" si="257">+AJ205+AP205+AV205</f>
        <v>18</v>
      </c>
      <c r="AD205" s="183">
        <f t="shared" si="211"/>
        <v>58</v>
      </c>
      <c r="AE205" s="243">
        <f t="shared" si="249"/>
        <v>508</v>
      </c>
      <c r="AF205" s="155">
        <v>1713</v>
      </c>
      <c r="AG205" s="184">
        <f t="shared" si="250"/>
        <v>10</v>
      </c>
      <c r="AH205" s="155">
        <v>1264</v>
      </c>
      <c r="AI205" s="184">
        <f t="shared" si="217"/>
        <v>1</v>
      </c>
      <c r="AJ205" s="185">
        <v>11</v>
      </c>
      <c r="AK205" s="186">
        <f t="shared" si="212"/>
        <v>0</v>
      </c>
      <c r="AL205" s="155">
        <v>46</v>
      </c>
      <c r="AM205" s="184">
        <f t="shared" si="213"/>
        <v>0</v>
      </c>
      <c r="AN205" s="155">
        <v>45</v>
      </c>
      <c r="AO205" s="184">
        <f t="shared" si="214"/>
        <v>0</v>
      </c>
      <c r="AP205" s="187">
        <v>0</v>
      </c>
      <c r="AQ205" s="186">
        <f t="shared" si="215"/>
        <v>2</v>
      </c>
      <c r="AR205" s="155">
        <v>454</v>
      </c>
      <c r="AS205" s="184">
        <f t="shared" si="241"/>
        <v>0</v>
      </c>
      <c r="AT205" s="155">
        <v>440</v>
      </c>
      <c r="AU205" s="184">
        <f t="shared" si="216"/>
        <v>0</v>
      </c>
      <c r="AV205" s="188">
        <v>7</v>
      </c>
      <c r="AW205" s="246">
        <v>34</v>
      </c>
      <c r="AX205" s="237">
        <f t="shared" si="242"/>
        <v>44029</v>
      </c>
      <c r="AY205" s="6">
        <v>0</v>
      </c>
      <c r="AZ205" s="238">
        <f t="shared" si="231"/>
        <v>335</v>
      </c>
      <c r="BA205" s="238">
        <f t="shared" si="253"/>
        <v>12</v>
      </c>
      <c r="BB205" s="130">
        <v>0</v>
      </c>
      <c r="BC205" s="27">
        <f t="shared" si="232"/>
        <v>21</v>
      </c>
      <c r="BD205" s="238">
        <v>23</v>
      </c>
      <c r="BE205" s="229">
        <f t="shared" si="233"/>
        <v>44029</v>
      </c>
      <c r="BF205" s="132">
        <f t="shared" si="234"/>
        <v>6</v>
      </c>
      <c r="BG205" s="229">
        <f t="shared" si="235"/>
        <v>44029</v>
      </c>
      <c r="BH205" s="132">
        <f t="shared" si="236"/>
        <v>2004</v>
      </c>
      <c r="BI205" s="1">
        <f t="shared" ref="BI205:BI214" si="258">+BE205</f>
        <v>44029</v>
      </c>
      <c r="BJ205">
        <f t="shared" si="237"/>
        <v>14</v>
      </c>
      <c r="BK205">
        <f t="shared" si="238"/>
        <v>5</v>
      </c>
      <c r="BL205" s="1">
        <f t="shared" ref="BL205:BL214" si="259">+BI205</f>
        <v>44029</v>
      </c>
      <c r="BM205">
        <f t="shared" ref="BM205:BM214" si="260">+BM204+BJ205</f>
        <v>2443</v>
      </c>
      <c r="BN205">
        <f t="shared" ref="BN205:BN214" si="261">+BN204+BK205</f>
        <v>565</v>
      </c>
      <c r="BO205" s="179">
        <f t="shared" si="219"/>
        <v>44029</v>
      </c>
      <c r="BP205">
        <f t="shared" si="220"/>
        <v>1713</v>
      </c>
      <c r="BQ205">
        <f t="shared" si="221"/>
        <v>1264</v>
      </c>
      <c r="BR205">
        <f t="shared" si="222"/>
        <v>11</v>
      </c>
      <c r="BS205" s="179">
        <f t="shared" si="223"/>
        <v>44029</v>
      </c>
      <c r="BT205">
        <f t="shared" si="224"/>
        <v>46</v>
      </c>
      <c r="BU205">
        <f t="shared" si="225"/>
        <v>45</v>
      </c>
      <c r="BV205">
        <f t="shared" si="226"/>
        <v>0</v>
      </c>
      <c r="BW205" s="179">
        <f t="shared" si="227"/>
        <v>44029</v>
      </c>
      <c r="BX205">
        <f t="shared" si="228"/>
        <v>454</v>
      </c>
      <c r="BY205">
        <f t="shared" si="229"/>
        <v>440</v>
      </c>
      <c r="BZ205">
        <f t="shared" si="230"/>
        <v>7</v>
      </c>
      <c r="CA205" s="179">
        <f t="shared" si="188"/>
        <v>44029</v>
      </c>
      <c r="CB205">
        <f t="shared" si="189"/>
        <v>58</v>
      </c>
      <c r="CC205">
        <f t="shared" si="190"/>
        <v>10</v>
      </c>
      <c r="CD205" s="179">
        <f t="shared" si="191"/>
        <v>44029</v>
      </c>
      <c r="CE205">
        <f t="shared" si="192"/>
        <v>1</v>
      </c>
      <c r="CF205" s="1">
        <f t="shared" si="245"/>
        <v>44029</v>
      </c>
      <c r="CG205" s="283">
        <f t="shared" si="246"/>
        <v>58</v>
      </c>
      <c r="CH205" s="1">
        <f t="shared" si="247"/>
        <v>44029</v>
      </c>
      <c r="CI205" s="284">
        <f t="shared" si="248"/>
        <v>1</v>
      </c>
    </row>
    <row r="206" spans="1:87" ht="18" customHeight="1" x14ac:dyDescent="0.55000000000000004">
      <c r="A206" s="179">
        <v>44030</v>
      </c>
      <c r="B206" s="240">
        <v>3</v>
      </c>
      <c r="C206" s="154">
        <f t="shared" si="252"/>
        <v>2007</v>
      </c>
      <c r="D206" s="154">
        <f t="shared" si="254"/>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1"/>
        <v>44030</v>
      </c>
      <c r="AA206" s="230">
        <f t="shared" si="255"/>
        <v>2277</v>
      </c>
      <c r="AB206" s="230">
        <f t="shared" si="256"/>
        <v>1760</v>
      </c>
      <c r="AC206" s="231">
        <f t="shared" si="257"/>
        <v>19</v>
      </c>
      <c r="AD206" s="183">
        <f t="shared" si="211"/>
        <v>64</v>
      </c>
      <c r="AE206" s="243">
        <f t="shared" si="249"/>
        <v>572</v>
      </c>
      <c r="AF206" s="155">
        <v>1777</v>
      </c>
      <c r="AG206" s="184">
        <f t="shared" si="250"/>
        <v>10</v>
      </c>
      <c r="AH206" s="155">
        <v>1274</v>
      </c>
      <c r="AI206" s="184">
        <f t="shared" si="217"/>
        <v>1</v>
      </c>
      <c r="AJ206" s="185">
        <v>12</v>
      </c>
      <c r="AK206" s="186">
        <f t="shared" si="212"/>
        <v>0</v>
      </c>
      <c r="AL206" s="155">
        <v>46</v>
      </c>
      <c r="AM206" s="184">
        <f t="shared" si="213"/>
        <v>1</v>
      </c>
      <c r="AN206" s="155">
        <v>46</v>
      </c>
      <c r="AO206" s="184">
        <f t="shared" si="214"/>
        <v>0</v>
      </c>
      <c r="AP206" s="187">
        <v>0</v>
      </c>
      <c r="AQ206" s="186">
        <f t="shared" si="215"/>
        <v>0</v>
      </c>
      <c r="AR206" s="155">
        <v>454</v>
      </c>
      <c r="AS206" s="184">
        <f t="shared" si="241"/>
        <v>0</v>
      </c>
      <c r="AT206" s="155">
        <v>440</v>
      </c>
      <c r="AU206" s="184">
        <f t="shared" si="216"/>
        <v>0</v>
      </c>
      <c r="AV206" s="188">
        <v>7</v>
      </c>
      <c r="AW206" s="246">
        <v>35</v>
      </c>
      <c r="AX206" s="237">
        <f t="shared" si="242"/>
        <v>44030</v>
      </c>
      <c r="AY206" s="6">
        <v>0</v>
      </c>
      <c r="AZ206" s="238">
        <f t="shared" si="231"/>
        <v>335</v>
      </c>
      <c r="BA206" s="238">
        <f t="shared" si="253"/>
        <v>13</v>
      </c>
      <c r="BB206" s="130">
        <v>0</v>
      </c>
      <c r="BC206" s="27">
        <f t="shared" si="232"/>
        <v>21</v>
      </c>
      <c r="BD206" s="238">
        <v>24</v>
      </c>
      <c r="BE206" s="229">
        <f t="shared" si="233"/>
        <v>44030</v>
      </c>
      <c r="BF206" s="132">
        <f t="shared" si="234"/>
        <v>3</v>
      </c>
      <c r="BG206" s="229">
        <f t="shared" si="235"/>
        <v>44030</v>
      </c>
      <c r="BH206" s="132">
        <f t="shared" si="236"/>
        <v>2007</v>
      </c>
      <c r="BI206" s="1">
        <f t="shared" si="258"/>
        <v>44030</v>
      </c>
      <c r="BJ206">
        <f t="shared" si="237"/>
        <v>42</v>
      </c>
      <c r="BK206">
        <f t="shared" si="238"/>
        <v>1</v>
      </c>
      <c r="BL206" s="1">
        <f t="shared" si="259"/>
        <v>44030</v>
      </c>
      <c r="BM206">
        <f t="shared" si="260"/>
        <v>2485</v>
      </c>
      <c r="BN206">
        <f t="shared" si="261"/>
        <v>566</v>
      </c>
      <c r="BO206" s="179">
        <f t="shared" si="219"/>
        <v>44030</v>
      </c>
      <c r="BP206">
        <f t="shared" si="220"/>
        <v>1777</v>
      </c>
      <c r="BQ206">
        <f t="shared" si="221"/>
        <v>1274</v>
      </c>
      <c r="BR206">
        <f t="shared" si="222"/>
        <v>12</v>
      </c>
      <c r="BS206" s="179">
        <f t="shared" si="223"/>
        <v>44030</v>
      </c>
      <c r="BT206">
        <f t="shared" si="224"/>
        <v>46</v>
      </c>
      <c r="BU206">
        <f t="shared" si="225"/>
        <v>46</v>
      </c>
      <c r="BV206">
        <f t="shared" si="226"/>
        <v>0</v>
      </c>
      <c r="BW206" s="179">
        <f t="shared" si="227"/>
        <v>44030</v>
      </c>
      <c r="BX206">
        <f t="shared" si="228"/>
        <v>454</v>
      </c>
      <c r="BY206">
        <f t="shared" si="229"/>
        <v>440</v>
      </c>
      <c r="BZ206">
        <f t="shared" si="230"/>
        <v>7</v>
      </c>
      <c r="CA206" s="179">
        <f t="shared" si="188"/>
        <v>44030</v>
      </c>
      <c r="CB206">
        <f t="shared" si="189"/>
        <v>64</v>
      </c>
      <c r="CC206">
        <f t="shared" si="190"/>
        <v>10</v>
      </c>
      <c r="CD206" s="179">
        <f t="shared" si="191"/>
        <v>44030</v>
      </c>
      <c r="CE206">
        <f t="shared" si="192"/>
        <v>1</v>
      </c>
      <c r="CF206" s="1">
        <f t="shared" si="245"/>
        <v>44030</v>
      </c>
      <c r="CG206" s="283">
        <f t="shared" si="246"/>
        <v>64</v>
      </c>
      <c r="CH206" s="1">
        <f t="shared" si="247"/>
        <v>44030</v>
      </c>
      <c r="CI206" s="284">
        <f t="shared" si="248"/>
        <v>1</v>
      </c>
    </row>
    <row r="207" spans="1:87" ht="18" customHeight="1" x14ac:dyDescent="0.55000000000000004">
      <c r="A207" s="179">
        <v>44031</v>
      </c>
      <c r="B207" s="240">
        <v>5</v>
      </c>
      <c r="C207" s="154">
        <f t="shared" si="252"/>
        <v>2012</v>
      </c>
      <c r="D207" s="154">
        <f t="shared" si="254"/>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1"/>
        <v>44031</v>
      </c>
      <c r="AA207" s="230">
        <f t="shared" si="255"/>
        <v>2386</v>
      </c>
      <c r="AB207" s="230">
        <f t="shared" si="256"/>
        <v>1780</v>
      </c>
      <c r="AC207" s="231">
        <f t="shared" si="257"/>
        <v>19</v>
      </c>
      <c r="AD207" s="183">
        <f t="shared" ref="AD207:AD214" si="262">+AF207-AF206</f>
        <v>108</v>
      </c>
      <c r="AE207" s="243">
        <f t="shared" si="249"/>
        <v>680</v>
      </c>
      <c r="AF207" s="155">
        <v>1885</v>
      </c>
      <c r="AG207" s="184">
        <f t="shared" si="250"/>
        <v>20</v>
      </c>
      <c r="AH207" s="155">
        <v>1294</v>
      </c>
      <c r="AI207" s="184">
        <f t="shared" si="217"/>
        <v>0</v>
      </c>
      <c r="AJ207" s="185">
        <v>12</v>
      </c>
      <c r="AK207" s="186">
        <f t="shared" ref="AK207:AK214" si="263">+AL207-AL206</f>
        <v>0</v>
      </c>
      <c r="AL207" s="155">
        <v>46</v>
      </c>
      <c r="AM207" s="184">
        <f t="shared" ref="AM207:AM214" si="264">+AN207-AN206</f>
        <v>0</v>
      </c>
      <c r="AN207" s="155">
        <v>46</v>
      </c>
      <c r="AO207" s="184">
        <f t="shared" ref="AO207:AO214" si="265">+AP207-AP206</f>
        <v>0</v>
      </c>
      <c r="AP207" s="187">
        <v>0</v>
      </c>
      <c r="AQ207" s="186">
        <f t="shared" ref="AQ207:AQ215" si="266">+AR207-AR206</f>
        <v>1</v>
      </c>
      <c r="AR207" s="155">
        <v>455</v>
      </c>
      <c r="AS207" s="184">
        <f t="shared" si="241"/>
        <v>0</v>
      </c>
      <c r="AT207" s="155">
        <v>440</v>
      </c>
      <c r="AU207" s="184">
        <f t="shared" ref="AU207:AU214" si="267">+AV207-AV206</f>
        <v>0</v>
      </c>
      <c r="AV207" s="188">
        <v>7</v>
      </c>
      <c r="AW207" s="246">
        <v>36</v>
      </c>
      <c r="AX207" s="237">
        <f t="shared" si="242"/>
        <v>44031</v>
      </c>
      <c r="AY207" s="6">
        <v>0</v>
      </c>
      <c r="AZ207" s="238">
        <f t="shared" si="231"/>
        <v>335</v>
      </c>
      <c r="BA207" s="238">
        <f t="shared" ref="BA207:BA214" si="268">+BA206+1</f>
        <v>14</v>
      </c>
      <c r="BB207" s="130">
        <v>0</v>
      </c>
      <c r="BC207" s="27">
        <f t="shared" si="232"/>
        <v>21</v>
      </c>
      <c r="BD207" s="238">
        <v>25</v>
      </c>
      <c r="BE207" s="229">
        <f t="shared" si="233"/>
        <v>44031</v>
      </c>
      <c r="BF207" s="132">
        <f t="shared" si="234"/>
        <v>5</v>
      </c>
      <c r="BG207" s="229">
        <f t="shared" si="235"/>
        <v>44031</v>
      </c>
      <c r="BH207" s="132">
        <f t="shared" si="236"/>
        <v>2012</v>
      </c>
      <c r="BI207" s="1">
        <f t="shared" si="258"/>
        <v>44031</v>
      </c>
      <c r="BJ207">
        <f t="shared" si="237"/>
        <v>13</v>
      </c>
      <c r="BK207">
        <f t="shared" si="238"/>
        <v>4</v>
      </c>
      <c r="BL207" s="1">
        <f t="shared" si="259"/>
        <v>44031</v>
      </c>
      <c r="BM207">
        <f t="shared" si="260"/>
        <v>2498</v>
      </c>
      <c r="BN207">
        <f t="shared" si="261"/>
        <v>570</v>
      </c>
      <c r="BO207" s="179">
        <f t="shared" si="219"/>
        <v>44031</v>
      </c>
      <c r="BP207">
        <f t="shared" si="220"/>
        <v>1885</v>
      </c>
      <c r="BQ207">
        <f t="shared" si="221"/>
        <v>1294</v>
      </c>
      <c r="BR207">
        <f t="shared" si="222"/>
        <v>12</v>
      </c>
      <c r="BS207" s="179">
        <f t="shared" si="223"/>
        <v>44031</v>
      </c>
      <c r="BT207">
        <f t="shared" si="224"/>
        <v>46</v>
      </c>
      <c r="BU207">
        <f t="shared" si="225"/>
        <v>46</v>
      </c>
      <c r="BV207">
        <f t="shared" si="226"/>
        <v>0</v>
      </c>
      <c r="BW207" s="179">
        <f t="shared" si="227"/>
        <v>44031</v>
      </c>
      <c r="BX207">
        <f t="shared" si="228"/>
        <v>455</v>
      </c>
      <c r="BY207">
        <f t="shared" si="229"/>
        <v>440</v>
      </c>
      <c r="BZ207">
        <f t="shared" si="230"/>
        <v>7</v>
      </c>
      <c r="CA207" s="179">
        <f t="shared" si="188"/>
        <v>44031</v>
      </c>
      <c r="CB207">
        <f t="shared" si="189"/>
        <v>108</v>
      </c>
      <c r="CC207">
        <f t="shared" si="190"/>
        <v>20</v>
      </c>
      <c r="CD207" s="179">
        <f t="shared" si="191"/>
        <v>44031</v>
      </c>
      <c r="CE207">
        <f t="shared" si="192"/>
        <v>0</v>
      </c>
      <c r="CF207" s="1">
        <f t="shared" si="245"/>
        <v>44031</v>
      </c>
      <c r="CG207" s="283">
        <f t="shared" si="246"/>
        <v>108</v>
      </c>
      <c r="CH207" s="1">
        <f t="shared" si="247"/>
        <v>44031</v>
      </c>
      <c r="CI207" s="284">
        <f t="shared" si="248"/>
        <v>0</v>
      </c>
    </row>
    <row r="208" spans="1:87" ht="18" customHeight="1" x14ac:dyDescent="0.55000000000000004">
      <c r="A208" s="179">
        <v>44032</v>
      </c>
      <c r="B208" s="240">
        <v>3</v>
      </c>
      <c r="C208" s="154">
        <f t="shared" si="252"/>
        <v>2015</v>
      </c>
      <c r="D208" s="154">
        <f t="shared" ref="D208:D214" si="269">+C208-F208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1"/>
        <v>44032</v>
      </c>
      <c r="AA208" s="230">
        <f t="shared" si="255"/>
        <v>2459</v>
      </c>
      <c r="AB208" s="230">
        <f t="shared" si="256"/>
        <v>1788</v>
      </c>
      <c r="AC208" s="231">
        <f t="shared" si="257"/>
        <v>19</v>
      </c>
      <c r="AD208" s="183">
        <f t="shared" si="262"/>
        <v>73</v>
      </c>
      <c r="AE208" s="243">
        <f t="shared" si="249"/>
        <v>753</v>
      </c>
      <c r="AF208" s="155">
        <v>1958</v>
      </c>
      <c r="AG208" s="184">
        <f t="shared" si="250"/>
        <v>8</v>
      </c>
      <c r="AH208" s="155">
        <v>1302</v>
      </c>
      <c r="AI208" s="184">
        <f t="shared" si="217"/>
        <v>0</v>
      </c>
      <c r="AJ208" s="185">
        <v>12</v>
      </c>
      <c r="AK208" s="186">
        <f t="shared" si="263"/>
        <v>0</v>
      </c>
      <c r="AL208" s="155">
        <v>46</v>
      </c>
      <c r="AM208" s="184">
        <f t="shared" si="264"/>
        <v>0</v>
      </c>
      <c r="AN208" s="155">
        <v>46</v>
      </c>
      <c r="AO208" s="184">
        <f t="shared" si="265"/>
        <v>0</v>
      </c>
      <c r="AP208" s="187">
        <v>0</v>
      </c>
      <c r="AQ208" s="186">
        <f t="shared" si="266"/>
        <v>0</v>
      </c>
      <c r="AR208" s="155">
        <v>455</v>
      </c>
      <c r="AS208" s="184">
        <f t="shared" si="241"/>
        <v>0</v>
      </c>
      <c r="AT208" s="155">
        <v>440</v>
      </c>
      <c r="AU208" s="184">
        <f t="shared" si="267"/>
        <v>0</v>
      </c>
      <c r="AV208" s="188">
        <v>7</v>
      </c>
      <c r="AW208" s="246">
        <v>37</v>
      </c>
      <c r="AX208" s="237">
        <f t="shared" si="242"/>
        <v>44032</v>
      </c>
      <c r="AY208" s="6">
        <v>0</v>
      </c>
      <c r="AZ208" s="238">
        <f t="shared" si="231"/>
        <v>335</v>
      </c>
      <c r="BA208" s="238">
        <f t="shared" si="268"/>
        <v>15</v>
      </c>
      <c r="BB208" s="130">
        <v>0</v>
      </c>
      <c r="BC208" s="27">
        <f t="shared" si="232"/>
        <v>21</v>
      </c>
      <c r="BD208" s="238">
        <v>26</v>
      </c>
      <c r="BE208" s="229">
        <f t="shared" si="233"/>
        <v>44032</v>
      </c>
      <c r="BF208" s="132">
        <f t="shared" si="234"/>
        <v>3</v>
      </c>
      <c r="BG208" s="229">
        <f t="shared" si="235"/>
        <v>44032</v>
      </c>
      <c r="BH208" s="132">
        <f t="shared" si="236"/>
        <v>2015</v>
      </c>
      <c r="BI208" s="1">
        <f t="shared" si="258"/>
        <v>44032</v>
      </c>
      <c r="BJ208">
        <f t="shared" si="237"/>
        <v>6</v>
      </c>
      <c r="BK208">
        <f t="shared" si="238"/>
        <v>1</v>
      </c>
      <c r="BL208" s="1">
        <f t="shared" si="259"/>
        <v>44032</v>
      </c>
      <c r="BM208">
        <f t="shared" si="260"/>
        <v>2504</v>
      </c>
      <c r="BN208">
        <f t="shared" si="261"/>
        <v>571</v>
      </c>
      <c r="BO208" s="179">
        <f t="shared" si="219"/>
        <v>44032</v>
      </c>
      <c r="BP208">
        <f t="shared" si="220"/>
        <v>1958</v>
      </c>
      <c r="BQ208">
        <f t="shared" si="221"/>
        <v>1302</v>
      </c>
      <c r="BR208">
        <f t="shared" si="222"/>
        <v>12</v>
      </c>
      <c r="BS208" s="179">
        <f t="shared" si="223"/>
        <v>44032</v>
      </c>
      <c r="BT208">
        <f t="shared" si="224"/>
        <v>46</v>
      </c>
      <c r="BU208">
        <f t="shared" si="225"/>
        <v>46</v>
      </c>
      <c r="BV208">
        <f t="shared" si="226"/>
        <v>0</v>
      </c>
      <c r="BW208" s="179">
        <f t="shared" si="227"/>
        <v>44032</v>
      </c>
      <c r="BX208">
        <f t="shared" si="228"/>
        <v>455</v>
      </c>
      <c r="BY208">
        <f t="shared" si="229"/>
        <v>440</v>
      </c>
      <c r="BZ208">
        <f t="shared" si="230"/>
        <v>7</v>
      </c>
      <c r="CA208" s="179">
        <f t="shared" si="188"/>
        <v>44032</v>
      </c>
      <c r="CB208">
        <f t="shared" si="189"/>
        <v>73</v>
      </c>
      <c r="CC208">
        <f t="shared" si="190"/>
        <v>8</v>
      </c>
      <c r="CD208" s="179">
        <f t="shared" si="191"/>
        <v>44032</v>
      </c>
      <c r="CE208">
        <f t="shared" si="192"/>
        <v>0</v>
      </c>
      <c r="CF208" s="1">
        <f t="shared" si="245"/>
        <v>44032</v>
      </c>
      <c r="CG208" s="283">
        <f t="shared" si="246"/>
        <v>73</v>
      </c>
      <c r="CH208" s="1">
        <f t="shared" si="247"/>
        <v>44032</v>
      </c>
      <c r="CI208" s="284">
        <f t="shared" si="248"/>
        <v>0</v>
      </c>
    </row>
    <row r="209" spans="1:87" ht="18" customHeight="1" x14ac:dyDescent="0.55000000000000004">
      <c r="A209" s="179">
        <v>44033</v>
      </c>
      <c r="B209" s="240">
        <v>5</v>
      </c>
      <c r="C209" s="154">
        <f t="shared" si="252"/>
        <v>2020</v>
      </c>
      <c r="D209" s="154">
        <f t="shared" si="269"/>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1"/>
        <v>44033</v>
      </c>
      <c r="AA209" s="230">
        <f t="shared" si="255"/>
        <v>2519</v>
      </c>
      <c r="AB209" s="230">
        <f t="shared" si="256"/>
        <v>1810</v>
      </c>
      <c r="AC209" s="231">
        <f t="shared" si="257"/>
        <v>21</v>
      </c>
      <c r="AD209" s="183">
        <f t="shared" si="262"/>
        <v>60</v>
      </c>
      <c r="AE209" s="243">
        <f t="shared" si="249"/>
        <v>813</v>
      </c>
      <c r="AF209" s="155">
        <v>2018</v>
      </c>
      <c r="AG209" s="184">
        <f t="shared" si="250"/>
        <v>22</v>
      </c>
      <c r="AH209" s="155">
        <v>1324</v>
      </c>
      <c r="AI209" s="184">
        <f t="shared" ref="AI209:AI214" si="270">+AJ209-AJ208</f>
        <v>2</v>
      </c>
      <c r="AJ209" s="185">
        <v>14</v>
      </c>
      <c r="AK209" s="186">
        <f t="shared" si="263"/>
        <v>0</v>
      </c>
      <c r="AL209" s="155">
        <v>46</v>
      </c>
      <c r="AM209" s="184">
        <f t="shared" si="264"/>
        <v>0</v>
      </c>
      <c r="AN209" s="155">
        <v>46</v>
      </c>
      <c r="AO209" s="184">
        <f t="shared" si="265"/>
        <v>0</v>
      </c>
      <c r="AP209" s="187">
        <v>0</v>
      </c>
      <c r="AQ209" s="186">
        <f t="shared" si="266"/>
        <v>0</v>
      </c>
      <c r="AR209" s="155">
        <v>455</v>
      </c>
      <c r="AS209" s="184">
        <f t="shared" si="241"/>
        <v>0</v>
      </c>
      <c r="AT209" s="155">
        <v>440</v>
      </c>
      <c r="AU209" s="184">
        <f t="shared" si="267"/>
        <v>0</v>
      </c>
      <c r="AV209" s="188">
        <v>7</v>
      </c>
      <c r="AW209" s="246">
        <v>38</v>
      </c>
      <c r="AX209" s="237">
        <f t="shared" si="242"/>
        <v>44033</v>
      </c>
      <c r="AY209" s="6">
        <v>0</v>
      </c>
      <c r="AZ209" s="238">
        <f t="shared" si="231"/>
        <v>335</v>
      </c>
      <c r="BA209" s="238">
        <f t="shared" si="268"/>
        <v>16</v>
      </c>
      <c r="BB209" s="130">
        <v>0</v>
      </c>
      <c r="BC209" s="27">
        <f t="shared" si="232"/>
        <v>21</v>
      </c>
      <c r="BD209" s="238">
        <v>27</v>
      </c>
      <c r="BE209" s="229">
        <f t="shared" si="233"/>
        <v>44033</v>
      </c>
      <c r="BF209" s="132">
        <f t="shared" si="234"/>
        <v>5</v>
      </c>
      <c r="BG209" s="229">
        <f t="shared" si="235"/>
        <v>44033</v>
      </c>
      <c r="BH209" s="132">
        <f t="shared" si="236"/>
        <v>2020</v>
      </c>
      <c r="BI209" s="1">
        <f t="shared" si="258"/>
        <v>44033</v>
      </c>
      <c r="BJ209">
        <f t="shared" si="237"/>
        <v>22</v>
      </c>
      <c r="BK209">
        <f t="shared" si="238"/>
        <v>8</v>
      </c>
      <c r="BL209" s="1">
        <f t="shared" si="259"/>
        <v>44033</v>
      </c>
      <c r="BM209">
        <f t="shared" si="260"/>
        <v>2526</v>
      </c>
      <c r="BN209">
        <f t="shared" si="261"/>
        <v>579</v>
      </c>
      <c r="BO209" s="179">
        <f t="shared" si="219"/>
        <v>44033</v>
      </c>
      <c r="BP209">
        <f t="shared" si="220"/>
        <v>2018</v>
      </c>
      <c r="BQ209">
        <f t="shared" si="221"/>
        <v>1324</v>
      </c>
      <c r="BR209">
        <f t="shared" si="222"/>
        <v>14</v>
      </c>
      <c r="BS209" s="179">
        <f t="shared" si="223"/>
        <v>44033</v>
      </c>
      <c r="BT209">
        <f t="shared" si="224"/>
        <v>46</v>
      </c>
      <c r="BU209">
        <f t="shared" si="225"/>
        <v>46</v>
      </c>
      <c r="BV209">
        <f t="shared" si="226"/>
        <v>0</v>
      </c>
      <c r="BW209" s="179">
        <f t="shared" si="227"/>
        <v>44033</v>
      </c>
      <c r="BX209">
        <f t="shared" si="228"/>
        <v>455</v>
      </c>
      <c r="BY209">
        <f t="shared" si="229"/>
        <v>440</v>
      </c>
      <c r="BZ209">
        <f t="shared" si="230"/>
        <v>7</v>
      </c>
      <c r="CA209" s="179">
        <f t="shared" si="188"/>
        <v>44033</v>
      </c>
      <c r="CB209">
        <f t="shared" si="189"/>
        <v>60</v>
      </c>
      <c r="CC209">
        <f t="shared" si="190"/>
        <v>22</v>
      </c>
      <c r="CD209" s="179">
        <f t="shared" si="191"/>
        <v>44033</v>
      </c>
      <c r="CE209">
        <f t="shared" si="192"/>
        <v>2</v>
      </c>
      <c r="CF209" s="1">
        <f t="shared" si="245"/>
        <v>44033</v>
      </c>
      <c r="CG209" s="283">
        <f t="shared" si="246"/>
        <v>60</v>
      </c>
      <c r="CH209" s="1">
        <f t="shared" si="247"/>
        <v>44033</v>
      </c>
      <c r="CI209" s="284">
        <f t="shared" si="248"/>
        <v>2</v>
      </c>
    </row>
    <row r="210" spans="1:87" ht="18" customHeight="1" x14ac:dyDescent="0.55000000000000004">
      <c r="A210" s="179">
        <v>44034</v>
      </c>
      <c r="B210" s="240">
        <v>3</v>
      </c>
      <c r="C210" s="154">
        <f t="shared" si="252"/>
        <v>2023</v>
      </c>
      <c r="D210" s="154">
        <f t="shared" si="269"/>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1"/>
        <v>44034</v>
      </c>
      <c r="AA210" s="230">
        <f t="shared" si="255"/>
        <v>2632</v>
      </c>
      <c r="AB210" s="230">
        <f t="shared" si="256"/>
        <v>1830</v>
      </c>
      <c r="AC210" s="231">
        <f t="shared" si="257"/>
        <v>21</v>
      </c>
      <c r="AD210" s="183">
        <f t="shared" si="262"/>
        <v>113</v>
      </c>
      <c r="AE210" s="243">
        <f t="shared" ref="AE210:AE215" si="271">+AE209+AD210</f>
        <v>926</v>
      </c>
      <c r="AF210" s="155">
        <v>2131</v>
      </c>
      <c r="AG210" s="184">
        <f t="shared" si="250"/>
        <v>20</v>
      </c>
      <c r="AH210" s="155">
        <v>1344</v>
      </c>
      <c r="AI210" s="184">
        <f t="shared" si="270"/>
        <v>0</v>
      </c>
      <c r="AJ210" s="185">
        <v>14</v>
      </c>
      <c r="AK210" s="186">
        <f t="shared" si="263"/>
        <v>0</v>
      </c>
      <c r="AL210" s="155">
        <v>46</v>
      </c>
      <c r="AM210" s="184">
        <f t="shared" si="264"/>
        <v>0</v>
      </c>
      <c r="AN210" s="155">
        <v>46</v>
      </c>
      <c r="AO210" s="184">
        <f t="shared" si="265"/>
        <v>0</v>
      </c>
      <c r="AP210" s="187">
        <v>0</v>
      </c>
      <c r="AQ210" s="186">
        <f t="shared" si="266"/>
        <v>0</v>
      </c>
      <c r="AR210" s="155">
        <v>455</v>
      </c>
      <c r="AS210" s="184">
        <f t="shared" si="241"/>
        <v>0</v>
      </c>
      <c r="AT210" s="155">
        <v>440</v>
      </c>
      <c r="AU210" s="184">
        <f t="shared" si="267"/>
        <v>0</v>
      </c>
      <c r="AV210" s="188">
        <v>7</v>
      </c>
      <c r="AW210" s="246">
        <v>39</v>
      </c>
      <c r="AX210" s="237">
        <f t="shared" si="242"/>
        <v>44034</v>
      </c>
      <c r="AY210" s="6">
        <v>0</v>
      </c>
      <c r="AZ210" s="238">
        <f t="shared" si="231"/>
        <v>335</v>
      </c>
      <c r="BA210" s="238">
        <f t="shared" si="268"/>
        <v>17</v>
      </c>
      <c r="BB210" s="130">
        <v>0</v>
      </c>
      <c r="BC210" s="27">
        <f t="shared" si="232"/>
        <v>21</v>
      </c>
      <c r="BD210" s="238">
        <v>28</v>
      </c>
      <c r="BE210" s="229">
        <f t="shared" si="233"/>
        <v>44034</v>
      </c>
      <c r="BF210" s="132">
        <f t="shared" si="234"/>
        <v>3</v>
      </c>
      <c r="BG210" s="229">
        <f t="shared" si="235"/>
        <v>44034</v>
      </c>
      <c r="BH210" s="132">
        <f t="shared" si="236"/>
        <v>2023</v>
      </c>
      <c r="BI210" s="1">
        <f t="shared" si="258"/>
        <v>44034</v>
      </c>
      <c r="BJ210">
        <f t="shared" si="237"/>
        <v>31</v>
      </c>
      <c r="BK210">
        <f t="shared" si="238"/>
        <v>7</v>
      </c>
      <c r="BL210" s="1">
        <f t="shared" si="259"/>
        <v>44034</v>
      </c>
      <c r="BM210">
        <f t="shared" si="260"/>
        <v>2557</v>
      </c>
      <c r="BN210">
        <f t="shared" si="261"/>
        <v>586</v>
      </c>
      <c r="BO210" s="179">
        <f t="shared" si="219"/>
        <v>44034</v>
      </c>
      <c r="BP210">
        <f t="shared" si="220"/>
        <v>2131</v>
      </c>
      <c r="BQ210">
        <f t="shared" si="221"/>
        <v>1344</v>
      </c>
      <c r="BR210">
        <f t="shared" si="222"/>
        <v>14</v>
      </c>
      <c r="BS210" s="179">
        <f t="shared" si="223"/>
        <v>44034</v>
      </c>
      <c r="BT210">
        <f t="shared" si="224"/>
        <v>46</v>
      </c>
      <c r="BU210">
        <f t="shared" si="225"/>
        <v>46</v>
      </c>
      <c r="BV210">
        <f t="shared" si="226"/>
        <v>0</v>
      </c>
      <c r="BW210" s="179">
        <f t="shared" si="227"/>
        <v>44034</v>
      </c>
      <c r="BX210">
        <f t="shared" si="228"/>
        <v>455</v>
      </c>
      <c r="BY210">
        <f t="shared" si="229"/>
        <v>440</v>
      </c>
      <c r="BZ210">
        <f t="shared" si="230"/>
        <v>7</v>
      </c>
      <c r="CA210" s="179">
        <f t="shared" si="188"/>
        <v>44034</v>
      </c>
      <c r="CB210">
        <f t="shared" si="189"/>
        <v>113</v>
      </c>
      <c r="CC210">
        <f t="shared" si="190"/>
        <v>20</v>
      </c>
      <c r="CD210" s="179">
        <f t="shared" si="191"/>
        <v>44034</v>
      </c>
      <c r="CE210">
        <f t="shared" si="192"/>
        <v>0</v>
      </c>
      <c r="CF210" s="1">
        <f t="shared" si="245"/>
        <v>44034</v>
      </c>
      <c r="CG210" s="283">
        <f t="shared" si="246"/>
        <v>113</v>
      </c>
      <c r="CH210" s="1">
        <f t="shared" si="247"/>
        <v>44034</v>
      </c>
      <c r="CI210" s="284">
        <f t="shared" si="248"/>
        <v>0</v>
      </c>
    </row>
    <row r="211" spans="1:87" ht="18" customHeight="1" x14ac:dyDescent="0.55000000000000004">
      <c r="A211" s="179">
        <v>44035</v>
      </c>
      <c r="B211" s="240">
        <v>6</v>
      </c>
      <c r="C211" s="154">
        <f t="shared" si="252"/>
        <v>2029</v>
      </c>
      <c r="D211" s="154">
        <f t="shared" si="269"/>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1"/>
        <v>44035</v>
      </c>
      <c r="AA211" s="230">
        <f t="shared" si="255"/>
        <v>2750</v>
      </c>
      <c r="AB211" s="230">
        <f t="shared" si="256"/>
        <v>1865</v>
      </c>
      <c r="AC211" s="231">
        <f t="shared" si="257"/>
        <v>22</v>
      </c>
      <c r="AD211" s="183">
        <f t="shared" si="262"/>
        <v>118</v>
      </c>
      <c r="AE211" s="243">
        <f t="shared" si="271"/>
        <v>1044</v>
      </c>
      <c r="AF211" s="155">
        <v>2249</v>
      </c>
      <c r="AG211" s="184">
        <f t="shared" si="250"/>
        <v>35</v>
      </c>
      <c r="AH211" s="155">
        <v>1379</v>
      </c>
      <c r="AI211" s="184">
        <f t="shared" si="270"/>
        <v>1</v>
      </c>
      <c r="AJ211" s="185">
        <v>15</v>
      </c>
      <c r="AK211" s="186">
        <f t="shared" si="263"/>
        <v>0</v>
      </c>
      <c r="AL211" s="155">
        <v>46</v>
      </c>
      <c r="AM211" s="184">
        <f t="shared" si="264"/>
        <v>0</v>
      </c>
      <c r="AN211" s="155">
        <v>46</v>
      </c>
      <c r="AO211" s="184">
        <f t="shared" si="265"/>
        <v>0</v>
      </c>
      <c r="AP211" s="187">
        <v>0</v>
      </c>
      <c r="AQ211" s="186">
        <f t="shared" si="266"/>
        <v>0</v>
      </c>
      <c r="AR211" s="155">
        <v>455</v>
      </c>
      <c r="AS211" s="184">
        <f t="shared" si="241"/>
        <v>0</v>
      </c>
      <c r="AT211" s="155">
        <v>440</v>
      </c>
      <c r="AU211" s="184">
        <f t="shared" si="267"/>
        <v>0</v>
      </c>
      <c r="AV211" s="188">
        <v>7</v>
      </c>
      <c r="AW211" s="246">
        <v>40</v>
      </c>
      <c r="AX211" s="237">
        <f t="shared" si="242"/>
        <v>44035</v>
      </c>
      <c r="AY211" s="6">
        <v>0</v>
      </c>
      <c r="AZ211" s="238">
        <f t="shared" si="231"/>
        <v>335</v>
      </c>
      <c r="BA211" s="238">
        <f t="shared" si="268"/>
        <v>18</v>
      </c>
      <c r="BB211" s="130">
        <v>0</v>
      </c>
      <c r="BC211" s="27">
        <f t="shared" si="232"/>
        <v>21</v>
      </c>
      <c r="BD211" s="238">
        <v>29</v>
      </c>
      <c r="BE211" s="229">
        <f t="shared" si="233"/>
        <v>44035</v>
      </c>
      <c r="BF211" s="132">
        <f t="shared" si="234"/>
        <v>6</v>
      </c>
      <c r="BG211" s="229">
        <f t="shared" si="235"/>
        <v>44035</v>
      </c>
      <c r="BH211" s="132">
        <f t="shared" si="236"/>
        <v>2029</v>
      </c>
      <c r="BI211" s="1">
        <f t="shared" si="258"/>
        <v>44035</v>
      </c>
      <c r="BJ211">
        <f t="shared" si="237"/>
        <v>43</v>
      </c>
      <c r="BK211">
        <f t="shared" si="238"/>
        <v>9</v>
      </c>
      <c r="BL211" s="1">
        <f t="shared" si="259"/>
        <v>44035</v>
      </c>
      <c r="BM211">
        <f t="shared" si="260"/>
        <v>2600</v>
      </c>
      <c r="BN211">
        <f t="shared" si="261"/>
        <v>595</v>
      </c>
      <c r="BO211" s="179">
        <f t="shared" si="219"/>
        <v>44035</v>
      </c>
      <c r="BP211">
        <f t="shared" si="220"/>
        <v>2249</v>
      </c>
      <c r="BQ211">
        <f t="shared" si="221"/>
        <v>1379</v>
      </c>
      <c r="BR211">
        <f t="shared" si="222"/>
        <v>15</v>
      </c>
      <c r="BS211" s="179">
        <f t="shared" si="223"/>
        <v>44035</v>
      </c>
      <c r="BT211">
        <f t="shared" si="224"/>
        <v>46</v>
      </c>
      <c r="BU211">
        <f t="shared" si="225"/>
        <v>46</v>
      </c>
      <c r="BV211">
        <f t="shared" si="226"/>
        <v>0</v>
      </c>
      <c r="BW211" s="179">
        <f t="shared" si="227"/>
        <v>44035</v>
      </c>
      <c r="BX211">
        <f t="shared" si="228"/>
        <v>455</v>
      </c>
      <c r="BY211">
        <f t="shared" si="229"/>
        <v>440</v>
      </c>
      <c r="BZ211">
        <f t="shared" si="230"/>
        <v>7</v>
      </c>
      <c r="CA211" s="179">
        <f t="shared" si="188"/>
        <v>44035</v>
      </c>
      <c r="CB211">
        <f t="shared" si="189"/>
        <v>118</v>
      </c>
      <c r="CC211">
        <f t="shared" si="190"/>
        <v>35</v>
      </c>
      <c r="CD211" s="179">
        <f t="shared" si="191"/>
        <v>44035</v>
      </c>
      <c r="CE211">
        <f t="shared" si="192"/>
        <v>1</v>
      </c>
      <c r="CF211" s="1">
        <f t="shared" si="245"/>
        <v>44035</v>
      </c>
      <c r="CG211" s="283">
        <f t="shared" si="246"/>
        <v>118</v>
      </c>
      <c r="CH211" s="1">
        <f t="shared" si="247"/>
        <v>44035</v>
      </c>
      <c r="CI211" s="284">
        <f t="shared" si="248"/>
        <v>1</v>
      </c>
    </row>
    <row r="212" spans="1:87" ht="18" customHeight="1" x14ac:dyDescent="0.55000000000000004">
      <c r="A212" s="179">
        <v>44036</v>
      </c>
      <c r="B212" s="240">
        <v>5</v>
      </c>
      <c r="C212" s="154">
        <f t="shared" si="252"/>
        <v>2034</v>
      </c>
      <c r="D212" s="154">
        <f t="shared" si="269"/>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1"/>
        <v>44036</v>
      </c>
      <c r="AA212" s="230">
        <f t="shared" si="255"/>
        <v>2876</v>
      </c>
      <c r="AB212" s="230">
        <f t="shared" si="256"/>
        <v>1893</v>
      </c>
      <c r="AC212" s="231">
        <f t="shared" si="257"/>
        <v>23</v>
      </c>
      <c r="AD212" s="183">
        <f t="shared" si="262"/>
        <v>123</v>
      </c>
      <c r="AE212" s="243">
        <f t="shared" si="271"/>
        <v>1167</v>
      </c>
      <c r="AF212" s="155">
        <v>2372</v>
      </c>
      <c r="AG212" s="184">
        <f t="shared" si="250"/>
        <v>28</v>
      </c>
      <c r="AH212" s="155">
        <v>1407</v>
      </c>
      <c r="AI212" s="184">
        <f t="shared" si="270"/>
        <v>1</v>
      </c>
      <c r="AJ212" s="185">
        <v>16</v>
      </c>
      <c r="AK212" s="186">
        <f t="shared" si="263"/>
        <v>0</v>
      </c>
      <c r="AL212" s="155">
        <v>46</v>
      </c>
      <c r="AM212" s="184">
        <f t="shared" si="264"/>
        <v>0</v>
      </c>
      <c r="AN212" s="155">
        <v>46</v>
      </c>
      <c r="AO212" s="184">
        <f t="shared" si="265"/>
        <v>0</v>
      </c>
      <c r="AP212" s="187">
        <v>0</v>
      </c>
      <c r="AQ212" s="186">
        <f t="shared" si="266"/>
        <v>3</v>
      </c>
      <c r="AR212" s="155">
        <v>458</v>
      </c>
      <c r="AS212" s="184">
        <f t="shared" si="241"/>
        <v>0</v>
      </c>
      <c r="AT212" s="155">
        <v>440</v>
      </c>
      <c r="AU212" s="184">
        <f t="shared" si="267"/>
        <v>0</v>
      </c>
      <c r="AV212" s="188">
        <v>7</v>
      </c>
      <c r="AW212" s="246">
        <v>41</v>
      </c>
      <c r="AX212" s="237">
        <f t="shared" si="242"/>
        <v>44036</v>
      </c>
      <c r="AY212" s="6">
        <v>0</v>
      </c>
      <c r="AZ212" s="238">
        <f t="shared" si="231"/>
        <v>335</v>
      </c>
      <c r="BA212" s="238">
        <f t="shared" si="268"/>
        <v>19</v>
      </c>
      <c r="BB212" s="130">
        <v>0</v>
      </c>
      <c r="BC212" s="27">
        <f t="shared" si="232"/>
        <v>21</v>
      </c>
      <c r="BD212" s="238">
        <v>30</v>
      </c>
      <c r="BE212" s="229">
        <f t="shared" si="233"/>
        <v>44036</v>
      </c>
      <c r="BF212" s="132">
        <f t="shared" si="234"/>
        <v>5</v>
      </c>
      <c r="BG212" s="229">
        <f t="shared" si="235"/>
        <v>44036</v>
      </c>
      <c r="BH212" s="132">
        <f t="shared" si="236"/>
        <v>2034</v>
      </c>
      <c r="BI212" s="1">
        <f t="shared" si="258"/>
        <v>44036</v>
      </c>
      <c r="BJ212">
        <f t="shared" si="237"/>
        <v>74</v>
      </c>
      <c r="BK212">
        <f t="shared" si="238"/>
        <v>2</v>
      </c>
      <c r="BL212" s="1">
        <f t="shared" si="259"/>
        <v>44036</v>
      </c>
      <c r="BM212">
        <f t="shared" si="260"/>
        <v>2674</v>
      </c>
      <c r="BN212">
        <f t="shared" si="261"/>
        <v>597</v>
      </c>
      <c r="BO212" s="179">
        <f t="shared" si="219"/>
        <v>44036</v>
      </c>
      <c r="BP212">
        <f t="shared" si="220"/>
        <v>2372</v>
      </c>
      <c r="BQ212">
        <f t="shared" si="221"/>
        <v>1407</v>
      </c>
      <c r="BR212">
        <f t="shared" si="222"/>
        <v>16</v>
      </c>
      <c r="BS212" s="179">
        <f t="shared" si="223"/>
        <v>44036</v>
      </c>
      <c r="BT212">
        <f t="shared" si="224"/>
        <v>46</v>
      </c>
      <c r="BU212">
        <f t="shared" si="225"/>
        <v>46</v>
      </c>
      <c r="BV212">
        <f t="shared" si="226"/>
        <v>0</v>
      </c>
      <c r="BW212" s="179">
        <f t="shared" si="227"/>
        <v>44036</v>
      </c>
      <c r="BX212">
        <f t="shared" si="228"/>
        <v>458</v>
      </c>
      <c r="BY212">
        <f t="shared" si="229"/>
        <v>440</v>
      </c>
      <c r="BZ212">
        <f t="shared" si="230"/>
        <v>7</v>
      </c>
      <c r="CA212" s="179">
        <f t="shared" ref="CA212:CA217" si="272">+A212</f>
        <v>44036</v>
      </c>
      <c r="CB212">
        <f t="shared" ref="CB212:CB217" si="273">+AD212</f>
        <v>123</v>
      </c>
      <c r="CC212">
        <f t="shared" ref="CC212:CC217" si="274">+AG212</f>
        <v>28</v>
      </c>
      <c r="CD212" s="179">
        <f t="shared" ref="CD212:CD217" si="275">+A212</f>
        <v>44036</v>
      </c>
      <c r="CE212">
        <f t="shared" ref="CE212:CE217" si="276">+AI212</f>
        <v>1</v>
      </c>
      <c r="CF212" s="1">
        <f t="shared" si="245"/>
        <v>44036</v>
      </c>
      <c r="CG212" s="283">
        <f t="shared" si="246"/>
        <v>123</v>
      </c>
      <c r="CH212" s="1">
        <f t="shared" si="247"/>
        <v>44036</v>
      </c>
      <c r="CI212" s="284">
        <f t="shared" si="248"/>
        <v>1</v>
      </c>
    </row>
    <row r="213" spans="1:87" ht="18" customHeight="1" x14ac:dyDescent="0.55000000000000004">
      <c r="A213" s="179">
        <v>44037</v>
      </c>
      <c r="B213" s="240">
        <v>11</v>
      </c>
      <c r="C213" s="154">
        <f t="shared" si="252"/>
        <v>2045</v>
      </c>
      <c r="D213" s="154">
        <f t="shared" si="269"/>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1"/>
        <v>44037</v>
      </c>
      <c r="AA213" s="230">
        <f t="shared" si="255"/>
        <v>3009</v>
      </c>
      <c r="AB213" s="230">
        <f t="shared" si="256"/>
        <v>1941</v>
      </c>
      <c r="AC213" s="231">
        <f t="shared" si="257"/>
        <v>25</v>
      </c>
      <c r="AD213" s="183">
        <f t="shared" si="262"/>
        <v>133</v>
      </c>
      <c r="AE213" s="243">
        <f t="shared" si="271"/>
        <v>1300</v>
      </c>
      <c r="AF213" s="155">
        <v>2505</v>
      </c>
      <c r="AG213" s="184">
        <f t="shared" si="250"/>
        <v>48</v>
      </c>
      <c r="AH213" s="155">
        <v>1455</v>
      </c>
      <c r="AI213" s="184">
        <f t="shared" si="270"/>
        <v>2</v>
      </c>
      <c r="AJ213" s="185">
        <v>18</v>
      </c>
      <c r="AK213" s="186">
        <f t="shared" si="263"/>
        <v>0</v>
      </c>
      <c r="AL213" s="155">
        <v>46</v>
      </c>
      <c r="AM213" s="184">
        <f t="shared" si="264"/>
        <v>0</v>
      </c>
      <c r="AN213" s="155">
        <v>46</v>
      </c>
      <c r="AO213" s="184">
        <f t="shared" si="265"/>
        <v>0</v>
      </c>
      <c r="AP213" s="187">
        <v>0</v>
      </c>
      <c r="AQ213" s="186">
        <f t="shared" si="266"/>
        <v>0</v>
      </c>
      <c r="AR213" s="155">
        <v>458</v>
      </c>
      <c r="AS213" s="184">
        <f t="shared" si="241"/>
        <v>0</v>
      </c>
      <c r="AT213" s="155">
        <v>440</v>
      </c>
      <c r="AU213" s="184">
        <f t="shared" si="267"/>
        <v>0</v>
      </c>
      <c r="AV213" s="188">
        <v>7</v>
      </c>
      <c r="AW213" s="246">
        <v>42</v>
      </c>
      <c r="AX213" s="237">
        <f t="shared" si="242"/>
        <v>44037</v>
      </c>
      <c r="AY213" s="6">
        <v>0</v>
      </c>
      <c r="AZ213" s="238">
        <f t="shared" si="231"/>
        <v>335</v>
      </c>
      <c r="BA213" s="238">
        <f t="shared" si="268"/>
        <v>20</v>
      </c>
      <c r="BB213" s="130">
        <v>0</v>
      </c>
      <c r="BC213" s="27">
        <f t="shared" si="232"/>
        <v>21</v>
      </c>
      <c r="BD213" s="238">
        <v>31</v>
      </c>
      <c r="BE213" s="229">
        <f t="shared" si="233"/>
        <v>44037</v>
      </c>
      <c r="BF213" s="132">
        <f t="shared" si="234"/>
        <v>11</v>
      </c>
      <c r="BG213" s="229">
        <f t="shared" si="235"/>
        <v>44037</v>
      </c>
      <c r="BH213" s="132">
        <f t="shared" si="236"/>
        <v>2045</v>
      </c>
      <c r="BI213" s="1">
        <f t="shared" si="258"/>
        <v>44037</v>
      </c>
      <c r="BJ213">
        <f t="shared" si="237"/>
        <v>68</v>
      </c>
      <c r="BK213">
        <f t="shared" si="238"/>
        <v>8</v>
      </c>
      <c r="BL213" s="1">
        <f t="shared" si="259"/>
        <v>44037</v>
      </c>
      <c r="BM213">
        <f t="shared" si="260"/>
        <v>2742</v>
      </c>
      <c r="BN213">
        <f t="shared" si="261"/>
        <v>605</v>
      </c>
      <c r="BO213" s="179">
        <f t="shared" si="219"/>
        <v>44037</v>
      </c>
      <c r="BP213">
        <f t="shared" si="220"/>
        <v>2505</v>
      </c>
      <c r="BQ213">
        <f t="shared" si="221"/>
        <v>1455</v>
      </c>
      <c r="BR213">
        <f t="shared" si="222"/>
        <v>18</v>
      </c>
      <c r="BS213" s="179">
        <f t="shared" si="223"/>
        <v>44037</v>
      </c>
      <c r="BT213">
        <f t="shared" si="224"/>
        <v>46</v>
      </c>
      <c r="BU213">
        <f t="shared" si="225"/>
        <v>46</v>
      </c>
      <c r="BV213">
        <f t="shared" si="226"/>
        <v>0</v>
      </c>
      <c r="BW213" s="179">
        <f t="shared" si="227"/>
        <v>44037</v>
      </c>
      <c r="BX213">
        <f t="shared" si="228"/>
        <v>458</v>
      </c>
      <c r="BY213">
        <f t="shared" si="229"/>
        <v>440</v>
      </c>
      <c r="BZ213">
        <f t="shared" si="230"/>
        <v>7</v>
      </c>
      <c r="CA213" s="179">
        <f t="shared" si="272"/>
        <v>44037</v>
      </c>
      <c r="CB213">
        <f t="shared" si="273"/>
        <v>133</v>
      </c>
      <c r="CC213">
        <f t="shared" si="274"/>
        <v>48</v>
      </c>
      <c r="CD213" s="179">
        <f t="shared" si="275"/>
        <v>44037</v>
      </c>
      <c r="CE213">
        <f t="shared" si="276"/>
        <v>2</v>
      </c>
      <c r="CF213" s="1">
        <f t="shared" si="245"/>
        <v>44037</v>
      </c>
      <c r="CG213" s="283">
        <f t="shared" si="246"/>
        <v>133</v>
      </c>
      <c r="CH213" s="1">
        <f t="shared" si="247"/>
        <v>44037</v>
      </c>
      <c r="CI213" s="284">
        <f t="shared" si="248"/>
        <v>2</v>
      </c>
    </row>
    <row r="214" spans="1:87" ht="18" customHeight="1" x14ac:dyDescent="0.55000000000000004">
      <c r="A214" s="179">
        <v>44038</v>
      </c>
      <c r="B214" s="240">
        <v>4</v>
      </c>
      <c r="C214" s="154">
        <f t="shared" si="252"/>
        <v>2049</v>
      </c>
      <c r="D214" s="154">
        <f t="shared" si="269"/>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1"/>
        <v>44038</v>
      </c>
      <c r="AA214" s="230">
        <f t="shared" si="255"/>
        <v>3137</v>
      </c>
      <c r="AB214" s="230">
        <f t="shared" si="256"/>
        <v>1981</v>
      </c>
      <c r="AC214" s="231">
        <f t="shared" si="257"/>
        <v>25</v>
      </c>
      <c r="AD214" s="183">
        <f t="shared" si="262"/>
        <v>128</v>
      </c>
      <c r="AE214" s="243">
        <f t="shared" si="271"/>
        <v>1428</v>
      </c>
      <c r="AF214" s="155">
        <v>2633</v>
      </c>
      <c r="AG214" s="184">
        <f t="shared" si="250"/>
        <v>40</v>
      </c>
      <c r="AH214" s="155">
        <v>1495</v>
      </c>
      <c r="AI214" s="184">
        <f t="shared" si="270"/>
        <v>0</v>
      </c>
      <c r="AJ214" s="185">
        <v>18</v>
      </c>
      <c r="AK214" s="186">
        <f t="shared" si="263"/>
        <v>0</v>
      </c>
      <c r="AL214" s="155">
        <v>46</v>
      </c>
      <c r="AM214" s="184">
        <f t="shared" si="264"/>
        <v>0</v>
      </c>
      <c r="AN214" s="155">
        <v>46</v>
      </c>
      <c r="AO214" s="184">
        <f t="shared" si="265"/>
        <v>0</v>
      </c>
      <c r="AP214" s="187">
        <v>0</v>
      </c>
      <c r="AQ214" s="186">
        <f t="shared" si="266"/>
        <v>0</v>
      </c>
      <c r="AR214" s="155">
        <v>458</v>
      </c>
      <c r="AS214" s="184">
        <f t="shared" si="241"/>
        <v>0</v>
      </c>
      <c r="AT214" s="155">
        <v>440</v>
      </c>
      <c r="AU214" s="184">
        <f t="shared" si="267"/>
        <v>0</v>
      </c>
      <c r="AV214" s="188">
        <v>7</v>
      </c>
      <c r="AW214" s="246">
        <v>43</v>
      </c>
      <c r="AX214" s="237">
        <f t="shared" si="242"/>
        <v>44038</v>
      </c>
      <c r="AY214" s="6">
        <v>0</v>
      </c>
      <c r="AZ214" s="238">
        <f t="shared" si="231"/>
        <v>335</v>
      </c>
      <c r="BA214" s="238">
        <f t="shared" si="268"/>
        <v>21</v>
      </c>
      <c r="BB214" s="130">
        <v>0</v>
      </c>
      <c r="BC214" s="27">
        <f t="shared" si="232"/>
        <v>21</v>
      </c>
      <c r="BD214" s="238">
        <v>32</v>
      </c>
      <c r="BE214" s="229">
        <f t="shared" si="233"/>
        <v>44038</v>
      </c>
      <c r="BF214" s="132">
        <f t="shared" si="234"/>
        <v>4</v>
      </c>
      <c r="BG214" s="229">
        <f t="shared" si="235"/>
        <v>44038</v>
      </c>
      <c r="BH214" s="132">
        <f t="shared" si="236"/>
        <v>2049</v>
      </c>
      <c r="BI214" s="1">
        <f t="shared" si="258"/>
        <v>44038</v>
      </c>
      <c r="BJ214">
        <f t="shared" si="237"/>
        <v>44</v>
      </c>
      <c r="BK214">
        <f t="shared" si="238"/>
        <v>1</v>
      </c>
      <c r="BL214" s="1">
        <f t="shared" si="259"/>
        <v>44038</v>
      </c>
      <c r="BM214">
        <f t="shared" si="260"/>
        <v>2786</v>
      </c>
      <c r="BN214">
        <f t="shared" si="261"/>
        <v>606</v>
      </c>
      <c r="BO214" s="179">
        <f t="shared" si="219"/>
        <v>44038</v>
      </c>
      <c r="BP214">
        <f t="shared" si="220"/>
        <v>2633</v>
      </c>
      <c r="BQ214">
        <f t="shared" si="221"/>
        <v>1495</v>
      </c>
      <c r="BR214">
        <f t="shared" si="222"/>
        <v>18</v>
      </c>
      <c r="BS214" s="179">
        <f t="shared" si="223"/>
        <v>44038</v>
      </c>
      <c r="BT214">
        <f t="shared" si="224"/>
        <v>46</v>
      </c>
      <c r="BU214">
        <f t="shared" si="225"/>
        <v>46</v>
      </c>
      <c r="BV214">
        <f t="shared" si="226"/>
        <v>0</v>
      </c>
      <c r="BW214" s="179">
        <f t="shared" si="227"/>
        <v>44038</v>
      </c>
      <c r="BX214">
        <f t="shared" si="228"/>
        <v>458</v>
      </c>
      <c r="BY214">
        <f t="shared" si="229"/>
        <v>440</v>
      </c>
      <c r="BZ214">
        <f t="shared" si="230"/>
        <v>7</v>
      </c>
      <c r="CA214" s="179">
        <f t="shared" si="272"/>
        <v>44038</v>
      </c>
      <c r="CB214">
        <f t="shared" si="273"/>
        <v>128</v>
      </c>
      <c r="CC214">
        <f t="shared" si="274"/>
        <v>40</v>
      </c>
      <c r="CD214" s="179">
        <f t="shared" si="275"/>
        <v>44038</v>
      </c>
      <c r="CE214">
        <f t="shared" si="276"/>
        <v>0</v>
      </c>
      <c r="CF214" s="1">
        <f t="shared" si="245"/>
        <v>44038</v>
      </c>
      <c r="CG214" s="283">
        <f t="shared" si="246"/>
        <v>128</v>
      </c>
      <c r="CH214" s="1">
        <f t="shared" si="247"/>
        <v>44038</v>
      </c>
      <c r="CI214" s="284">
        <f t="shared" si="248"/>
        <v>0</v>
      </c>
    </row>
    <row r="215" spans="1:87" ht="18" customHeight="1" x14ac:dyDescent="0.55000000000000004">
      <c r="A215" s="179">
        <v>44039</v>
      </c>
      <c r="B215" s="240">
        <v>4</v>
      </c>
      <c r="C215" s="154">
        <f t="shared" ref="C215:C246" si="277">+B215+C214</f>
        <v>2053</v>
      </c>
      <c r="D215" s="154">
        <f t="shared" ref="D215:D246" si="278">+C215-F215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1"/>
        <v>44039</v>
      </c>
      <c r="AA215" s="230">
        <f t="shared" ref="AA215:AA246" si="279">+AF215+AL215+AR215</f>
        <v>3286</v>
      </c>
      <c r="AB215" s="230">
        <f t="shared" ref="AB215:AB246" si="280">+AH215+AN215+AT215</f>
        <v>1972</v>
      </c>
      <c r="AC215" s="231">
        <f t="shared" ref="AC215:AC246" si="281">+AJ215+AP215+AV215</f>
        <v>29</v>
      </c>
      <c r="AD215" s="183">
        <f t="shared" ref="AD215:AD246" si="282">+AF215-AF214</f>
        <v>145</v>
      </c>
      <c r="AE215" s="243">
        <f t="shared" si="271"/>
        <v>1573</v>
      </c>
      <c r="AF215" s="155">
        <v>2778</v>
      </c>
      <c r="AG215" s="184">
        <f t="shared" si="250"/>
        <v>-9</v>
      </c>
      <c r="AH215" s="155">
        <v>1486</v>
      </c>
      <c r="AI215" s="184">
        <f t="shared" ref="AI215:AI246" si="283">+AJ215-AJ214</f>
        <v>4</v>
      </c>
      <c r="AJ215" s="185">
        <v>22</v>
      </c>
      <c r="AK215" s="186">
        <f t="shared" ref="AK215:AK246" si="284">+AL215-AL214</f>
        <v>0</v>
      </c>
      <c r="AL215" s="155">
        <v>46</v>
      </c>
      <c r="AM215" s="184">
        <f t="shared" ref="AM215:AM246" si="285">+AN215-AN214</f>
        <v>0</v>
      </c>
      <c r="AN215" s="155">
        <v>46</v>
      </c>
      <c r="AO215" s="184">
        <f t="shared" ref="AO215:AO246" si="286">+AP215-AP214</f>
        <v>0</v>
      </c>
      <c r="AP215" s="187">
        <v>0</v>
      </c>
      <c r="AQ215" s="186">
        <f t="shared" si="266"/>
        <v>4</v>
      </c>
      <c r="AR215" s="155">
        <v>462</v>
      </c>
      <c r="AS215" s="184">
        <f t="shared" ref="AS215:AS246" si="287">+AT215-AT214</f>
        <v>0</v>
      </c>
      <c r="AT215" s="155">
        <v>440</v>
      </c>
      <c r="AU215" s="184">
        <f t="shared" ref="AU215:AU246" si="288">+AV215-AV214</f>
        <v>0</v>
      </c>
      <c r="AV215" s="188">
        <v>7</v>
      </c>
      <c r="AW215" s="246">
        <v>44</v>
      </c>
      <c r="AX215" s="237">
        <f t="shared" ref="AX215:AX246" si="289">+A215</f>
        <v>44039</v>
      </c>
      <c r="AY215" s="6">
        <v>1</v>
      </c>
      <c r="AZ215" s="238">
        <f t="shared" ref="AZ215:AZ246" si="290">+AZ214+AY215</f>
        <v>336</v>
      </c>
      <c r="BA215" s="245"/>
      <c r="BB215" s="130">
        <v>0</v>
      </c>
      <c r="BC215" s="27">
        <f t="shared" ref="BC215:BC246" si="291">+BC214+BB215</f>
        <v>21</v>
      </c>
      <c r="BD215" s="238">
        <v>33</v>
      </c>
      <c r="BE215" s="229">
        <f t="shared" ref="BE215:BE246" si="292">+Z215</f>
        <v>44039</v>
      </c>
      <c r="BF215" s="132">
        <f t="shared" ref="BF215:BF246" si="293">+B215</f>
        <v>4</v>
      </c>
      <c r="BG215" s="229">
        <f t="shared" ref="BG215:BG246" si="294">+A215</f>
        <v>44039</v>
      </c>
      <c r="BH215" s="132">
        <f t="shared" ref="BH215:BH246" si="295">+C215</f>
        <v>2053</v>
      </c>
      <c r="BI215" s="1">
        <f t="shared" ref="BI215:BI246" si="296">+BE215</f>
        <v>44039</v>
      </c>
      <c r="BJ215">
        <f t="shared" ref="BJ215:BJ246" si="297">+L215</f>
        <v>34</v>
      </c>
      <c r="BK215">
        <f t="shared" ref="BK215:BK246" si="298">+M215</f>
        <v>6</v>
      </c>
      <c r="BL215" s="1">
        <f t="shared" ref="BL215:BL246" si="299">+BI215</f>
        <v>44039</v>
      </c>
      <c r="BM215">
        <f t="shared" ref="BM215:BM246" si="300">+BM214+BJ215</f>
        <v>2820</v>
      </c>
      <c r="BN215">
        <f t="shared" ref="BN215:BN246" si="301">+BN214+BK215</f>
        <v>612</v>
      </c>
      <c r="BO215" s="179">
        <f t="shared" ref="BO215:BO246" si="302">+A215</f>
        <v>44039</v>
      </c>
      <c r="BP215">
        <f t="shared" ref="BP215:BP246" si="303">+AF215</f>
        <v>2778</v>
      </c>
      <c r="BQ215">
        <f t="shared" ref="BQ215:BQ246" si="304">+AH215</f>
        <v>1486</v>
      </c>
      <c r="BR215">
        <f t="shared" ref="BR215:BR246" si="305">+AJ215</f>
        <v>22</v>
      </c>
      <c r="BS215" s="179">
        <f t="shared" ref="BS215:BS246" si="306">+A215</f>
        <v>44039</v>
      </c>
      <c r="BT215">
        <f t="shared" ref="BT215:BT246" si="307">+AL215</f>
        <v>46</v>
      </c>
      <c r="BU215">
        <f t="shared" ref="BU215:BU246" si="308">+AN215</f>
        <v>46</v>
      </c>
      <c r="BV215">
        <f t="shared" ref="BV215:BV246" si="309">+AP215</f>
        <v>0</v>
      </c>
      <c r="BW215" s="179">
        <f t="shared" ref="BW215:BW246" si="310">+A215</f>
        <v>44039</v>
      </c>
      <c r="BX215">
        <f t="shared" ref="BX215:BX246" si="311">+AR215</f>
        <v>462</v>
      </c>
      <c r="BY215">
        <f t="shared" ref="BY215:BY246" si="312">+AT215</f>
        <v>440</v>
      </c>
      <c r="BZ215">
        <f t="shared" ref="BZ215:BZ246" si="313">+AV215</f>
        <v>7</v>
      </c>
      <c r="CA215" s="179">
        <f t="shared" si="272"/>
        <v>44039</v>
      </c>
      <c r="CB215">
        <f t="shared" si="273"/>
        <v>145</v>
      </c>
      <c r="CC215">
        <f t="shared" si="274"/>
        <v>-9</v>
      </c>
      <c r="CD215" s="179">
        <f t="shared" si="275"/>
        <v>44039</v>
      </c>
      <c r="CE215">
        <f t="shared" si="276"/>
        <v>4</v>
      </c>
      <c r="CF215" s="1">
        <f t="shared" si="245"/>
        <v>44039</v>
      </c>
      <c r="CG215" s="283">
        <f t="shared" si="246"/>
        <v>145</v>
      </c>
      <c r="CH215" s="1">
        <f t="shared" si="247"/>
        <v>44039</v>
      </c>
      <c r="CI215" s="284">
        <f t="shared" si="248"/>
        <v>4</v>
      </c>
    </row>
    <row r="216" spans="1:87" ht="18" customHeight="1" x14ac:dyDescent="0.55000000000000004">
      <c r="A216" s="179">
        <v>44040</v>
      </c>
      <c r="B216" s="240">
        <v>3</v>
      </c>
      <c r="C216" s="154">
        <f t="shared" si="277"/>
        <v>2056</v>
      </c>
      <c r="D216" s="154">
        <f t="shared" si="278"/>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Z237" si="314">+A216</f>
        <v>44040</v>
      </c>
      <c r="AA216" s="230">
        <f t="shared" si="279"/>
        <v>3397</v>
      </c>
      <c r="AB216" s="230">
        <f t="shared" si="280"/>
        <v>2013</v>
      </c>
      <c r="AC216" s="231">
        <f t="shared" si="281"/>
        <v>30</v>
      </c>
      <c r="AD216" s="183">
        <f t="shared" si="282"/>
        <v>106</v>
      </c>
      <c r="AE216" s="243">
        <f t="shared" ref="AE216:AE247" si="315">+AE215+AD216</f>
        <v>1679</v>
      </c>
      <c r="AF216" s="155">
        <v>2884</v>
      </c>
      <c r="AG216" s="184">
        <f t="shared" ref="AG216:AG247" si="316">+AH216-AH215</f>
        <v>41</v>
      </c>
      <c r="AH216" s="155">
        <v>1527</v>
      </c>
      <c r="AI216" s="184">
        <f t="shared" si="283"/>
        <v>1</v>
      </c>
      <c r="AJ216" s="185">
        <v>23</v>
      </c>
      <c r="AK216" s="186">
        <f t="shared" si="284"/>
        <v>0</v>
      </c>
      <c r="AL216" s="155">
        <v>46</v>
      </c>
      <c r="AM216" s="184">
        <f t="shared" si="285"/>
        <v>0</v>
      </c>
      <c r="AN216" s="155">
        <v>46</v>
      </c>
      <c r="AO216" s="184">
        <f t="shared" si="286"/>
        <v>0</v>
      </c>
      <c r="AP216" s="187">
        <v>0</v>
      </c>
      <c r="AQ216" s="186">
        <f t="shared" ref="AQ216:AQ247" si="317">+AR216-AR215</f>
        <v>5</v>
      </c>
      <c r="AR216" s="155">
        <v>467</v>
      </c>
      <c r="AS216" s="184">
        <f t="shared" si="287"/>
        <v>0</v>
      </c>
      <c r="AT216" s="155">
        <v>440</v>
      </c>
      <c r="AU216" s="184">
        <f t="shared" si="288"/>
        <v>0</v>
      </c>
      <c r="AV216" s="188">
        <v>7</v>
      </c>
      <c r="AW216" s="246">
        <v>45</v>
      </c>
      <c r="AX216" s="237">
        <f t="shared" si="289"/>
        <v>44040</v>
      </c>
      <c r="AY216" s="6">
        <v>1</v>
      </c>
      <c r="AZ216" s="238">
        <f t="shared" si="290"/>
        <v>337</v>
      </c>
      <c r="BA216" s="245"/>
      <c r="BB216" s="130">
        <v>0</v>
      </c>
      <c r="BC216" s="27">
        <f t="shared" si="291"/>
        <v>21</v>
      </c>
      <c r="BD216" s="238">
        <v>34</v>
      </c>
      <c r="BE216" s="229">
        <f t="shared" si="292"/>
        <v>44040</v>
      </c>
      <c r="BF216" s="132">
        <f t="shared" si="293"/>
        <v>3</v>
      </c>
      <c r="BG216" s="229">
        <f t="shared" si="294"/>
        <v>44040</v>
      </c>
      <c r="BH216" s="132">
        <f t="shared" si="295"/>
        <v>2056</v>
      </c>
      <c r="BI216" s="1">
        <f t="shared" si="296"/>
        <v>44040</v>
      </c>
      <c r="BJ216">
        <f t="shared" si="297"/>
        <v>27</v>
      </c>
      <c r="BK216">
        <f t="shared" si="298"/>
        <v>8</v>
      </c>
      <c r="BL216" s="1">
        <f t="shared" si="299"/>
        <v>44040</v>
      </c>
      <c r="BM216">
        <f t="shared" si="300"/>
        <v>2847</v>
      </c>
      <c r="BN216">
        <f t="shared" si="301"/>
        <v>620</v>
      </c>
      <c r="BO216" s="179">
        <f t="shared" si="302"/>
        <v>44040</v>
      </c>
      <c r="BP216">
        <f t="shared" si="303"/>
        <v>2884</v>
      </c>
      <c r="BQ216">
        <f t="shared" si="304"/>
        <v>1527</v>
      </c>
      <c r="BR216">
        <f t="shared" si="305"/>
        <v>23</v>
      </c>
      <c r="BS216" s="179">
        <f t="shared" si="306"/>
        <v>44040</v>
      </c>
      <c r="BT216">
        <f t="shared" si="307"/>
        <v>46</v>
      </c>
      <c r="BU216">
        <f t="shared" si="308"/>
        <v>46</v>
      </c>
      <c r="BV216">
        <f t="shared" si="309"/>
        <v>0</v>
      </c>
      <c r="BW216" s="179">
        <f t="shared" si="310"/>
        <v>44040</v>
      </c>
      <c r="BX216">
        <f t="shared" si="311"/>
        <v>467</v>
      </c>
      <c r="BY216">
        <f t="shared" si="312"/>
        <v>440</v>
      </c>
      <c r="BZ216">
        <f t="shared" si="313"/>
        <v>7</v>
      </c>
      <c r="CA216" s="179">
        <f t="shared" si="272"/>
        <v>44040</v>
      </c>
      <c r="CB216">
        <f t="shared" si="273"/>
        <v>106</v>
      </c>
      <c r="CC216">
        <f t="shared" si="274"/>
        <v>41</v>
      </c>
      <c r="CD216" s="179">
        <f t="shared" si="275"/>
        <v>44040</v>
      </c>
      <c r="CE216">
        <f t="shared" si="276"/>
        <v>1</v>
      </c>
      <c r="CF216" s="1">
        <f t="shared" si="245"/>
        <v>44040</v>
      </c>
      <c r="CG216" s="283">
        <f t="shared" si="246"/>
        <v>106</v>
      </c>
      <c r="CH216" s="1">
        <f t="shared" si="247"/>
        <v>44040</v>
      </c>
      <c r="CI216" s="284">
        <f t="shared" si="248"/>
        <v>1</v>
      </c>
    </row>
    <row r="217" spans="1:87" ht="18" customHeight="1" x14ac:dyDescent="0.55000000000000004">
      <c r="A217" s="179">
        <v>44041</v>
      </c>
      <c r="B217" s="240">
        <v>3</v>
      </c>
      <c r="C217" s="154">
        <f t="shared" si="277"/>
        <v>2059</v>
      </c>
      <c r="D217" s="154">
        <f t="shared" si="278"/>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si="314"/>
        <v>44041</v>
      </c>
      <c r="AA217" s="230">
        <f t="shared" si="279"/>
        <v>3515</v>
      </c>
      <c r="AB217" s="230">
        <f t="shared" si="280"/>
        <v>2077</v>
      </c>
      <c r="AC217" s="231">
        <f t="shared" si="281"/>
        <v>31</v>
      </c>
      <c r="AD217" s="183">
        <f t="shared" si="282"/>
        <v>118</v>
      </c>
      <c r="AE217" s="243">
        <f t="shared" si="315"/>
        <v>1797</v>
      </c>
      <c r="AF217" s="155">
        <v>3002</v>
      </c>
      <c r="AG217" s="184">
        <f t="shared" si="316"/>
        <v>64</v>
      </c>
      <c r="AH217" s="155">
        <v>1591</v>
      </c>
      <c r="AI217" s="184">
        <f t="shared" si="283"/>
        <v>1</v>
      </c>
      <c r="AJ217" s="185">
        <v>24</v>
      </c>
      <c r="AK217" s="186">
        <f t="shared" si="284"/>
        <v>0</v>
      </c>
      <c r="AL217" s="155">
        <v>46</v>
      </c>
      <c r="AM217" s="184">
        <f t="shared" si="285"/>
        <v>0</v>
      </c>
      <c r="AN217" s="155">
        <v>46</v>
      </c>
      <c r="AO217" s="184">
        <f t="shared" si="286"/>
        <v>0</v>
      </c>
      <c r="AP217" s="187">
        <v>0</v>
      </c>
      <c r="AQ217" s="186">
        <f t="shared" si="317"/>
        <v>0</v>
      </c>
      <c r="AR217" s="155">
        <v>467</v>
      </c>
      <c r="AS217" s="184">
        <f t="shared" si="287"/>
        <v>0</v>
      </c>
      <c r="AT217" s="155">
        <v>440</v>
      </c>
      <c r="AU217" s="184">
        <f t="shared" si="288"/>
        <v>0</v>
      </c>
      <c r="AV217" s="188">
        <v>7</v>
      </c>
      <c r="AW217" s="246">
        <v>46</v>
      </c>
      <c r="AX217" s="237">
        <f t="shared" si="289"/>
        <v>44041</v>
      </c>
      <c r="AY217" s="6">
        <v>1</v>
      </c>
      <c r="AZ217" s="238">
        <f t="shared" si="290"/>
        <v>338</v>
      </c>
      <c r="BA217" s="245"/>
      <c r="BB217" s="130">
        <v>0</v>
      </c>
      <c r="BC217" s="27">
        <f t="shared" si="291"/>
        <v>21</v>
      </c>
      <c r="BD217" s="238">
        <v>35</v>
      </c>
      <c r="BE217" s="229">
        <f t="shared" si="292"/>
        <v>44041</v>
      </c>
      <c r="BF217" s="132">
        <f t="shared" si="293"/>
        <v>3</v>
      </c>
      <c r="BG217" s="229">
        <f t="shared" si="294"/>
        <v>44041</v>
      </c>
      <c r="BH217" s="132">
        <f t="shared" si="295"/>
        <v>2059</v>
      </c>
      <c r="BI217" s="1">
        <f t="shared" si="296"/>
        <v>44041</v>
      </c>
      <c r="BJ217">
        <f t="shared" si="297"/>
        <v>21</v>
      </c>
      <c r="BK217">
        <f t="shared" si="298"/>
        <v>1</v>
      </c>
      <c r="BL217" s="1">
        <f t="shared" si="299"/>
        <v>44041</v>
      </c>
      <c r="BM217">
        <f t="shared" si="300"/>
        <v>2868</v>
      </c>
      <c r="BN217">
        <f t="shared" si="301"/>
        <v>621</v>
      </c>
      <c r="BO217" s="179">
        <f t="shared" si="302"/>
        <v>44041</v>
      </c>
      <c r="BP217">
        <f t="shared" si="303"/>
        <v>3002</v>
      </c>
      <c r="BQ217">
        <f t="shared" si="304"/>
        <v>1591</v>
      </c>
      <c r="BR217">
        <f t="shared" si="305"/>
        <v>24</v>
      </c>
      <c r="BS217" s="179">
        <f t="shared" si="306"/>
        <v>44041</v>
      </c>
      <c r="BT217">
        <f t="shared" si="307"/>
        <v>46</v>
      </c>
      <c r="BU217">
        <f t="shared" si="308"/>
        <v>46</v>
      </c>
      <c r="BV217">
        <f t="shared" si="309"/>
        <v>0</v>
      </c>
      <c r="BW217" s="179">
        <f t="shared" si="310"/>
        <v>44041</v>
      </c>
      <c r="BX217">
        <f t="shared" si="311"/>
        <v>467</v>
      </c>
      <c r="BY217">
        <f t="shared" si="312"/>
        <v>440</v>
      </c>
      <c r="BZ217">
        <f t="shared" si="313"/>
        <v>7</v>
      </c>
      <c r="CA217" s="179">
        <f t="shared" si="272"/>
        <v>44041</v>
      </c>
      <c r="CB217">
        <f t="shared" si="273"/>
        <v>118</v>
      </c>
      <c r="CC217">
        <f t="shared" si="274"/>
        <v>64</v>
      </c>
      <c r="CD217" s="179">
        <f t="shared" si="275"/>
        <v>44041</v>
      </c>
      <c r="CE217">
        <f t="shared" si="276"/>
        <v>1</v>
      </c>
      <c r="CF217" s="1">
        <f t="shared" si="245"/>
        <v>44041</v>
      </c>
      <c r="CG217" s="283">
        <f t="shared" si="246"/>
        <v>118</v>
      </c>
      <c r="CH217" s="1">
        <f t="shared" si="247"/>
        <v>44041</v>
      </c>
      <c r="CI217" s="284">
        <f t="shared" si="248"/>
        <v>1</v>
      </c>
    </row>
    <row r="218" spans="1:87" ht="18" customHeight="1" x14ac:dyDescent="0.55000000000000004">
      <c r="A218" s="179">
        <v>44042</v>
      </c>
      <c r="B218" s="240">
        <v>4</v>
      </c>
      <c r="C218" s="154">
        <f t="shared" si="277"/>
        <v>2063</v>
      </c>
      <c r="D218" s="154">
        <f t="shared" si="278"/>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14"/>
        <v>44042</v>
      </c>
      <c r="AA218" s="230">
        <f t="shared" si="279"/>
        <v>3664</v>
      </c>
      <c r="AB218" s="230">
        <f t="shared" si="280"/>
        <v>2146</v>
      </c>
      <c r="AC218" s="231">
        <f t="shared" si="281"/>
        <v>32</v>
      </c>
      <c r="AD218" s="183">
        <f t="shared" si="282"/>
        <v>149</v>
      </c>
      <c r="AE218" s="243">
        <f t="shared" si="315"/>
        <v>1946</v>
      </c>
      <c r="AF218" s="155">
        <v>3151</v>
      </c>
      <c r="AG218" s="184">
        <f t="shared" si="316"/>
        <v>69</v>
      </c>
      <c r="AH218" s="155">
        <v>1660</v>
      </c>
      <c r="AI218" s="184">
        <f t="shared" si="283"/>
        <v>1</v>
      </c>
      <c r="AJ218" s="185">
        <v>25</v>
      </c>
      <c r="AK218" s="186">
        <f t="shared" si="284"/>
        <v>0</v>
      </c>
      <c r="AL218" s="155">
        <v>46</v>
      </c>
      <c r="AM218" s="184">
        <f t="shared" si="285"/>
        <v>0</v>
      </c>
      <c r="AN218" s="155">
        <v>46</v>
      </c>
      <c r="AO218" s="184">
        <f t="shared" si="286"/>
        <v>0</v>
      </c>
      <c r="AP218" s="187">
        <v>0</v>
      </c>
      <c r="AQ218" s="186">
        <f t="shared" si="317"/>
        <v>0</v>
      </c>
      <c r="AR218" s="155">
        <v>467</v>
      </c>
      <c r="AS218" s="184">
        <f t="shared" si="287"/>
        <v>0</v>
      </c>
      <c r="AT218" s="155">
        <v>440</v>
      </c>
      <c r="AU218" s="184">
        <f t="shared" si="288"/>
        <v>0</v>
      </c>
      <c r="AV218" s="188">
        <v>7</v>
      </c>
      <c r="AW218" s="246">
        <v>47</v>
      </c>
      <c r="AX218" s="237">
        <f t="shared" si="289"/>
        <v>44042</v>
      </c>
      <c r="AY218" s="6">
        <v>0</v>
      </c>
      <c r="AZ218" s="238">
        <f t="shared" si="290"/>
        <v>338</v>
      </c>
      <c r="BA218" s="238">
        <v>1</v>
      </c>
      <c r="BB218" s="130">
        <v>0</v>
      </c>
      <c r="BC218" s="27">
        <f t="shared" si="291"/>
        <v>21</v>
      </c>
      <c r="BD218" s="238">
        <v>36</v>
      </c>
      <c r="BE218" s="229">
        <f t="shared" si="292"/>
        <v>44042</v>
      </c>
      <c r="BF218" s="132">
        <f t="shared" si="293"/>
        <v>4</v>
      </c>
      <c r="BG218" s="229">
        <f t="shared" si="294"/>
        <v>44042</v>
      </c>
      <c r="BH218" s="132">
        <f t="shared" si="295"/>
        <v>2063</v>
      </c>
      <c r="BI218" s="1">
        <f t="shared" si="296"/>
        <v>44042</v>
      </c>
      <c r="BJ218">
        <f t="shared" si="297"/>
        <v>11</v>
      </c>
      <c r="BK218">
        <f t="shared" si="298"/>
        <v>5</v>
      </c>
      <c r="BL218" s="1">
        <f t="shared" si="299"/>
        <v>44042</v>
      </c>
      <c r="BM218">
        <f t="shared" si="300"/>
        <v>2879</v>
      </c>
      <c r="BN218">
        <f t="shared" si="301"/>
        <v>626</v>
      </c>
      <c r="BO218" s="179">
        <f t="shared" si="302"/>
        <v>44042</v>
      </c>
      <c r="BP218">
        <f t="shared" si="303"/>
        <v>3151</v>
      </c>
      <c r="BQ218">
        <f t="shared" si="304"/>
        <v>1660</v>
      </c>
      <c r="BR218">
        <f t="shared" si="305"/>
        <v>25</v>
      </c>
      <c r="BS218" s="179">
        <f t="shared" si="306"/>
        <v>44042</v>
      </c>
      <c r="BT218">
        <f t="shared" si="307"/>
        <v>46</v>
      </c>
      <c r="BU218">
        <f t="shared" si="308"/>
        <v>46</v>
      </c>
      <c r="BV218">
        <f t="shared" si="309"/>
        <v>0</v>
      </c>
      <c r="BW218" s="179">
        <f t="shared" si="310"/>
        <v>44042</v>
      </c>
      <c r="BX218">
        <f t="shared" si="311"/>
        <v>467</v>
      </c>
      <c r="BY218">
        <f t="shared" si="312"/>
        <v>440</v>
      </c>
      <c r="BZ218">
        <f t="shared" si="313"/>
        <v>7</v>
      </c>
      <c r="CA218" s="179">
        <f t="shared" ref="CA218:CA264" si="318">+A218</f>
        <v>44042</v>
      </c>
      <c r="CB218">
        <f t="shared" ref="CB218:CB249" si="319">+AD218</f>
        <v>149</v>
      </c>
      <c r="CC218">
        <f t="shared" ref="CC218:CC249" si="320">+AG218</f>
        <v>69</v>
      </c>
      <c r="CD218" s="179">
        <f t="shared" ref="CD218:CD264" si="321">+A218</f>
        <v>44042</v>
      </c>
      <c r="CE218">
        <f t="shared" ref="CE218:CE249" si="322">+AI218</f>
        <v>1</v>
      </c>
      <c r="CF218" s="1">
        <f t="shared" si="245"/>
        <v>44042</v>
      </c>
      <c r="CG218" s="283">
        <f t="shared" si="246"/>
        <v>149</v>
      </c>
      <c r="CH218" s="1">
        <f t="shared" si="247"/>
        <v>44042</v>
      </c>
      <c r="CI218" s="284">
        <f t="shared" si="248"/>
        <v>1</v>
      </c>
    </row>
    <row r="219" spans="1:87" ht="18" customHeight="1" x14ac:dyDescent="0.55000000000000004">
      <c r="A219" s="179">
        <v>44043</v>
      </c>
      <c r="B219" s="240">
        <v>6</v>
      </c>
      <c r="C219" s="154">
        <f t="shared" si="277"/>
        <v>2069</v>
      </c>
      <c r="D219" s="154">
        <f t="shared" si="278"/>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14"/>
        <v>44043</v>
      </c>
      <c r="AA219" s="230">
        <f t="shared" si="279"/>
        <v>3785</v>
      </c>
      <c r="AB219" s="230">
        <f t="shared" si="280"/>
        <v>2238</v>
      </c>
      <c r="AC219" s="231">
        <f t="shared" si="281"/>
        <v>34</v>
      </c>
      <c r="AD219" s="183">
        <f t="shared" si="282"/>
        <v>121</v>
      </c>
      <c r="AE219" s="243">
        <f t="shared" si="315"/>
        <v>2067</v>
      </c>
      <c r="AF219" s="155">
        <v>3272</v>
      </c>
      <c r="AG219" s="184">
        <f t="shared" si="316"/>
        <v>91</v>
      </c>
      <c r="AH219" s="155">
        <v>1751</v>
      </c>
      <c r="AI219" s="184">
        <f t="shared" si="283"/>
        <v>2</v>
      </c>
      <c r="AJ219" s="185">
        <v>27</v>
      </c>
      <c r="AK219" s="186">
        <f t="shared" si="284"/>
        <v>0</v>
      </c>
      <c r="AL219" s="155">
        <v>46</v>
      </c>
      <c r="AM219" s="184">
        <f t="shared" si="285"/>
        <v>0</v>
      </c>
      <c r="AN219" s="155">
        <v>46</v>
      </c>
      <c r="AO219" s="184">
        <f t="shared" si="286"/>
        <v>0</v>
      </c>
      <c r="AP219" s="187">
        <v>0</v>
      </c>
      <c r="AQ219" s="186">
        <f t="shared" si="317"/>
        <v>0</v>
      </c>
      <c r="AR219" s="155">
        <v>467</v>
      </c>
      <c r="AS219" s="184">
        <f t="shared" si="287"/>
        <v>1</v>
      </c>
      <c r="AT219" s="155">
        <v>441</v>
      </c>
      <c r="AU219" s="184">
        <f t="shared" si="288"/>
        <v>0</v>
      </c>
      <c r="AV219" s="188">
        <v>7</v>
      </c>
      <c r="AW219" s="246">
        <v>48</v>
      </c>
      <c r="AX219" s="237">
        <f t="shared" si="289"/>
        <v>44043</v>
      </c>
      <c r="AY219" s="6">
        <v>0</v>
      </c>
      <c r="AZ219" s="238">
        <f t="shared" si="290"/>
        <v>338</v>
      </c>
      <c r="BA219" s="238">
        <f t="shared" ref="BA219:BA338" si="323">+BA218+1</f>
        <v>2</v>
      </c>
      <c r="BB219" s="130">
        <v>0</v>
      </c>
      <c r="BC219" s="27">
        <f t="shared" si="291"/>
        <v>21</v>
      </c>
      <c r="BD219" s="238">
        <v>37</v>
      </c>
      <c r="BE219" s="229">
        <f t="shared" si="292"/>
        <v>44043</v>
      </c>
      <c r="BF219" s="132">
        <f t="shared" si="293"/>
        <v>6</v>
      </c>
      <c r="BG219" s="229">
        <f t="shared" si="294"/>
        <v>44043</v>
      </c>
      <c r="BH219" s="132">
        <f t="shared" si="295"/>
        <v>2069</v>
      </c>
      <c r="BI219" s="1">
        <f t="shared" si="296"/>
        <v>44043</v>
      </c>
      <c r="BJ219">
        <f t="shared" si="297"/>
        <v>23</v>
      </c>
      <c r="BK219">
        <f t="shared" si="298"/>
        <v>11</v>
      </c>
      <c r="BL219" s="1">
        <f t="shared" si="299"/>
        <v>44043</v>
      </c>
      <c r="BM219">
        <f t="shared" si="300"/>
        <v>2902</v>
      </c>
      <c r="BN219">
        <f t="shared" si="301"/>
        <v>637</v>
      </c>
      <c r="BO219" s="179">
        <f t="shared" si="302"/>
        <v>44043</v>
      </c>
      <c r="BP219">
        <f t="shared" si="303"/>
        <v>3272</v>
      </c>
      <c r="BQ219">
        <f t="shared" si="304"/>
        <v>1751</v>
      </c>
      <c r="BR219">
        <f t="shared" si="305"/>
        <v>27</v>
      </c>
      <c r="BS219" s="179">
        <f t="shared" si="306"/>
        <v>44043</v>
      </c>
      <c r="BT219">
        <f t="shared" si="307"/>
        <v>46</v>
      </c>
      <c r="BU219">
        <f t="shared" si="308"/>
        <v>46</v>
      </c>
      <c r="BV219">
        <f t="shared" si="309"/>
        <v>0</v>
      </c>
      <c r="BW219" s="179">
        <f t="shared" si="310"/>
        <v>44043</v>
      </c>
      <c r="BX219">
        <f t="shared" si="311"/>
        <v>467</v>
      </c>
      <c r="BY219">
        <f t="shared" si="312"/>
        <v>441</v>
      </c>
      <c r="BZ219">
        <f t="shared" si="313"/>
        <v>7</v>
      </c>
      <c r="CA219" s="179">
        <f t="shared" si="318"/>
        <v>44043</v>
      </c>
      <c r="CB219">
        <f t="shared" si="319"/>
        <v>121</v>
      </c>
      <c r="CC219">
        <f t="shared" si="320"/>
        <v>91</v>
      </c>
      <c r="CD219" s="179">
        <f t="shared" si="321"/>
        <v>44043</v>
      </c>
      <c r="CE219">
        <f t="shared" si="322"/>
        <v>2</v>
      </c>
      <c r="CF219" s="1">
        <f t="shared" si="245"/>
        <v>44043</v>
      </c>
      <c r="CG219" s="283">
        <f t="shared" si="246"/>
        <v>121</v>
      </c>
      <c r="CH219" s="1">
        <f t="shared" si="247"/>
        <v>44043</v>
      </c>
      <c r="CI219" s="284">
        <f t="shared" si="248"/>
        <v>2</v>
      </c>
    </row>
    <row r="220" spans="1:87" ht="18" customHeight="1" x14ac:dyDescent="0.55000000000000004">
      <c r="A220" s="179">
        <v>44044</v>
      </c>
      <c r="B220" s="240">
        <v>16</v>
      </c>
      <c r="C220" s="154">
        <f t="shared" si="277"/>
        <v>2085</v>
      </c>
      <c r="D220" s="154">
        <f t="shared" si="278"/>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si="314"/>
        <v>44044</v>
      </c>
      <c r="AA220" s="230">
        <f t="shared" si="279"/>
        <v>3916</v>
      </c>
      <c r="AB220" s="230">
        <f t="shared" si="280"/>
        <v>2345</v>
      </c>
      <c r="AC220" s="231">
        <f t="shared" si="281"/>
        <v>38</v>
      </c>
      <c r="AD220" s="183">
        <f t="shared" si="282"/>
        <v>124</v>
      </c>
      <c r="AE220" s="243">
        <f t="shared" si="315"/>
        <v>2191</v>
      </c>
      <c r="AF220" s="155">
        <v>3396</v>
      </c>
      <c r="AG220" s="184">
        <f t="shared" si="316"/>
        <v>107</v>
      </c>
      <c r="AH220" s="155">
        <v>1858</v>
      </c>
      <c r="AI220" s="184">
        <f t="shared" si="283"/>
        <v>4</v>
      </c>
      <c r="AJ220" s="185">
        <v>31</v>
      </c>
      <c r="AK220" s="186">
        <f t="shared" si="284"/>
        <v>0</v>
      </c>
      <c r="AL220" s="155">
        <v>46</v>
      </c>
      <c r="AM220" s="184">
        <f t="shared" si="285"/>
        <v>0</v>
      </c>
      <c r="AN220" s="155">
        <v>46</v>
      </c>
      <c r="AO220" s="184">
        <f t="shared" si="286"/>
        <v>0</v>
      </c>
      <c r="AP220" s="187">
        <v>0</v>
      </c>
      <c r="AQ220" s="186">
        <f t="shared" si="317"/>
        <v>7</v>
      </c>
      <c r="AR220" s="155">
        <v>474</v>
      </c>
      <c r="AS220" s="184">
        <f t="shared" si="287"/>
        <v>0</v>
      </c>
      <c r="AT220" s="155">
        <v>441</v>
      </c>
      <c r="AU220" s="184">
        <f t="shared" si="288"/>
        <v>0</v>
      </c>
      <c r="AV220" s="188">
        <v>7</v>
      </c>
      <c r="AW220" s="246">
        <v>49</v>
      </c>
      <c r="AX220" s="237">
        <f t="shared" si="289"/>
        <v>44044</v>
      </c>
      <c r="AY220" s="6">
        <v>0</v>
      </c>
      <c r="AZ220" s="238">
        <f t="shared" si="290"/>
        <v>338</v>
      </c>
      <c r="BA220" s="238">
        <f t="shared" si="323"/>
        <v>3</v>
      </c>
      <c r="BB220" s="130">
        <v>0</v>
      </c>
      <c r="BC220" s="27">
        <f t="shared" si="291"/>
        <v>21</v>
      </c>
      <c r="BD220" s="238">
        <v>38</v>
      </c>
      <c r="BE220" s="229">
        <f t="shared" si="292"/>
        <v>44044</v>
      </c>
      <c r="BF220" s="132">
        <f t="shared" si="293"/>
        <v>16</v>
      </c>
      <c r="BG220" s="229">
        <f t="shared" si="294"/>
        <v>44044</v>
      </c>
      <c r="BH220" s="132">
        <f t="shared" si="295"/>
        <v>2085</v>
      </c>
      <c r="BI220" s="1">
        <f t="shared" si="296"/>
        <v>44044</v>
      </c>
      <c r="BJ220">
        <f t="shared" si="297"/>
        <v>20</v>
      </c>
      <c r="BK220">
        <f t="shared" si="298"/>
        <v>9</v>
      </c>
      <c r="BL220" s="1">
        <f t="shared" si="299"/>
        <v>44044</v>
      </c>
      <c r="BM220">
        <f t="shared" si="300"/>
        <v>2922</v>
      </c>
      <c r="BN220">
        <f t="shared" si="301"/>
        <v>646</v>
      </c>
      <c r="BO220" s="179">
        <f t="shared" si="302"/>
        <v>44044</v>
      </c>
      <c r="BP220">
        <f t="shared" si="303"/>
        <v>3396</v>
      </c>
      <c r="BQ220">
        <f t="shared" si="304"/>
        <v>1858</v>
      </c>
      <c r="BR220">
        <f t="shared" si="305"/>
        <v>31</v>
      </c>
      <c r="BS220" s="179">
        <f t="shared" si="306"/>
        <v>44044</v>
      </c>
      <c r="BT220">
        <f t="shared" si="307"/>
        <v>46</v>
      </c>
      <c r="BU220">
        <f t="shared" si="308"/>
        <v>46</v>
      </c>
      <c r="BV220">
        <f t="shared" si="309"/>
        <v>0</v>
      </c>
      <c r="BW220" s="179">
        <f t="shared" si="310"/>
        <v>44044</v>
      </c>
      <c r="BX220">
        <f t="shared" si="311"/>
        <v>474</v>
      </c>
      <c r="BY220">
        <f t="shared" si="312"/>
        <v>441</v>
      </c>
      <c r="BZ220">
        <f t="shared" si="313"/>
        <v>7</v>
      </c>
      <c r="CA220" s="179">
        <f t="shared" si="318"/>
        <v>44044</v>
      </c>
      <c r="CB220">
        <f t="shared" si="319"/>
        <v>124</v>
      </c>
      <c r="CC220">
        <f t="shared" si="320"/>
        <v>107</v>
      </c>
      <c r="CD220" s="179">
        <f t="shared" si="321"/>
        <v>44044</v>
      </c>
      <c r="CE220">
        <f t="shared" si="322"/>
        <v>4</v>
      </c>
      <c r="CF220" s="1">
        <f t="shared" si="245"/>
        <v>44044</v>
      </c>
      <c r="CG220" s="283">
        <f t="shared" si="246"/>
        <v>124</v>
      </c>
      <c r="CH220" s="1">
        <f t="shared" si="247"/>
        <v>44044</v>
      </c>
      <c r="CI220" s="284">
        <f t="shared" si="248"/>
        <v>4</v>
      </c>
    </row>
    <row r="221" spans="1:87" ht="18" customHeight="1" x14ac:dyDescent="0.55000000000000004">
      <c r="A221" s="179">
        <v>44045</v>
      </c>
      <c r="B221" s="240">
        <v>7</v>
      </c>
      <c r="C221" s="154">
        <f t="shared" si="277"/>
        <v>2092</v>
      </c>
      <c r="D221" s="154">
        <f t="shared" si="278"/>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314"/>
        <v>44045</v>
      </c>
      <c r="AA221" s="230">
        <f t="shared" si="279"/>
        <v>4031</v>
      </c>
      <c r="AB221" s="230">
        <f t="shared" si="280"/>
        <v>2446</v>
      </c>
      <c r="AC221" s="231">
        <f t="shared" si="281"/>
        <v>42</v>
      </c>
      <c r="AD221" s="183">
        <f t="shared" si="282"/>
        <v>115</v>
      </c>
      <c r="AE221" s="243">
        <f t="shared" si="315"/>
        <v>2306</v>
      </c>
      <c r="AF221" s="155">
        <v>3511</v>
      </c>
      <c r="AG221" s="184">
        <f t="shared" si="316"/>
        <v>101</v>
      </c>
      <c r="AH221" s="155">
        <v>1959</v>
      </c>
      <c r="AI221" s="184">
        <f t="shared" si="283"/>
        <v>4</v>
      </c>
      <c r="AJ221" s="185">
        <v>35</v>
      </c>
      <c r="AK221" s="186">
        <f t="shared" si="284"/>
        <v>0</v>
      </c>
      <c r="AL221" s="155">
        <v>46</v>
      </c>
      <c r="AM221" s="184">
        <f t="shared" si="285"/>
        <v>0</v>
      </c>
      <c r="AN221" s="155">
        <v>46</v>
      </c>
      <c r="AO221" s="184">
        <f t="shared" si="286"/>
        <v>0</v>
      </c>
      <c r="AP221" s="187">
        <v>0</v>
      </c>
      <c r="AQ221" s="186">
        <f t="shared" si="317"/>
        <v>0</v>
      </c>
      <c r="AR221" s="155">
        <v>474</v>
      </c>
      <c r="AS221" s="184">
        <f t="shared" si="287"/>
        <v>0</v>
      </c>
      <c r="AT221" s="155">
        <v>441</v>
      </c>
      <c r="AU221" s="184">
        <f t="shared" si="288"/>
        <v>0</v>
      </c>
      <c r="AV221" s="188">
        <v>7</v>
      </c>
      <c r="AW221" s="246">
        <v>50</v>
      </c>
      <c r="AX221" s="237">
        <f t="shared" si="289"/>
        <v>44045</v>
      </c>
      <c r="AY221" s="6">
        <v>0</v>
      </c>
      <c r="AZ221" s="238">
        <f t="shared" si="290"/>
        <v>338</v>
      </c>
      <c r="BA221" s="238">
        <f t="shared" si="323"/>
        <v>4</v>
      </c>
      <c r="BB221" s="130">
        <v>0</v>
      </c>
      <c r="BC221" s="27">
        <f t="shared" si="291"/>
        <v>21</v>
      </c>
      <c r="BD221" s="238">
        <v>39</v>
      </c>
      <c r="BE221" s="229">
        <f t="shared" si="292"/>
        <v>44045</v>
      </c>
      <c r="BF221" s="132">
        <f t="shared" si="293"/>
        <v>7</v>
      </c>
      <c r="BG221" s="229">
        <f t="shared" si="294"/>
        <v>44045</v>
      </c>
      <c r="BH221" s="132">
        <f t="shared" si="295"/>
        <v>2092</v>
      </c>
      <c r="BI221" s="1">
        <f t="shared" si="296"/>
        <v>44045</v>
      </c>
      <c r="BJ221">
        <f t="shared" si="297"/>
        <v>11</v>
      </c>
      <c r="BK221">
        <f t="shared" si="298"/>
        <v>3</v>
      </c>
      <c r="BL221" s="1">
        <f t="shared" si="299"/>
        <v>44045</v>
      </c>
      <c r="BM221">
        <f t="shared" si="300"/>
        <v>2933</v>
      </c>
      <c r="BN221">
        <f t="shared" si="301"/>
        <v>649</v>
      </c>
      <c r="BO221" s="179">
        <f t="shared" si="302"/>
        <v>44045</v>
      </c>
      <c r="BP221">
        <f t="shared" si="303"/>
        <v>3511</v>
      </c>
      <c r="BQ221">
        <f t="shared" si="304"/>
        <v>1959</v>
      </c>
      <c r="BR221">
        <f t="shared" si="305"/>
        <v>35</v>
      </c>
      <c r="BS221" s="179">
        <f t="shared" si="306"/>
        <v>44045</v>
      </c>
      <c r="BT221">
        <f t="shared" si="307"/>
        <v>46</v>
      </c>
      <c r="BU221">
        <f t="shared" si="308"/>
        <v>46</v>
      </c>
      <c r="BV221">
        <f t="shared" si="309"/>
        <v>0</v>
      </c>
      <c r="BW221" s="179">
        <f t="shared" si="310"/>
        <v>44045</v>
      </c>
      <c r="BX221">
        <f t="shared" si="311"/>
        <v>474</v>
      </c>
      <c r="BY221">
        <f t="shared" si="312"/>
        <v>441</v>
      </c>
      <c r="BZ221">
        <f t="shared" si="313"/>
        <v>7</v>
      </c>
      <c r="CA221" s="179">
        <f t="shared" si="318"/>
        <v>44045</v>
      </c>
      <c r="CB221">
        <f t="shared" si="319"/>
        <v>115</v>
      </c>
      <c r="CC221">
        <f t="shared" si="320"/>
        <v>101</v>
      </c>
      <c r="CD221" s="179">
        <f t="shared" si="321"/>
        <v>44045</v>
      </c>
      <c r="CE221">
        <f t="shared" si="322"/>
        <v>4</v>
      </c>
      <c r="CF221" s="1">
        <f t="shared" si="245"/>
        <v>44045</v>
      </c>
      <c r="CG221" s="283">
        <f t="shared" si="246"/>
        <v>115</v>
      </c>
      <c r="CH221" s="1">
        <f t="shared" si="247"/>
        <v>44045</v>
      </c>
      <c r="CI221" s="284">
        <f t="shared" si="248"/>
        <v>4</v>
      </c>
    </row>
    <row r="222" spans="1:87" ht="18" customHeight="1" x14ac:dyDescent="0.55000000000000004">
      <c r="A222" s="179">
        <v>44046</v>
      </c>
      <c r="B222" s="240">
        <v>6</v>
      </c>
      <c r="C222" s="154">
        <f t="shared" si="277"/>
        <v>2098</v>
      </c>
      <c r="D222" s="154">
        <f t="shared" si="278"/>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si="314"/>
        <v>44046</v>
      </c>
      <c r="AA222" s="230">
        <f t="shared" si="279"/>
        <v>4109</v>
      </c>
      <c r="AB222" s="230">
        <f t="shared" si="280"/>
        <v>2524</v>
      </c>
      <c r="AC222" s="231">
        <f t="shared" si="281"/>
        <v>45</v>
      </c>
      <c r="AD222" s="183">
        <f t="shared" si="282"/>
        <v>78</v>
      </c>
      <c r="AE222" s="243">
        <f t="shared" si="315"/>
        <v>2384</v>
      </c>
      <c r="AF222" s="155">
        <v>3589</v>
      </c>
      <c r="AG222" s="184">
        <f t="shared" si="316"/>
        <v>78</v>
      </c>
      <c r="AH222" s="155">
        <v>2037</v>
      </c>
      <c r="AI222" s="184">
        <f t="shared" si="283"/>
        <v>3</v>
      </c>
      <c r="AJ222" s="185">
        <v>38</v>
      </c>
      <c r="AK222" s="186">
        <f t="shared" si="284"/>
        <v>0</v>
      </c>
      <c r="AL222" s="155">
        <v>46</v>
      </c>
      <c r="AM222" s="184">
        <f t="shared" si="285"/>
        <v>0</v>
      </c>
      <c r="AN222" s="155">
        <v>46</v>
      </c>
      <c r="AO222" s="184">
        <f t="shared" si="286"/>
        <v>0</v>
      </c>
      <c r="AP222" s="187">
        <v>0</v>
      </c>
      <c r="AQ222" s="186">
        <f t="shared" si="317"/>
        <v>0</v>
      </c>
      <c r="AR222" s="155">
        <v>474</v>
      </c>
      <c r="AS222" s="184">
        <f t="shared" si="287"/>
        <v>0</v>
      </c>
      <c r="AT222" s="155">
        <v>441</v>
      </c>
      <c r="AU222" s="184">
        <f t="shared" si="288"/>
        <v>0</v>
      </c>
      <c r="AV222" s="188">
        <v>7</v>
      </c>
      <c r="AW222" s="246">
        <v>51</v>
      </c>
      <c r="AX222" s="237">
        <f t="shared" si="289"/>
        <v>44046</v>
      </c>
      <c r="AY222" s="6">
        <v>0</v>
      </c>
      <c r="AZ222" s="238">
        <f t="shared" si="290"/>
        <v>338</v>
      </c>
      <c r="BA222" s="238">
        <f t="shared" si="323"/>
        <v>5</v>
      </c>
      <c r="BB222" s="130">
        <v>0</v>
      </c>
      <c r="BC222" s="27">
        <f t="shared" si="291"/>
        <v>21</v>
      </c>
      <c r="BD222" s="238">
        <v>40</v>
      </c>
      <c r="BE222" s="229">
        <f t="shared" si="292"/>
        <v>44046</v>
      </c>
      <c r="BF222" s="132">
        <f t="shared" si="293"/>
        <v>6</v>
      </c>
      <c r="BG222" s="229">
        <f t="shared" si="294"/>
        <v>44046</v>
      </c>
      <c r="BH222" s="132">
        <f t="shared" si="295"/>
        <v>2098</v>
      </c>
      <c r="BI222" s="1">
        <f t="shared" si="296"/>
        <v>44046</v>
      </c>
      <c r="BJ222">
        <f t="shared" si="297"/>
        <v>21</v>
      </c>
      <c r="BK222">
        <f t="shared" si="298"/>
        <v>12</v>
      </c>
      <c r="BL222" s="1">
        <f t="shared" si="299"/>
        <v>44046</v>
      </c>
      <c r="BM222">
        <f t="shared" si="300"/>
        <v>2954</v>
      </c>
      <c r="BN222">
        <f t="shared" si="301"/>
        <v>661</v>
      </c>
      <c r="BO222" s="179">
        <f t="shared" si="302"/>
        <v>44046</v>
      </c>
      <c r="BP222">
        <f t="shared" si="303"/>
        <v>3589</v>
      </c>
      <c r="BQ222">
        <f t="shared" si="304"/>
        <v>2037</v>
      </c>
      <c r="BR222">
        <f t="shared" si="305"/>
        <v>38</v>
      </c>
      <c r="BS222" s="179">
        <f t="shared" si="306"/>
        <v>44046</v>
      </c>
      <c r="BT222">
        <f t="shared" si="307"/>
        <v>46</v>
      </c>
      <c r="BU222">
        <f t="shared" si="308"/>
        <v>46</v>
      </c>
      <c r="BV222">
        <f t="shared" si="309"/>
        <v>0</v>
      </c>
      <c r="BW222" s="179">
        <f t="shared" si="310"/>
        <v>44046</v>
      </c>
      <c r="BX222">
        <f t="shared" si="311"/>
        <v>474</v>
      </c>
      <c r="BY222">
        <f t="shared" si="312"/>
        <v>441</v>
      </c>
      <c r="BZ222">
        <f t="shared" si="313"/>
        <v>7</v>
      </c>
      <c r="CA222" s="179">
        <f t="shared" si="318"/>
        <v>44046</v>
      </c>
      <c r="CB222">
        <f t="shared" si="319"/>
        <v>78</v>
      </c>
      <c r="CC222">
        <f t="shared" si="320"/>
        <v>78</v>
      </c>
      <c r="CD222" s="179">
        <f t="shared" si="321"/>
        <v>44046</v>
      </c>
      <c r="CE222">
        <f t="shared" si="322"/>
        <v>3</v>
      </c>
      <c r="CF222" s="1">
        <f t="shared" si="245"/>
        <v>44046</v>
      </c>
      <c r="CG222" s="283">
        <f t="shared" si="246"/>
        <v>78</v>
      </c>
      <c r="CH222" s="1">
        <f t="shared" si="247"/>
        <v>44046</v>
      </c>
      <c r="CI222" s="284">
        <f t="shared" si="248"/>
        <v>3</v>
      </c>
    </row>
    <row r="223" spans="1:87" ht="18" customHeight="1" x14ac:dyDescent="0.55000000000000004">
      <c r="A223" s="179">
        <v>44047</v>
      </c>
      <c r="B223" s="240">
        <v>5</v>
      </c>
      <c r="C223" s="154">
        <f t="shared" si="277"/>
        <v>2103</v>
      </c>
      <c r="D223" s="154">
        <f t="shared" si="278"/>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si="314"/>
        <v>44047</v>
      </c>
      <c r="AA223" s="230">
        <f t="shared" si="279"/>
        <v>4191</v>
      </c>
      <c r="AB223" s="230">
        <f t="shared" si="280"/>
        <v>2628</v>
      </c>
      <c r="AC223" s="231">
        <f t="shared" si="281"/>
        <v>49</v>
      </c>
      <c r="AD223" s="183">
        <f t="shared" si="282"/>
        <v>80</v>
      </c>
      <c r="AE223" s="243">
        <f t="shared" si="315"/>
        <v>2464</v>
      </c>
      <c r="AF223" s="155">
        <v>3669</v>
      </c>
      <c r="AG223" s="184">
        <f t="shared" si="316"/>
        <v>104</v>
      </c>
      <c r="AH223" s="155">
        <v>2141</v>
      </c>
      <c r="AI223" s="184">
        <f t="shared" si="283"/>
        <v>4</v>
      </c>
      <c r="AJ223" s="185">
        <v>42</v>
      </c>
      <c r="AK223" s="186">
        <f t="shared" si="284"/>
        <v>0</v>
      </c>
      <c r="AL223" s="155">
        <v>46</v>
      </c>
      <c r="AM223" s="184">
        <f t="shared" si="285"/>
        <v>0</v>
      </c>
      <c r="AN223" s="155">
        <v>46</v>
      </c>
      <c r="AO223" s="184">
        <f t="shared" si="286"/>
        <v>0</v>
      </c>
      <c r="AP223" s="187">
        <v>0</v>
      </c>
      <c r="AQ223" s="186">
        <f t="shared" si="317"/>
        <v>2</v>
      </c>
      <c r="AR223" s="155">
        <v>476</v>
      </c>
      <c r="AS223" s="184">
        <f t="shared" si="287"/>
        <v>0</v>
      </c>
      <c r="AT223" s="155">
        <v>441</v>
      </c>
      <c r="AU223" s="184">
        <f t="shared" si="288"/>
        <v>0</v>
      </c>
      <c r="AV223" s="188">
        <v>7</v>
      </c>
      <c r="AW223" s="246">
        <v>52</v>
      </c>
      <c r="AX223" s="237">
        <f t="shared" si="289"/>
        <v>44047</v>
      </c>
      <c r="AY223" s="6">
        <v>1</v>
      </c>
      <c r="AZ223" s="238">
        <f t="shared" si="290"/>
        <v>339</v>
      </c>
      <c r="BA223" s="238">
        <f t="shared" si="323"/>
        <v>6</v>
      </c>
      <c r="BB223" s="130">
        <v>0</v>
      </c>
      <c r="BC223" s="27">
        <f t="shared" si="291"/>
        <v>21</v>
      </c>
      <c r="BD223" s="238">
        <v>41</v>
      </c>
      <c r="BE223" s="229">
        <f t="shared" si="292"/>
        <v>44047</v>
      </c>
      <c r="BF223" s="132">
        <f t="shared" si="293"/>
        <v>5</v>
      </c>
      <c r="BG223" s="229">
        <f t="shared" si="294"/>
        <v>44047</v>
      </c>
      <c r="BH223" s="132">
        <f t="shared" si="295"/>
        <v>2103</v>
      </c>
      <c r="BI223" s="1">
        <f t="shared" si="296"/>
        <v>44047</v>
      </c>
      <c r="BJ223">
        <f t="shared" si="297"/>
        <v>24</v>
      </c>
      <c r="BK223">
        <f t="shared" si="298"/>
        <v>10</v>
      </c>
      <c r="BL223" s="1">
        <f t="shared" si="299"/>
        <v>44047</v>
      </c>
      <c r="BM223">
        <f t="shared" si="300"/>
        <v>2978</v>
      </c>
      <c r="BN223">
        <f t="shared" si="301"/>
        <v>671</v>
      </c>
      <c r="BO223" s="179">
        <f t="shared" si="302"/>
        <v>44047</v>
      </c>
      <c r="BP223">
        <f t="shared" si="303"/>
        <v>3669</v>
      </c>
      <c r="BQ223">
        <f t="shared" si="304"/>
        <v>2141</v>
      </c>
      <c r="BR223">
        <f t="shared" si="305"/>
        <v>42</v>
      </c>
      <c r="BS223" s="179">
        <f t="shared" si="306"/>
        <v>44047</v>
      </c>
      <c r="BT223">
        <f t="shared" si="307"/>
        <v>46</v>
      </c>
      <c r="BU223">
        <f t="shared" si="308"/>
        <v>46</v>
      </c>
      <c r="BV223">
        <f t="shared" si="309"/>
        <v>0</v>
      </c>
      <c r="BW223" s="179">
        <f t="shared" si="310"/>
        <v>44047</v>
      </c>
      <c r="BX223">
        <f t="shared" si="311"/>
        <v>476</v>
      </c>
      <c r="BY223">
        <f t="shared" si="312"/>
        <v>441</v>
      </c>
      <c r="BZ223">
        <f t="shared" si="313"/>
        <v>7</v>
      </c>
      <c r="CA223" s="179">
        <f t="shared" si="318"/>
        <v>44047</v>
      </c>
      <c r="CB223">
        <f t="shared" si="319"/>
        <v>80</v>
      </c>
      <c r="CC223">
        <f t="shared" si="320"/>
        <v>104</v>
      </c>
      <c r="CD223" s="179">
        <f t="shared" si="321"/>
        <v>44047</v>
      </c>
      <c r="CE223">
        <f t="shared" si="322"/>
        <v>4</v>
      </c>
      <c r="CF223" s="1">
        <f t="shared" si="245"/>
        <v>44047</v>
      </c>
      <c r="CG223" s="283">
        <f t="shared" si="246"/>
        <v>80</v>
      </c>
      <c r="CH223" s="1">
        <f t="shared" si="247"/>
        <v>44047</v>
      </c>
      <c r="CI223" s="284">
        <f t="shared" si="248"/>
        <v>4</v>
      </c>
    </row>
    <row r="224" spans="1:87" ht="18" customHeight="1" x14ac:dyDescent="0.55000000000000004">
      <c r="A224" s="179">
        <v>44048</v>
      </c>
      <c r="B224" s="240">
        <v>7</v>
      </c>
      <c r="C224" s="154">
        <f t="shared" si="277"/>
        <v>2110</v>
      </c>
      <c r="D224" s="154">
        <f t="shared" si="278"/>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314"/>
        <v>44048</v>
      </c>
      <c r="AA224" s="230">
        <f t="shared" si="279"/>
        <v>4276</v>
      </c>
      <c r="AB224" s="230">
        <f t="shared" si="280"/>
        <v>2801</v>
      </c>
      <c r="AC224" s="231">
        <f t="shared" si="281"/>
        <v>50</v>
      </c>
      <c r="AD224" s="183">
        <f t="shared" si="282"/>
        <v>85</v>
      </c>
      <c r="AE224" s="243">
        <f t="shared" si="315"/>
        <v>2549</v>
      </c>
      <c r="AF224" s="155">
        <v>3754</v>
      </c>
      <c r="AG224" s="184">
        <f t="shared" si="316"/>
        <v>173</v>
      </c>
      <c r="AH224" s="155">
        <v>2314</v>
      </c>
      <c r="AI224" s="184">
        <f t="shared" si="283"/>
        <v>1</v>
      </c>
      <c r="AJ224" s="185">
        <v>43</v>
      </c>
      <c r="AK224" s="186">
        <f t="shared" si="284"/>
        <v>0</v>
      </c>
      <c r="AL224" s="155">
        <v>46</v>
      </c>
      <c r="AM224" s="184">
        <f t="shared" si="285"/>
        <v>0</v>
      </c>
      <c r="AN224" s="155">
        <v>46</v>
      </c>
      <c r="AO224" s="184">
        <f t="shared" si="286"/>
        <v>0</v>
      </c>
      <c r="AP224" s="187">
        <v>0</v>
      </c>
      <c r="AQ224" s="186">
        <f t="shared" si="317"/>
        <v>0</v>
      </c>
      <c r="AR224" s="155">
        <v>476</v>
      </c>
      <c r="AS224" s="184">
        <f t="shared" si="287"/>
        <v>0</v>
      </c>
      <c r="AT224" s="155">
        <v>441</v>
      </c>
      <c r="AU224" s="184">
        <f t="shared" si="288"/>
        <v>0</v>
      </c>
      <c r="AV224" s="188">
        <v>7</v>
      </c>
      <c r="AW224" s="246">
        <v>53</v>
      </c>
      <c r="AX224" s="237">
        <f t="shared" si="289"/>
        <v>44048</v>
      </c>
      <c r="AY224" s="6">
        <v>0</v>
      </c>
      <c r="AZ224" s="238">
        <f t="shared" si="290"/>
        <v>339</v>
      </c>
      <c r="BA224" s="238">
        <f t="shared" si="323"/>
        <v>7</v>
      </c>
      <c r="BB224" s="130">
        <v>0</v>
      </c>
      <c r="BC224" s="27">
        <f t="shared" si="291"/>
        <v>21</v>
      </c>
      <c r="BD224" s="238">
        <v>42</v>
      </c>
      <c r="BE224" s="229">
        <f t="shared" si="292"/>
        <v>44048</v>
      </c>
      <c r="BF224" s="132">
        <f t="shared" si="293"/>
        <v>7</v>
      </c>
      <c r="BG224" s="229">
        <f t="shared" si="294"/>
        <v>44048</v>
      </c>
      <c r="BH224" s="132">
        <f t="shared" si="295"/>
        <v>2110</v>
      </c>
      <c r="BI224" s="1">
        <f t="shared" si="296"/>
        <v>44048</v>
      </c>
      <c r="BJ224">
        <f t="shared" si="297"/>
        <v>20</v>
      </c>
      <c r="BK224">
        <f t="shared" si="298"/>
        <v>7</v>
      </c>
      <c r="BL224" s="1">
        <f t="shared" si="299"/>
        <v>44048</v>
      </c>
      <c r="BM224">
        <f t="shared" si="300"/>
        <v>2998</v>
      </c>
      <c r="BN224">
        <f t="shared" si="301"/>
        <v>678</v>
      </c>
      <c r="BO224" s="179">
        <f t="shared" si="302"/>
        <v>44048</v>
      </c>
      <c r="BP224">
        <f t="shared" si="303"/>
        <v>3754</v>
      </c>
      <c r="BQ224">
        <f t="shared" si="304"/>
        <v>2314</v>
      </c>
      <c r="BR224">
        <f t="shared" si="305"/>
        <v>43</v>
      </c>
      <c r="BS224" s="179">
        <f t="shared" si="306"/>
        <v>44048</v>
      </c>
      <c r="BT224">
        <f t="shared" si="307"/>
        <v>46</v>
      </c>
      <c r="BU224">
        <f t="shared" si="308"/>
        <v>46</v>
      </c>
      <c r="BV224">
        <f t="shared" si="309"/>
        <v>0</v>
      </c>
      <c r="BW224" s="179">
        <f t="shared" si="310"/>
        <v>44048</v>
      </c>
      <c r="BX224">
        <f t="shared" si="311"/>
        <v>476</v>
      </c>
      <c r="BY224">
        <f t="shared" si="312"/>
        <v>441</v>
      </c>
      <c r="BZ224">
        <f t="shared" si="313"/>
        <v>7</v>
      </c>
      <c r="CA224" s="179">
        <f t="shared" si="318"/>
        <v>44048</v>
      </c>
      <c r="CB224">
        <f t="shared" si="319"/>
        <v>85</v>
      </c>
      <c r="CC224">
        <f t="shared" si="320"/>
        <v>173</v>
      </c>
      <c r="CD224" s="179">
        <f t="shared" si="321"/>
        <v>44048</v>
      </c>
      <c r="CE224">
        <f t="shared" si="322"/>
        <v>1</v>
      </c>
      <c r="CF224" s="1">
        <f t="shared" si="245"/>
        <v>44048</v>
      </c>
      <c r="CG224" s="283">
        <f t="shared" si="246"/>
        <v>85</v>
      </c>
      <c r="CH224" s="1">
        <f t="shared" si="247"/>
        <v>44048</v>
      </c>
      <c r="CI224" s="284">
        <f t="shared" si="248"/>
        <v>1</v>
      </c>
    </row>
    <row r="225" spans="1:87" ht="18" customHeight="1" x14ac:dyDescent="0.55000000000000004">
      <c r="A225" s="179">
        <v>44049</v>
      </c>
      <c r="B225" s="240">
        <v>10</v>
      </c>
      <c r="C225" s="154">
        <f t="shared" si="277"/>
        <v>2120</v>
      </c>
      <c r="D225" s="154">
        <f t="shared" si="278"/>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si="314"/>
        <v>44049</v>
      </c>
      <c r="AA225" s="230">
        <f t="shared" si="279"/>
        <v>4372</v>
      </c>
      <c r="AB225" s="230">
        <f t="shared" si="280"/>
        <v>2945</v>
      </c>
      <c r="AC225" s="231">
        <f t="shared" si="281"/>
        <v>53</v>
      </c>
      <c r="AD225" s="183">
        <f t="shared" si="282"/>
        <v>95</v>
      </c>
      <c r="AE225" s="243">
        <f t="shared" si="315"/>
        <v>2644</v>
      </c>
      <c r="AF225" s="155">
        <v>3849</v>
      </c>
      <c r="AG225" s="184">
        <f t="shared" si="316"/>
        <v>144</v>
      </c>
      <c r="AH225" s="155">
        <v>2458</v>
      </c>
      <c r="AI225" s="184">
        <f t="shared" si="283"/>
        <v>3</v>
      </c>
      <c r="AJ225" s="185">
        <v>46</v>
      </c>
      <c r="AK225" s="186">
        <f t="shared" si="284"/>
        <v>0</v>
      </c>
      <c r="AL225" s="155">
        <v>46</v>
      </c>
      <c r="AM225" s="184">
        <f t="shared" si="285"/>
        <v>0</v>
      </c>
      <c r="AN225" s="155">
        <v>46</v>
      </c>
      <c r="AO225" s="184">
        <f t="shared" si="286"/>
        <v>0</v>
      </c>
      <c r="AP225" s="187">
        <v>0</v>
      </c>
      <c r="AQ225" s="186">
        <f t="shared" si="317"/>
        <v>1</v>
      </c>
      <c r="AR225" s="155">
        <v>477</v>
      </c>
      <c r="AS225" s="184">
        <f t="shared" si="287"/>
        <v>0</v>
      </c>
      <c r="AT225" s="155">
        <v>441</v>
      </c>
      <c r="AU225" s="184">
        <f t="shared" si="288"/>
        <v>0</v>
      </c>
      <c r="AV225" s="188">
        <v>7</v>
      </c>
      <c r="AW225" s="246">
        <v>54</v>
      </c>
      <c r="AX225" s="237">
        <f t="shared" si="289"/>
        <v>44049</v>
      </c>
      <c r="AY225" s="6">
        <v>2</v>
      </c>
      <c r="AZ225" s="238">
        <f t="shared" si="290"/>
        <v>341</v>
      </c>
      <c r="BA225" s="238">
        <f t="shared" si="323"/>
        <v>8</v>
      </c>
      <c r="BB225" s="130">
        <v>0</v>
      </c>
      <c r="BC225" s="27">
        <f t="shared" si="291"/>
        <v>21</v>
      </c>
      <c r="BD225" s="238">
        <v>43</v>
      </c>
      <c r="BE225" s="229">
        <f t="shared" si="292"/>
        <v>44049</v>
      </c>
      <c r="BF225" s="132">
        <f t="shared" si="293"/>
        <v>10</v>
      </c>
      <c r="BG225" s="229">
        <f t="shared" si="294"/>
        <v>44049</v>
      </c>
      <c r="BH225" s="132">
        <f t="shared" si="295"/>
        <v>2120</v>
      </c>
      <c r="BI225" s="1">
        <f t="shared" si="296"/>
        <v>44049</v>
      </c>
      <c r="BJ225">
        <f t="shared" si="297"/>
        <v>14</v>
      </c>
      <c r="BK225">
        <f t="shared" si="298"/>
        <v>4</v>
      </c>
      <c r="BL225" s="1">
        <f t="shared" si="299"/>
        <v>44049</v>
      </c>
      <c r="BM225">
        <f t="shared" si="300"/>
        <v>3012</v>
      </c>
      <c r="BN225">
        <f t="shared" si="301"/>
        <v>682</v>
      </c>
      <c r="BO225" s="179">
        <f t="shared" si="302"/>
        <v>44049</v>
      </c>
      <c r="BP225">
        <f t="shared" si="303"/>
        <v>3849</v>
      </c>
      <c r="BQ225">
        <f t="shared" si="304"/>
        <v>2458</v>
      </c>
      <c r="BR225">
        <f t="shared" si="305"/>
        <v>46</v>
      </c>
      <c r="BS225" s="179">
        <f t="shared" si="306"/>
        <v>44049</v>
      </c>
      <c r="BT225">
        <f t="shared" si="307"/>
        <v>46</v>
      </c>
      <c r="BU225">
        <f t="shared" si="308"/>
        <v>46</v>
      </c>
      <c r="BV225">
        <f t="shared" si="309"/>
        <v>0</v>
      </c>
      <c r="BW225" s="179">
        <f t="shared" si="310"/>
        <v>44049</v>
      </c>
      <c r="BX225">
        <f t="shared" si="311"/>
        <v>477</v>
      </c>
      <c r="BY225">
        <f t="shared" si="312"/>
        <v>441</v>
      </c>
      <c r="BZ225">
        <f t="shared" si="313"/>
        <v>7</v>
      </c>
      <c r="CA225" s="179">
        <f t="shared" si="318"/>
        <v>44049</v>
      </c>
      <c r="CB225">
        <f t="shared" si="319"/>
        <v>95</v>
      </c>
      <c r="CC225">
        <f t="shared" si="320"/>
        <v>144</v>
      </c>
      <c r="CD225" s="179">
        <f t="shared" si="321"/>
        <v>44049</v>
      </c>
      <c r="CE225">
        <f t="shared" si="322"/>
        <v>3</v>
      </c>
      <c r="CF225" s="1">
        <f t="shared" si="245"/>
        <v>44049</v>
      </c>
      <c r="CG225" s="283">
        <f t="shared" si="246"/>
        <v>95</v>
      </c>
      <c r="CH225" s="1">
        <f t="shared" si="247"/>
        <v>44049</v>
      </c>
      <c r="CI225" s="284">
        <f t="shared" si="248"/>
        <v>3</v>
      </c>
    </row>
    <row r="226" spans="1:87" ht="18" customHeight="1" x14ac:dyDescent="0.55000000000000004">
      <c r="A226" s="179">
        <v>44050</v>
      </c>
      <c r="B226" s="240">
        <v>6</v>
      </c>
      <c r="C226" s="154">
        <f t="shared" si="277"/>
        <v>2126</v>
      </c>
      <c r="D226" s="154">
        <f t="shared" si="278"/>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314"/>
        <v>44050</v>
      </c>
      <c r="AA226" s="230">
        <f t="shared" si="279"/>
        <v>4461</v>
      </c>
      <c r="AB226" s="230">
        <f t="shared" si="280"/>
        <v>3107</v>
      </c>
      <c r="AC226" s="231">
        <f t="shared" si="281"/>
        <v>54</v>
      </c>
      <c r="AD226" s="183">
        <f t="shared" si="282"/>
        <v>89</v>
      </c>
      <c r="AE226" s="243">
        <f t="shared" si="315"/>
        <v>2733</v>
      </c>
      <c r="AF226" s="155">
        <v>3938</v>
      </c>
      <c r="AG226" s="184">
        <f t="shared" si="316"/>
        <v>162</v>
      </c>
      <c r="AH226" s="155">
        <v>2620</v>
      </c>
      <c r="AI226" s="184">
        <f t="shared" si="283"/>
        <v>1</v>
      </c>
      <c r="AJ226" s="185">
        <v>47</v>
      </c>
      <c r="AK226" s="186">
        <f t="shared" si="284"/>
        <v>0</v>
      </c>
      <c r="AL226" s="155">
        <v>46</v>
      </c>
      <c r="AM226" s="184">
        <f t="shared" si="285"/>
        <v>0</v>
      </c>
      <c r="AN226" s="155">
        <v>46</v>
      </c>
      <c r="AO226" s="184">
        <f t="shared" si="286"/>
        <v>0</v>
      </c>
      <c r="AP226" s="187">
        <v>0</v>
      </c>
      <c r="AQ226" s="186">
        <f t="shared" si="317"/>
        <v>0</v>
      </c>
      <c r="AR226" s="155">
        <v>477</v>
      </c>
      <c r="AS226" s="184">
        <f t="shared" si="287"/>
        <v>0</v>
      </c>
      <c r="AT226" s="155">
        <v>441</v>
      </c>
      <c r="AU226" s="184">
        <f t="shared" si="288"/>
        <v>0</v>
      </c>
      <c r="AV226" s="188">
        <v>7</v>
      </c>
      <c r="AW226" s="246">
        <v>55</v>
      </c>
      <c r="AX226" s="237">
        <f t="shared" si="289"/>
        <v>44050</v>
      </c>
      <c r="AY226" s="6">
        <v>0</v>
      </c>
      <c r="AZ226" s="238">
        <f t="shared" si="290"/>
        <v>341</v>
      </c>
      <c r="BA226" s="238">
        <f t="shared" si="323"/>
        <v>9</v>
      </c>
      <c r="BB226" s="130">
        <v>0</v>
      </c>
      <c r="BC226" s="27">
        <f t="shared" si="291"/>
        <v>21</v>
      </c>
      <c r="BD226" s="238">
        <v>44</v>
      </c>
      <c r="BE226" s="229">
        <f t="shared" si="292"/>
        <v>44050</v>
      </c>
      <c r="BF226" s="132">
        <f t="shared" si="293"/>
        <v>6</v>
      </c>
      <c r="BG226" s="229">
        <f t="shared" si="294"/>
        <v>44050</v>
      </c>
      <c r="BH226" s="132">
        <f t="shared" si="295"/>
        <v>2126</v>
      </c>
      <c r="BI226" s="1">
        <f t="shared" si="296"/>
        <v>44050</v>
      </c>
      <c r="BJ226">
        <f t="shared" si="297"/>
        <v>14</v>
      </c>
      <c r="BK226">
        <f t="shared" si="298"/>
        <v>6</v>
      </c>
      <c r="BL226" s="1">
        <f t="shared" si="299"/>
        <v>44050</v>
      </c>
      <c r="BM226">
        <f t="shared" si="300"/>
        <v>3026</v>
      </c>
      <c r="BN226">
        <f t="shared" si="301"/>
        <v>688</v>
      </c>
      <c r="BO226" s="179">
        <f t="shared" si="302"/>
        <v>44050</v>
      </c>
      <c r="BP226">
        <f t="shared" si="303"/>
        <v>3938</v>
      </c>
      <c r="BQ226">
        <f t="shared" si="304"/>
        <v>2620</v>
      </c>
      <c r="BR226">
        <f t="shared" si="305"/>
        <v>47</v>
      </c>
      <c r="BS226" s="179">
        <f t="shared" si="306"/>
        <v>44050</v>
      </c>
      <c r="BT226">
        <f t="shared" si="307"/>
        <v>46</v>
      </c>
      <c r="BU226">
        <f t="shared" si="308"/>
        <v>46</v>
      </c>
      <c r="BV226">
        <f t="shared" si="309"/>
        <v>0</v>
      </c>
      <c r="BW226" s="179">
        <f t="shared" si="310"/>
        <v>44050</v>
      </c>
      <c r="BX226">
        <f t="shared" si="311"/>
        <v>477</v>
      </c>
      <c r="BY226">
        <f t="shared" si="312"/>
        <v>441</v>
      </c>
      <c r="BZ226">
        <f t="shared" si="313"/>
        <v>7</v>
      </c>
      <c r="CA226" s="179">
        <f t="shared" si="318"/>
        <v>44050</v>
      </c>
      <c r="CB226">
        <f t="shared" si="319"/>
        <v>89</v>
      </c>
      <c r="CC226">
        <f t="shared" si="320"/>
        <v>162</v>
      </c>
      <c r="CD226" s="179">
        <f t="shared" si="321"/>
        <v>44050</v>
      </c>
      <c r="CE226">
        <f t="shared" si="322"/>
        <v>1</v>
      </c>
      <c r="CF226" s="1">
        <f t="shared" si="245"/>
        <v>44050</v>
      </c>
      <c r="CG226" s="283">
        <f t="shared" si="246"/>
        <v>89</v>
      </c>
      <c r="CH226" s="1">
        <f t="shared" si="247"/>
        <v>44050</v>
      </c>
      <c r="CI226" s="284">
        <f t="shared" si="248"/>
        <v>1</v>
      </c>
    </row>
    <row r="227" spans="1:87" ht="18" customHeight="1" x14ac:dyDescent="0.55000000000000004">
      <c r="A227" s="179">
        <v>44051</v>
      </c>
      <c r="B227" s="240">
        <v>8</v>
      </c>
      <c r="C227" s="154">
        <f t="shared" si="277"/>
        <v>2134</v>
      </c>
      <c r="D227" s="154">
        <f t="shared" si="278"/>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314"/>
        <v>44051</v>
      </c>
      <c r="AA227" s="230">
        <f t="shared" si="279"/>
        <v>4530</v>
      </c>
      <c r="AB227" s="230">
        <f t="shared" si="280"/>
        <v>3242</v>
      </c>
      <c r="AC227" s="231">
        <f t="shared" si="281"/>
        <v>54</v>
      </c>
      <c r="AD227" s="183">
        <f t="shared" si="282"/>
        <v>69</v>
      </c>
      <c r="AE227" s="243">
        <f t="shared" si="315"/>
        <v>2802</v>
      </c>
      <c r="AF227" s="155">
        <v>4007</v>
      </c>
      <c r="AG227" s="184">
        <f t="shared" si="316"/>
        <v>135</v>
      </c>
      <c r="AH227" s="155">
        <v>2755</v>
      </c>
      <c r="AI227" s="184">
        <f t="shared" si="283"/>
        <v>0</v>
      </c>
      <c r="AJ227" s="185">
        <v>47</v>
      </c>
      <c r="AK227" s="186">
        <f t="shared" si="284"/>
        <v>0</v>
      </c>
      <c r="AL227" s="155">
        <v>46</v>
      </c>
      <c r="AM227" s="184">
        <f t="shared" si="285"/>
        <v>0</v>
      </c>
      <c r="AN227" s="155">
        <v>46</v>
      </c>
      <c r="AO227" s="184">
        <f t="shared" si="286"/>
        <v>0</v>
      </c>
      <c r="AP227" s="187">
        <v>0</v>
      </c>
      <c r="AQ227" s="186">
        <f t="shared" si="317"/>
        <v>0</v>
      </c>
      <c r="AR227" s="155">
        <v>477</v>
      </c>
      <c r="AS227" s="184">
        <f t="shared" si="287"/>
        <v>0</v>
      </c>
      <c r="AT227" s="155">
        <v>441</v>
      </c>
      <c r="AU227" s="184">
        <f t="shared" si="288"/>
        <v>0</v>
      </c>
      <c r="AV227" s="188">
        <v>7</v>
      </c>
      <c r="AW227" s="246">
        <v>56</v>
      </c>
      <c r="AX227" s="237">
        <f t="shared" si="289"/>
        <v>44051</v>
      </c>
      <c r="AY227" s="6">
        <v>0</v>
      </c>
      <c r="AZ227" s="238">
        <f t="shared" si="290"/>
        <v>341</v>
      </c>
      <c r="BA227" s="238">
        <f t="shared" si="323"/>
        <v>10</v>
      </c>
      <c r="BB227" s="130">
        <v>0</v>
      </c>
      <c r="BC227" s="27">
        <f t="shared" si="291"/>
        <v>21</v>
      </c>
      <c r="BD227" s="238">
        <v>45</v>
      </c>
      <c r="BE227" s="229">
        <f t="shared" si="292"/>
        <v>44051</v>
      </c>
      <c r="BF227" s="132">
        <f t="shared" si="293"/>
        <v>8</v>
      </c>
      <c r="BG227" s="229">
        <f t="shared" si="294"/>
        <v>44051</v>
      </c>
      <c r="BH227" s="132">
        <f t="shared" si="295"/>
        <v>2134</v>
      </c>
      <c r="BI227" s="1">
        <f t="shared" si="296"/>
        <v>44051</v>
      </c>
      <c r="BJ227">
        <f t="shared" si="297"/>
        <v>11</v>
      </c>
      <c r="BK227">
        <f t="shared" si="298"/>
        <v>11</v>
      </c>
      <c r="BL227" s="1">
        <f t="shared" si="299"/>
        <v>44051</v>
      </c>
      <c r="BM227">
        <f t="shared" si="300"/>
        <v>3037</v>
      </c>
      <c r="BN227">
        <f t="shared" si="301"/>
        <v>699</v>
      </c>
      <c r="BO227" s="179">
        <f t="shared" si="302"/>
        <v>44051</v>
      </c>
      <c r="BP227">
        <f t="shared" si="303"/>
        <v>4007</v>
      </c>
      <c r="BQ227">
        <f t="shared" si="304"/>
        <v>2755</v>
      </c>
      <c r="BR227">
        <f t="shared" si="305"/>
        <v>47</v>
      </c>
      <c r="BS227" s="179">
        <f t="shared" si="306"/>
        <v>44051</v>
      </c>
      <c r="BT227">
        <f t="shared" si="307"/>
        <v>46</v>
      </c>
      <c r="BU227">
        <f t="shared" si="308"/>
        <v>46</v>
      </c>
      <c r="BV227">
        <f t="shared" si="309"/>
        <v>0</v>
      </c>
      <c r="BW227" s="179">
        <f t="shared" si="310"/>
        <v>44051</v>
      </c>
      <c r="BX227">
        <f t="shared" si="311"/>
        <v>477</v>
      </c>
      <c r="BY227">
        <f t="shared" si="312"/>
        <v>441</v>
      </c>
      <c r="BZ227">
        <f t="shared" si="313"/>
        <v>7</v>
      </c>
      <c r="CA227" s="179">
        <f t="shared" si="318"/>
        <v>44051</v>
      </c>
      <c r="CB227">
        <f t="shared" si="319"/>
        <v>69</v>
      </c>
      <c r="CC227">
        <f t="shared" si="320"/>
        <v>135</v>
      </c>
      <c r="CD227" s="179">
        <f t="shared" si="321"/>
        <v>44051</v>
      </c>
      <c r="CE227">
        <f t="shared" si="322"/>
        <v>0</v>
      </c>
      <c r="CF227" s="1">
        <f t="shared" si="245"/>
        <v>44051</v>
      </c>
      <c r="CG227" s="283">
        <f t="shared" si="246"/>
        <v>69</v>
      </c>
      <c r="CH227" s="1">
        <f t="shared" si="247"/>
        <v>44051</v>
      </c>
      <c r="CI227" s="284">
        <f t="shared" si="248"/>
        <v>0</v>
      </c>
    </row>
    <row r="228" spans="1:87" ht="18" customHeight="1" x14ac:dyDescent="0.55000000000000004">
      <c r="A228" s="179">
        <v>44052</v>
      </c>
      <c r="B228" s="259">
        <v>35</v>
      </c>
      <c r="C228" s="154">
        <f t="shared" si="277"/>
        <v>2169</v>
      </c>
      <c r="D228" s="154">
        <f t="shared" si="278"/>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314"/>
        <v>44052</v>
      </c>
      <c r="AA228" s="230">
        <f t="shared" si="279"/>
        <v>4602</v>
      </c>
      <c r="AB228" s="230">
        <f t="shared" si="280"/>
        <v>3334</v>
      </c>
      <c r="AC228" s="231">
        <f t="shared" si="281"/>
        <v>59</v>
      </c>
      <c r="AD228" s="183">
        <f t="shared" si="282"/>
        <v>72</v>
      </c>
      <c r="AE228" s="243">
        <f t="shared" si="315"/>
        <v>2874</v>
      </c>
      <c r="AF228" s="155">
        <v>4079</v>
      </c>
      <c r="AG228" s="184">
        <f t="shared" si="316"/>
        <v>92</v>
      </c>
      <c r="AH228" s="155">
        <v>2847</v>
      </c>
      <c r="AI228" s="184">
        <f t="shared" si="283"/>
        <v>5</v>
      </c>
      <c r="AJ228" s="185">
        <v>52</v>
      </c>
      <c r="AK228" s="186">
        <f t="shared" si="284"/>
        <v>0</v>
      </c>
      <c r="AL228" s="155">
        <v>46</v>
      </c>
      <c r="AM228" s="184">
        <f t="shared" si="285"/>
        <v>0</v>
      </c>
      <c r="AN228" s="155">
        <v>46</v>
      </c>
      <c r="AO228" s="184">
        <f t="shared" si="286"/>
        <v>0</v>
      </c>
      <c r="AP228" s="187">
        <v>0</v>
      </c>
      <c r="AQ228" s="186">
        <f t="shared" si="317"/>
        <v>0</v>
      </c>
      <c r="AR228" s="155">
        <v>477</v>
      </c>
      <c r="AS228" s="184">
        <f t="shared" si="287"/>
        <v>0</v>
      </c>
      <c r="AT228" s="155">
        <v>441</v>
      </c>
      <c r="AU228" s="184">
        <f t="shared" si="288"/>
        <v>0</v>
      </c>
      <c r="AV228" s="188">
        <v>7</v>
      </c>
      <c r="AW228" s="246">
        <v>57</v>
      </c>
      <c r="AX228" s="237">
        <f t="shared" si="289"/>
        <v>44052</v>
      </c>
      <c r="AY228" s="6">
        <v>0</v>
      </c>
      <c r="AZ228" s="238">
        <f t="shared" si="290"/>
        <v>341</v>
      </c>
      <c r="BA228" s="238">
        <f t="shared" si="323"/>
        <v>11</v>
      </c>
      <c r="BB228" s="130">
        <v>0</v>
      </c>
      <c r="BC228" s="27">
        <f t="shared" si="291"/>
        <v>21</v>
      </c>
      <c r="BD228" s="238">
        <v>46</v>
      </c>
      <c r="BE228" s="229">
        <f t="shared" si="292"/>
        <v>44052</v>
      </c>
      <c r="BF228" s="132">
        <f t="shared" si="293"/>
        <v>35</v>
      </c>
      <c r="BG228" s="229">
        <f t="shared" si="294"/>
        <v>44052</v>
      </c>
      <c r="BH228" s="132">
        <f t="shared" si="295"/>
        <v>2169</v>
      </c>
      <c r="BI228" s="1">
        <f t="shared" si="296"/>
        <v>44052</v>
      </c>
      <c r="BJ228">
        <f t="shared" si="297"/>
        <v>31</v>
      </c>
      <c r="BK228">
        <f t="shared" si="298"/>
        <v>24</v>
      </c>
      <c r="BL228" s="1">
        <f t="shared" si="299"/>
        <v>44052</v>
      </c>
      <c r="BM228">
        <f t="shared" si="300"/>
        <v>3068</v>
      </c>
      <c r="BN228">
        <f t="shared" si="301"/>
        <v>723</v>
      </c>
      <c r="BO228" s="179">
        <f t="shared" si="302"/>
        <v>44052</v>
      </c>
      <c r="BP228">
        <f t="shared" si="303"/>
        <v>4079</v>
      </c>
      <c r="BQ228">
        <f t="shared" si="304"/>
        <v>2847</v>
      </c>
      <c r="BR228">
        <f t="shared" si="305"/>
        <v>52</v>
      </c>
      <c r="BS228" s="179">
        <f t="shared" si="306"/>
        <v>44052</v>
      </c>
      <c r="BT228">
        <f t="shared" si="307"/>
        <v>46</v>
      </c>
      <c r="BU228">
        <f t="shared" si="308"/>
        <v>46</v>
      </c>
      <c r="BV228">
        <f t="shared" si="309"/>
        <v>0</v>
      </c>
      <c r="BW228" s="179">
        <f t="shared" si="310"/>
        <v>44052</v>
      </c>
      <c r="BX228">
        <f t="shared" si="311"/>
        <v>477</v>
      </c>
      <c r="BY228">
        <f t="shared" si="312"/>
        <v>441</v>
      </c>
      <c r="BZ228">
        <f t="shared" si="313"/>
        <v>7</v>
      </c>
      <c r="CA228" s="179">
        <f t="shared" si="318"/>
        <v>44052</v>
      </c>
      <c r="CB228">
        <f t="shared" si="319"/>
        <v>72</v>
      </c>
      <c r="CC228">
        <f t="shared" si="320"/>
        <v>92</v>
      </c>
      <c r="CD228" s="179">
        <f t="shared" si="321"/>
        <v>44052</v>
      </c>
      <c r="CE228">
        <f t="shared" si="322"/>
        <v>5</v>
      </c>
      <c r="CF228" s="1">
        <f t="shared" si="245"/>
        <v>44052</v>
      </c>
      <c r="CG228" s="283">
        <f t="shared" si="246"/>
        <v>72</v>
      </c>
      <c r="CH228" s="1">
        <f t="shared" si="247"/>
        <v>44052</v>
      </c>
      <c r="CI228" s="284">
        <f t="shared" si="248"/>
        <v>5</v>
      </c>
    </row>
    <row r="229" spans="1:87" ht="18" customHeight="1" x14ac:dyDescent="0.55000000000000004">
      <c r="A229" s="179">
        <v>44053</v>
      </c>
      <c r="B229" s="240">
        <v>31</v>
      </c>
      <c r="C229" s="154">
        <f t="shared" si="277"/>
        <v>2200</v>
      </c>
      <c r="D229" s="154">
        <f t="shared" si="278"/>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314"/>
        <v>44053</v>
      </c>
      <c r="AA229" s="230">
        <f t="shared" si="279"/>
        <v>4671</v>
      </c>
      <c r="AB229" s="230">
        <f t="shared" si="280"/>
        <v>3404</v>
      </c>
      <c r="AC229" s="231">
        <f t="shared" si="281"/>
        <v>62</v>
      </c>
      <c r="AD229" s="183">
        <f t="shared" si="282"/>
        <v>69</v>
      </c>
      <c r="AE229" s="243">
        <f t="shared" si="315"/>
        <v>2943</v>
      </c>
      <c r="AF229" s="155">
        <v>4148</v>
      </c>
      <c r="AG229" s="184">
        <f t="shared" si="316"/>
        <v>70</v>
      </c>
      <c r="AH229" s="155">
        <v>2917</v>
      </c>
      <c r="AI229" s="184">
        <f t="shared" si="283"/>
        <v>3</v>
      </c>
      <c r="AJ229" s="185">
        <v>55</v>
      </c>
      <c r="AK229" s="186">
        <f t="shared" si="284"/>
        <v>0</v>
      </c>
      <c r="AL229" s="155">
        <v>46</v>
      </c>
      <c r="AM229" s="184">
        <f t="shared" si="285"/>
        <v>0</v>
      </c>
      <c r="AN229" s="155">
        <v>46</v>
      </c>
      <c r="AO229" s="184">
        <f t="shared" si="286"/>
        <v>0</v>
      </c>
      <c r="AP229" s="187">
        <v>0</v>
      </c>
      <c r="AQ229" s="186">
        <f t="shared" si="317"/>
        <v>0</v>
      </c>
      <c r="AR229" s="155">
        <v>477</v>
      </c>
      <c r="AS229" s="184">
        <f t="shared" si="287"/>
        <v>0</v>
      </c>
      <c r="AT229" s="155">
        <v>441</v>
      </c>
      <c r="AU229" s="184">
        <f t="shared" si="288"/>
        <v>0</v>
      </c>
      <c r="AV229" s="188">
        <v>7</v>
      </c>
      <c r="AW229" s="246">
        <v>58</v>
      </c>
      <c r="AX229" s="237">
        <f t="shared" si="289"/>
        <v>44053</v>
      </c>
      <c r="AY229" s="6">
        <v>0</v>
      </c>
      <c r="AZ229" s="238">
        <f t="shared" si="290"/>
        <v>341</v>
      </c>
      <c r="BA229" s="238">
        <f t="shared" si="323"/>
        <v>12</v>
      </c>
      <c r="BB229" s="130">
        <v>1</v>
      </c>
      <c r="BC229" s="27">
        <f t="shared" si="291"/>
        <v>22</v>
      </c>
      <c r="BD229" s="238">
        <v>47</v>
      </c>
      <c r="BE229" s="229">
        <f t="shared" si="292"/>
        <v>44053</v>
      </c>
      <c r="BF229" s="132">
        <f t="shared" si="293"/>
        <v>31</v>
      </c>
      <c r="BG229" s="229">
        <f t="shared" si="294"/>
        <v>44053</v>
      </c>
      <c r="BH229" s="132">
        <f t="shared" si="295"/>
        <v>2200</v>
      </c>
      <c r="BI229" s="1">
        <f t="shared" si="296"/>
        <v>44053</v>
      </c>
      <c r="BJ229">
        <f t="shared" si="297"/>
        <v>17</v>
      </c>
      <c r="BK229">
        <f t="shared" si="298"/>
        <v>6</v>
      </c>
      <c r="BL229" s="1">
        <f t="shared" si="299"/>
        <v>44053</v>
      </c>
      <c r="BM229">
        <f t="shared" si="300"/>
        <v>3085</v>
      </c>
      <c r="BN229">
        <f t="shared" si="301"/>
        <v>729</v>
      </c>
      <c r="BO229" s="179">
        <f t="shared" si="302"/>
        <v>44053</v>
      </c>
      <c r="BP229">
        <f t="shared" si="303"/>
        <v>4148</v>
      </c>
      <c r="BQ229">
        <f t="shared" si="304"/>
        <v>2917</v>
      </c>
      <c r="BR229">
        <f t="shared" si="305"/>
        <v>55</v>
      </c>
      <c r="BS229" s="179">
        <f t="shared" si="306"/>
        <v>44053</v>
      </c>
      <c r="BT229">
        <f t="shared" si="307"/>
        <v>46</v>
      </c>
      <c r="BU229">
        <f t="shared" si="308"/>
        <v>46</v>
      </c>
      <c r="BV229">
        <f t="shared" si="309"/>
        <v>0</v>
      </c>
      <c r="BW229" s="179">
        <f t="shared" si="310"/>
        <v>44053</v>
      </c>
      <c r="BX229">
        <f t="shared" si="311"/>
        <v>477</v>
      </c>
      <c r="BY229">
        <f t="shared" si="312"/>
        <v>441</v>
      </c>
      <c r="BZ229">
        <f t="shared" si="313"/>
        <v>7</v>
      </c>
      <c r="CA229" s="179">
        <f t="shared" si="318"/>
        <v>44053</v>
      </c>
      <c r="CB229">
        <f t="shared" si="319"/>
        <v>69</v>
      </c>
      <c r="CC229">
        <f t="shared" si="320"/>
        <v>70</v>
      </c>
      <c r="CD229" s="179">
        <f t="shared" si="321"/>
        <v>44053</v>
      </c>
      <c r="CE229">
        <f t="shared" si="322"/>
        <v>3</v>
      </c>
      <c r="CF229" s="1">
        <f t="shared" si="245"/>
        <v>44053</v>
      </c>
      <c r="CG229" s="283">
        <f t="shared" si="246"/>
        <v>69</v>
      </c>
      <c r="CH229" s="1">
        <f t="shared" si="247"/>
        <v>44053</v>
      </c>
      <c r="CI229" s="284">
        <f t="shared" si="248"/>
        <v>3</v>
      </c>
    </row>
    <row r="230" spans="1:87" ht="18" customHeight="1" x14ac:dyDescent="0.55000000000000004">
      <c r="A230" s="179">
        <v>44054</v>
      </c>
      <c r="B230" s="240">
        <v>16</v>
      </c>
      <c r="C230" s="154">
        <f t="shared" si="277"/>
        <v>2216</v>
      </c>
      <c r="D230" s="154">
        <f t="shared" si="278"/>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si="314"/>
        <v>44054</v>
      </c>
      <c r="AA230" s="230">
        <f t="shared" si="279"/>
        <v>4707</v>
      </c>
      <c r="AB230" s="230">
        <f t="shared" si="280"/>
        <v>3541</v>
      </c>
      <c r="AC230" s="231">
        <f t="shared" si="281"/>
        <v>65</v>
      </c>
      <c r="AD230" s="183">
        <f t="shared" si="282"/>
        <v>33</v>
      </c>
      <c r="AE230" s="243">
        <f t="shared" si="315"/>
        <v>2976</v>
      </c>
      <c r="AF230" s="155">
        <v>4181</v>
      </c>
      <c r="AG230" s="184">
        <f t="shared" si="316"/>
        <v>135</v>
      </c>
      <c r="AH230" s="155">
        <v>3052</v>
      </c>
      <c r="AI230" s="184">
        <f t="shared" si="283"/>
        <v>3</v>
      </c>
      <c r="AJ230" s="185">
        <v>58</v>
      </c>
      <c r="AK230" s="186">
        <f t="shared" si="284"/>
        <v>0</v>
      </c>
      <c r="AL230" s="155">
        <v>46</v>
      </c>
      <c r="AM230" s="184">
        <f t="shared" si="285"/>
        <v>0</v>
      </c>
      <c r="AN230" s="155">
        <v>46</v>
      </c>
      <c r="AO230" s="184">
        <f t="shared" si="286"/>
        <v>0</v>
      </c>
      <c r="AP230" s="187">
        <v>0</v>
      </c>
      <c r="AQ230" s="186">
        <f t="shared" si="317"/>
        <v>3</v>
      </c>
      <c r="AR230" s="155">
        <v>480</v>
      </c>
      <c r="AS230" s="184">
        <f t="shared" si="287"/>
        <v>2</v>
      </c>
      <c r="AT230" s="155">
        <v>443</v>
      </c>
      <c r="AU230" s="184">
        <f t="shared" si="288"/>
        <v>0</v>
      </c>
      <c r="AV230" s="188">
        <v>7</v>
      </c>
      <c r="AW230" s="246">
        <v>59</v>
      </c>
      <c r="AX230" s="237">
        <f t="shared" si="289"/>
        <v>44054</v>
      </c>
      <c r="AY230" s="6">
        <v>0</v>
      </c>
      <c r="AZ230" s="238">
        <f t="shared" si="290"/>
        <v>341</v>
      </c>
      <c r="BA230" s="238">
        <f t="shared" si="323"/>
        <v>13</v>
      </c>
      <c r="BB230" s="130">
        <v>0</v>
      </c>
      <c r="BC230" s="27">
        <f t="shared" si="291"/>
        <v>22</v>
      </c>
      <c r="BD230" s="238">
        <v>48</v>
      </c>
      <c r="BE230" s="229">
        <f t="shared" si="292"/>
        <v>44054</v>
      </c>
      <c r="BF230" s="132">
        <f t="shared" si="293"/>
        <v>16</v>
      </c>
      <c r="BG230" s="229">
        <f t="shared" si="294"/>
        <v>44054</v>
      </c>
      <c r="BH230" s="132">
        <f t="shared" si="295"/>
        <v>2216</v>
      </c>
      <c r="BI230" s="1">
        <f t="shared" si="296"/>
        <v>44054</v>
      </c>
      <c r="BJ230">
        <f t="shared" si="297"/>
        <v>20</v>
      </c>
      <c r="BK230">
        <f t="shared" si="298"/>
        <v>12</v>
      </c>
      <c r="BL230" s="1">
        <f t="shared" si="299"/>
        <v>44054</v>
      </c>
      <c r="BM230">
        <f t="shared" si="300"/>
        <v>3105</v>
      </c>
      <c r="BN230">
        <f t="shared" si="301"/>
        <v>741</v>
      </c>
      <c r="BO230" s="179">
        <f t="shared" si="302"/>
        <v>44054</v>
      </c>
      <c r="BP230">
        <f t="shared" si="303"/>
        <v>4181</v>
      </c>
      <c r="BQ230">
        <f t="shared" si="304"/>
        <v>3052</v>
      </c>
      <c r="BR230">
        <f t="shared" si="305"/>
        <v>58</v>
      </c>
      <c r="BS230" s="179">
        <f t="shared" si="306"/>
        <v>44054</v>
      </c>
      <c r="BT230">
        <f t="shared" si="307"/>
        <v>46</v>
      </c>
      <c r="BU230">
        <f t="shared" si="308"/>
        <v>46</v>
      </c>
      <c r="BV230">
        <f t="shared" si="309"/>
        <v>0</v>
      </c>
      <c r="BW230" s="179">
        <f t="shared" si="310"/>
        <v>44054</v>
      </c>
      <c r="BX230">
        <f t="shared" si="311"/>
        <v>480</v>
      </c>
      <c r="BY230">
        <f t="shared" si="312"/>
        <v>443</v>
      </c>
      <c r="BZ230">
        <f t="shared" si="313"/>
        <v>7</v>
      </c>
      <c r="CA230" s="179">
        <f t="shared" si="318"/>
        <v>44054</v>
      </c>
      <c r="CB230">
        <f t="shared" si="319"/>
        <v>33</v>
      </c>
      <c r="CC230">
        <f t="shared" si="320"/>
        <v>135</v>
      </c>
      <c r="CD230" s="179">
        <f t="shared" si="321"/>
        <v>44054</v>
      </c>
      <c r="CE230">
        <f t="shared" si="322"/>
        <v>3</v>
      </c>
      <c r="CF230" s="1">
        <f t="shared" si="245"/>
        <v>44054</v>
      </c>
      <c r="CG230" s="283">
        <f t="shared" si="246"/>
        <v>33</v>
      </c>
      <c r="CH230" s="1">
        <f t="shared" si="247"/>
        <v>44054</v>
      </c>
      <c r="CI230" s="284">
        <f t="shared" si="248"/>
        <v>3</v>
      </c>
    </row>
    <row r="231" spans="1:87" ht="18" customHeight="1" x14ac:dyDescent="0.55000000000000004">
      <c r="A231" s="179">
        <v>44055</v>
      </c>
      <c r="B231" s="240">
        <v>11</v>
      </c>
      <c r="C231" s="154">
        <f t="shared" si="277"/>
        <v>2227</v>
      </c>
      <c r="D231" s="154">
        <f t="shared" si="278"/>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314"/>
        <v>44055</v>
      </c>
      <c r="AA231" s="230">
        <f t="shared" si="279"/>
        <v>4770</v>
      </c>
      <c r="AB231" s="230">
        <f t="shared" si="280"/>
        <v>3685</v>
      </c>
      <c r="AC231" s="231">
        <f t="shared" si="281"/>
        <v>70</v>
      </c>
      <c r="AD231" s="183">
        <f t="shared" si="282"/>
        <v>62</v>
      </c>
      <c r="AE231" s="243">
        <f t="shared" si="315"/>
        <v>3038</v>
      </c>
      <c r="AF231" s="155">
        <v>4243</v>
      </c>
      <c r="AG231" s="184">
        <f t="shared" si="316"/>
        <v>137</v>
      </c>
      <c r="AH231" s="155">
        <v>3189</v>
      </c>
      <c r="AI231" s="184">
        <f t="shared" si="283"/>
        <v>5</v>
      </c>
      <c r="AJ231" s="185">
        <v>63</v>
      </c>
      <c r="AK231" s="186">
        <f t="shared" si="284"/>
        <v>0</v>
      </c>
      <c r="AL231" s="155">
        <v>46</v>
      </c>
      <c r="AM231" s="184">
        <f t="shared" si="285"/>
        <v>0</v>
      </c>
      <c r="AN231" s="155">
        <v>46</v>
      </c>
      <c r="AO231" s="184">
        <f t="shared" si="286"/>
        <v>0</v>
      </c>
      <c r="AP231" s="187">
        <v>0</v>
      </c>
      <c r="AQ231" s="186">
        <f t="shared" si="317"/>
        <v>1</v>
      </c>
      <c r="AR231" s="155">
        <v>481</v>
      </c>
      <c r="AS231" s="184">
        <f t="shared" si="287"/>
        <v>7</v>
      </c>
      <c r="AT231" s="155">
        <v>450</v>
      </c>
      <c r="AU231" s="184">
        <f t="shared" si="288"/>
        <v>0</v>
      </c>
      <c r="AV231" s="188">
        <v>7</v>
      </c>
      <c r="AW231" s="246">
        <v>60</v>
      </c>
      <c r="AX231" s="237">
        <f t="shared" si="289"/>
        <v>44055</v>
      </c>
      <c r="AY231" s="6">
        <v>0</v>
      </c>
      <c r="AZ231" s="238">
        <f t="shared" si="290"/>
        <v>341</v>
      </c>
      <c r="BA231" s="238">
        <f t="shared" si="323"/>
        <v>14</v>
      </c>
      <c r="BB231" s="130">
        <v>0</v>
      </c>
      <c r="BC231" s="27">
        <f t="shared" si="291"/>
        <v>22</v>
      </c>
      <c r="BD231" s="238">
        <v>49</v>
      </c>
      <c r="BE231" s="229">
        <f t="shared" si="292"/>
        <v>44055</v>
      </c>
      <c r="BF231" s="132">
        <f t="shared" si="293"/>
        <v>11</v>
      </c>
      <c r="BG231" s="229">
        <f t="shared" si="294"/>
        <v>44055</v>
      </c>
      <c r="BH231" s="132">
        <f t="shared" si="295"/>
        <v>2227</v>
      </c>
      <c r="BI231" s="1">
        <f t="shared" si="296"/>
        <v>44055</v>
      </c>
      <c r="BJ231">
        <f t="shared" si="297"/>
        <v>20</v>
      </c>
      <c r="BK231">
        <f t="shared" si="298"/>
        <v>15</v>
      </c>
      <c r="BL231" s="1">
        <f t="shared" si="299"/>
        <v>44055</v>
      </c>
      <c r="BM231">
        <f t="shared" si="300"/>
        <v>3125</v>
      </c>
      <c r="BN231">
        <f t="shared" si="301"/>
        <v>756</v>
      </c>
      <c r="BO231" s="179">
        <f t="shared" si="302"/>
        <v>44055</v>
      </c>
      <c r="BP231">
        <f t="shared" si="303"/>
        <v>4243</v>
      </c>
      <c r="BQ231">
        <f t="shared" si="304"/>
        <v>3189</v>
      </c>
      <c r="BR231">
        <f t="shared" si="305"/>
        <v>63</v>
      </c>
      <c r="BS231" s="179">
        <f t="shared" si="306"/>
        <v>44055</v>
      </c>
      <c r="BT231">
        <f t="shared" si="307"/>
        <v>46</v>
      </c>
      <c r="BU231">
        <f t="shared" si="308"/>
        <v>46</v>
      </c>
      <c r="BV231">
        <f t="shared" si="309"/>
        <v>0</v>
      </c>
      <c r="BW231" s="179">
        <f t="shared" si="310"/>
        <v>44055</v>
      </c>
      <c r="BX231">
        <f t="shared" si="311"/>
        <v>481</v>
      </c>
      <c r="BY231">
        <f t="shared" si="312"/>
        <v>450</v>
      </c>
      <c r="BZ231">
        <f t="shared" si="313"/>
        <v>7</v>
      </c>
      <c r="CA231" s="179">
        <f t="shared" si="318"/>
        <v>44055</v>
      </c>
      <c r="CB231">
        <f t="shared" si="319"/>
        <v>62</v>
      </c>
      <c r="CC231">
        <f t="shared" si="320"/>
        <v>137</v>
      </c>
      <c r="CD231" s="179">
        <f t="shared" si="321"/>
        <v>44055</v>
      </c>
      <c r="CE231">
        <f t="shared" si="322"/>
        <v>5</v>
      </c>
      <c r="CF231" s="1">
        <f t="shared" si="245"/>
        <v>44055</v>
      </c>
      <c r="CG231" s="283">
        <f t="shared" si="246"/>
        <v>62</v>
      </c>
      <c r="CH231" s="1">
        <f t="shared" si="247"/>
        <v>44055</v>
      </c>
      <c r="CI231" s="284">
        <f t="shared" si="248"/>
        <v>5</v>
      </c>
    </row>
    <row r="232" spans="1:87" ht="18" customHeight="1" x14ac:dyDescent="0.55000000000000004">
      <c r="A232" s="179">
        <v>44056</v>
      </c>
      <c r="B232" s="240">
        <v>22</v>
      </c>
      <c r="C232" s="154">
        <f t="shared" si="277"/>
        <v>2249</v>
      </c>
      <c r="D232" s="154">
        <f t="shared" si="278"/>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si="314"/>
        <v>44056</v>
      </c>
      <c r="AA232" s="230">
        <f t="shared" si="279"/>
        <v>4839</v>
      </c>
      <c r="AB232" s="230">
        <f t="shared" si="280"/>
        <v>3791</v>
      </c>
      <c r="AC232" s="231">
        <f t="shared" si="281"/>
        <v>73</v>
      </c>
      <c r="AD232" s="183">
        <f t="shared" si="282"/>
        <v>69</v>
      </c>
      <c r="AE232" s="243">
        <f t="shared" si="315"/>
        <v>3107</v>
      </c>
      <c r="AF232" s="155">
        <v>4312</v>
      </c>
      <c r="AG232" s="184">
        <f t="shared" si="316"/>
        <v>106</v>
      </c>
      <c r="AH232" s="155">
        <v>3295</v>
      </c>
      <c r="AI232" s="184">
        <f t="shared" si="283"/>
        <v>3</v>
      </c>
      <c r="AJ232" s="185">
        <v>66</v>
      </c>
      <c r="AK232" s="186">
        <f t="shared" si="284"/>
        <v>0</v>
      </c>
      <c r="AL232" s="155">
        <v>46</v>
      </c>
      <c r="AM232" s="184">
        <f t="shared" si="285"/>
        <v>0</v>
      </c>
      <c r="AN232" s="155">
        <v>46</v>
      </c>
      <c r="AO232" s="184">
        <f t="shared" si="286"/>
        <v>0</v>
      </c>
      <c r="AP232" s="187">
        <v>0</v>
      </c>
      <c r="AQ232" s="186">
        <f t="shared" si="317"/>
        <v>0</v>
      </c>
      <c r="AR232" s="155">
        <v>481</v>
      </c>
      <c r="AS232" s="184">
        <f t="shared" si="287"/>
        <v>0</v>
      </c>
      <c r="AT232" s="155">
        <v>450</v>
      </c>
      <c r="AU232" s="184">
        <f t="shared" si="288"/>
        <v>0</v>
      </c>
      <c r="AV232" s="188">
        <v>7</v>
      </c>
      <c r="AW232" s="246">
        <v>61</v>
      </c>
      <c r="AX232" s="237">
        <f t="shared" si="289"/>
        <v>44056</v>
      </c>
      <c r="AY232" s="6">
        <v>0</v>
      </c>
      <c r="AZ232" s="238">
        <f t="shared" si="290"/>
        <v>341</v>
      </c>
      <c r="BA232" s="238">
        <f t="shared" si="323"/>
        <v>15</v>
      </c>
      <c r="BB232" s="130">
        <v>0</v>
      </c>
      <c r="BC232" s="27">
        <f t="shared" si="291"/>
        <v>22</v>
      </c>
      <c r="BD232" s="238">
        <v>50</v>
      </c>
      <c r="BE232" s="229">
        <f t="shared" si="292"/>
        <v>44056</v>
      </c>
      <c r="BF232" s="132">
        <f t="shared" si="293"/>
        <v>22</v>
      </c>
      <c r="BG232" s="229">
        <f t="shared" si="294"/>
        <v>44056</v>
      </c>
      <c r="BH232" s="132">
        <f t="shared" si="295"/>
        <v>2249</v>
      </c>
      <c r="BI232" s="1">
        <f t="shared" si="296"/>
        <v>44056</v>
      </c>
      <c r="BJ232">
        <f t="shared" si="297"/>
        <v>28</v>
      </c>
      <c r="BK232">
        <f t="shared" si="298"/>
        <v>24</v>
      </c>
      <c r="BL232" s="1">
        <f t="shared" si="299"/>
        <v>44056</v>
      </c>
      <c r="BM232">
        <f t="shared" si="300"/>
        <v>3153</v>
      </c>
      <c r="BN232">
        <f t="shared" si="301"/>
        <v>780</v>
      </c>
      <c r="BO232" s="179">
        <f t="shared" si="302"/>
        <v>44056</v>
      </c>
      <c r="BP232">
        <f t="shared" si="303"/>
        <v>4312</v>
      </c>
      <c r="BQ232">
        <f t="shared" si="304"/>
        <v>3295</v>
      </c>
      <c r="BR232">
        <f t="shared" si="305"/>
        <v>66</v>
      </c>
      <c r="BS232" s="179">
        <f t="shared" si="306"/>
        <v>44056</v>
      </c>
      <c r="BT232">
        <f t="shared" si="307"/>
        <v>46</v>
      </c>
      <c r="BU232">
        <f t="shared" si="308"/>
        <v>46</v>
      </c>
      <c r="BV232">
        <f t="shared" si="309"/>
        <v>0</v>
      </c>
      <c r="BW232" s="179">
        <f t="shared" si="310"/>
        <v>44056</v>
      </c>
      <c r="BX232">
        <f t="shared" si="311"/>
        <v>481</v>
      </c>
      <c r="BY232">
        <f t="shared" si="312"/>
        <v>450</v>
      </c>
      <c r="BZ232">
        <f t="shared" si="313"/>
        <v>7</v>
      </c>
      <c r="CA232" s="179">
        <f t="shared" si="318"/>
        <v>44056</v>
      </c>
      <c r="CB232">
        <f t="shared" si="319"/>
        <v>69</v>
      </c>
      <c r="CC232">
        <f t="shared" si="320"/>
        <v>106</v>
      </c>
      <c r="CD232" s="179">
        <f t="shared" si="321"/>
        <v>44056</v>
      </c>
      <c r="CE232">
        <f t="shared" si="322"/>
        <v>3</v>
      </c>
      <c r="CF232" s="1">
        <f t="shared" si="245"/>
        <v>44056</v>
      </c>
      <c r="CG232" s="283">
        <f t="shared" si="246"/>
        <v>69</v>
      </c>
      <c r="CH232" s="1">
        <f t="shared" si="247"/>
        <v>44056</v>
      </c>
      <c r="CI232" s="284">
        <f t="shared" si="248"/>
        <v>3</v>
      </c>
    </row>
    <row r="233" spans="1:87" ht="18" customHeight="1" x14ac:dyDescent="0.55000000000000004">
      <c r="A233" s="179">
        <v>44057</v>
      </c>
      <c r="B233" s="240">
        <v>14</v>
      </c>
      <c r="C233" s="154">
        <f t="shared" si="277"/>
        <v>2263</v>
      </c>
      <c r="D233" s="154">
        <f t="shared" si="278"/>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si="314"/>
        <v>44057</v>
      </c>
      <c r="AA233" s="230">
        <f t="shared" si="279"/>
        <v>4887</v>
      </c>
      <c r="AB233" s="230">
        <f t="shared" si="280"/>
        <v>3888</v>
      </c>
      <c r="AC233" s="231">
        <f t="shared" si="281"/>
        <v>74</v>
      </c>
      <c r="AD233" s="183">
        <f t="shared" si="282"/>
        <v>48</v>
      </c>
      <c r="AE233" s="243">
        <f t="shared" si="315"/>
        <v>3155</v>
      </c>
      <c r="AF233" s="155">
        <v>4360</v>
      </c>
      <c r="AG233" s="184">
        <f t="shared" si="316"/>
        <v>97</v>
      </c>
      <c r="AH233" s="155">
        <v>3392</v>
      </c>
      <c r="AI233" s="184">
        <f t="shared" si="283"/>
        <v>1</v>
      </c>
      <c r="AJ233" s="185">
        <v>67</v>
      </c>
      <c r="AK233" s="186">
        <f t="shared" si="284"/>
        <v>0</v>
      </c>
      <c r="AL233" s="155">
        <v>46</v>
      </c>
      <c r="AM233" s="184">
        <f t="shared" si="285"/>
        <v>0</v>
      </c>
      <c r="AN233" s="155">
        <v>46</v>
      </c>
      <c r="AO233" s="184">
        <f t="shared" si="286"/>
        <v>0</v>
      </c>
      <c r="AP233" s="187">
        <v>0</v>
      </c>
      <c r="AQ233" s="186">
        <f t="shared" si="317"/>
        <v>0</v>
      </c>
      <c r="AR233" s="155">
        <v>481</v>
      </c>
      <c r="AS233" s="184">
        <f t="shared" si="287"/>
        <v>0</v>
      </c>
      <c r="AT233" s="155">
        <v>450</v>
      </c>
      <c r="AU233" s="184">
        <f t="shared" si="288"/>
        <v>0</v>
      </c>
      <c r="AV233" s="188">
        <v>7</v>
      </c>
      <c r="AW233" s="246">
        <v>62</v>
      </c>
      <c r="AX233" s="237">
        <f t="shared" si="289"/>
        <v>44057</v>
      </c>
      <c r="AY233" s="6">
        <v>0</v>
      </c>
      <c r="AZ233" s="238">
        <f t="shared" si="290"/>
        <v>341</v>
      </c>
      <c r="BA233" s="238">
        <f t="shared" si="323"/>
        <v>16</v>
      </c>
      <c r="BB233" s="130">
        <v>0</v>
      </c>
      <c r="BC233" s="27">
        <f t="shared" si="291"/>
        <v>22</v>
      </c>
      <c r="BD233" s="238">
        <v>51</v>
      </c>
      <c r="BE233" s="229">
        <f t="shared" si="292"/>
        <v>44057</v>
      </c>
      <c r="BF233" s="132">
        <f t="shared" si="293"/>
        <v>14</v>
      </c>
      <c r="BG233" s="229">
        <f t="shared" si="294"/>
        <v>44057</v>
      </c>
      <c r="BH233" s="132">
        <f t="shared" si="295"/>
        <v>2263</v>
      </c>
      <c r="BI233" s="1">
        <f t="shared" si="296"/>
        <v>44057</v>
      </c>
      <c r="BJ233">
        <f t="shared" si="297"/>
        <v>20</v>
      </c>
      <c r="BK233">
        <f t="shared" si="298"/>
        <v>13</v>
      </c>
      <c r="BL233" s="1">
        <f t="shared" si="299"/>
        <v>44057</v>
      </c>
      <c r="BM233">
        <f t="shared" si="300"/>
        <v>3173</v>
      </c>
      <c r="BN233">
        <f t="shared" si="301"/>
        <v>793</v>
      </c>
      <c r="BO233" s="179">
        <f t="shared" si="302"/>
        <v>44057</v>
      </c>
      <c r="BP233">
        <f t="shared" si="303"/>
        <v>4360</v>
      </c>
      <c r="BQ233">
        <f t="shared" si="304"/>
        <v>3392</v>
      </c>
      <c r="BR233">
        <f t="shared" si="305"/>
        <v>67</v>
      </c>
      <c r="BS233" s="179">
        <f t="shared" si="306"/>
        <v>44057</v>
      </c>
      <c r="BT233">
        <f t="shared" si="307"/>
        <v>46</v>
      </c>
      <c r="BU233">
        <f t="shared" si="308"/>
        <v>46</v>
      </c>
      <c r="BV233">
        <f t="shared" si="309"/>
        <v>0</v>
      </c>
      <c r="BW233" s="179">
        <f t="shared" si="310"/>
        <v>44057</v>
      </c>
      <c r="BX233">
        <f t="shared" si="311"/>
        <v>481</v>
      </c>
      <c r="BY233">
        <f t="shared" si="312"/>
        <v>450</v>
      </c>
      <c r="BZ233">
        <f t="shared" si="313"/>
        <v>7</v>
      </c>
      <c r="CA233" s="179">
        <f t="shared" si="318"/>
        <v>44057</v>
      </c>
      <c r="CB233">
        <f t="shared" si="319"/>
        <v>48</v>
      </c>
      <c r="CC233">
        <f t="shared" si="320"/>
        <v>97</v>
      </c>
      <c r="CD233" s="179">
        <f t="shared" si="321"/>
        <v>44057</v>
      </c>
      <c r="CE233">
        <f t="shared" si="322"/>
        <v>1</v>
      </c>
      <c r="CF233" s="1">
        <f t="shared" si="245"/>
        <v>44057</v>
      </c>
      <c r="CG233" s="283">
        <f t="shared" si="246"/>
        <v>48</v>
      </c>
      <c r="CH233" s="1">
        <f t="shared" si="247"/>
        <v>44057</v>
      </c>
      <c r="CI233" s="284">
        <f t="shared" si="248"/>
        <v>1</v>
      </c>
    </row>
    <row r="234" spans="1:87" ht="18" customHeight="1" x14ac:dyDescent="0.55000000000000004">
      <c r="A234" s="179">
        <v>44058</v>
      </c>
      <c r="B234" s="240">
        <v>15</v>
      </c>
      <c r="C234" s="154">
        <f t="shared" si="277"/>
        <v>2278</v>
      </c>
      <c r="D234" s="154">
        <f t="shared" si="278"/>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314"/>
        <v>44058</v>
      </c>
      <c r="AA234" s="230">
        <f t="shared" si="279"/>
        <v>4934</v>
      </c>
      <c r="AB234" s="230">
        <f t="shared" si="280"/>
        <v>3984</v>
      </c>
      <c r="AC234" s="231">
        <f t="shared" si="281"/>
        <v>76</v>
      </c>
      <c r="AD234" s="183">
        <f t="shared" si="282"/>
        <v>46</v>
      </c>
      <c r="AE234" s="243">
        <f t="shared" si="315"/>
        <v>3201</v>
      </c>
      <c r="AF234" s="155">
        <v>4406</v>
      </c>
      <c r="AG234" s="184">
        <f t="shared" si="316"/>
        <v>96</v>
      </c>
      <c r="AH234" s="155">
        <v>3488</v>
      </c>
      <c r="AI234" s="184">
        <f t="shared" si="283"/>
        <v>2</v>
      </c>
      <c r="AJ234" s="185">
        <v>69</v>
      </c>
      <c r="AK234" s="186">
        <f t="shared" si="284"/>
        <v>0</v>
      </c>
      <c r="AL234" s="155">
        <v>46</v>
      </c>
      <c r="AM234" s="184">
        <f t="shared" si="285"/>
        <v>0</v>
      </c>
      <c r="AN234" s="155">
        <v>46</v>
      </c>
      <c r="AO234" s="184">
        <f t="shared" si="286"/>
        <v>0</v>
      </c>
      <c r="AP234" s="187">
        <v>0</v>
      </c>
      <c r="AQ234" s="186">
        <f t="shared" si="317"/>
        <v>1</v>
      </c>
      <c r="AR234" s="155">
        <v>482</v>
      </c>
      <c r="AS234" s="184">
        <f t="shared" si="287"/>
        <v>0</v>
      </c>
      <c r="AT234" s="155">
        <v>450</v>
      </c>
      <c r="AU234" s="184">
        <f t="shared" si="288"/>
        <v>0</v>
      </c>
      <c r="AV234" s="188">
        <v>7</v>
      </c>
      <c r="AW234" s="246">
        <v>63</v>
      </c>
      <c r="AX234" s="237">
        <f t="shared" si="289"/>
        <v>44058</v>
      </c>
      <c r="AY234" s="6">
        <v>0</v>
      </c>
      <c r="AZ234" s="238">
        <f t="shared" si="290"/>
        <v>341</v>
      </c>
      <c r="BA234" s="238">
        <f t="shared" si="323"/>
        <v>17</v>
      </c>
      <c r="BB234" s="130">
        <v>0</v>
      </c>
      <c r="BC234" s="27">
        <f t="shared" si="291"/>
        <v>22</v>
      </c>
      <c r="BD234" s="238">
        <v>52</v>
      </c>
      <c r="BE234" s="229">
        <f t="shared" si="292"/>
        <v>44058</v>
      </c>
      <c r="BF234" s="132">
        <f t="shared" si="293"/>
        <v>15</v>
      </c>
      <c r="BG234" s="229">
        <f t="shared" si="294"/>
        <v>44058</v>
      </c>
      <c r="BH234" s="132">
        <f t="shared" si="295"/>
        <v>2278</v>
      </c>
      <c r="BI234" s="1">
        <f t="shared" si="296"/>
        <v>44058</v>
      </c>
      <c r="BJ234">
        <f t="shared" si="297"/>
        <v>16</v>
      </c>
      <c r="BK234">
        <f t="shared" si="298"/>
        <v>11</v>
      </c>
      <c r="BL234" s="1">
        <f t="shared" si="299"/>
        <v>44058</v>
      </c>
      <c r="BM234">
        <f t="shared" si="300"/>
        <v>3189</v>
      </c>
      <c r="BN234">
        <f t="shared" si="301"/>
        <v>804</v>
      </c>
      <c r="BO234" s="179">
        <f t="shared" si="302"/>
        <v>44058</v>
      </c>
      <c r="BP234">
        <f t="shared" si="303"/>
        <v>4406</v>
      </c>
      <c r="BQ234">
        <f t="shared" si="304"/>
        <v>3488</v>
      </c>
      <c r="BR234">
        <f t="shared" si="305"/>
        <v>69</v>
      </c>
      <c r="BS234" s="179">
        <f t="shared" si="306"/>
        <v>44058</v>
      </c>
      <c r="BT234">
        <f t="shared" si="307"/>
        <v>46</v>
      </c>
      <c r="BU234">
        <f t="shared" si="308"/>
        <v>46</v>
      </c>
      <c r="BV234">
        <f t="shared" si="309"/>
        <v>0</v>
      </c>
      <c r="BW234" s="179">
        <f t="shared" si="310"/>
        <v>44058</v>
      </c>
      <c r="BX234">
        <f t="shared" si="311"/>
        <v>482</v>
      </c>
      <c r="BY234">
        <f t="shared" si="312"/>
        <v>450</v>
      </c>
      <c r="BZ234">
        <f t="shared" si="313"/>
        <v>7</v>
      </c>
      <c r="CA234" s="179">
        <f t="shared" si="318"/>
        <v>44058</v>
      </c>
      <c r="CB234">
        <f t="shared" si="319"/>
        <v>46</v>
      </c>
      <c r="CC234">
        <f t="shared" si="320"/>
        <v>96</v>
      </c>
      <c r="CD234" s="179">
        <f t="shared" si="321"/>
        <v>44058</v>
      </c>
      <c r="CE234">
        <f t="shared" si="322"/>
        <v>2</v>
      </c>
      <c r="CF234" s="1">
        <f t="shared" si="245"/>
        <v>44058</v>
      </c>
      <c r="CG234" s="283">
        <f t="shared" si="246"/>
        <v>46</v>
      </c>
      <c r="CH234" s="1">
        <f t="shared" si="247"/>
        <v>44058</v>
      </c>
      <c r="CI234" s="284">
        <f t="shared" si="248"/>
        <v>2</v>
      </c>
    </row>
    <row r="235" spans="1:87" ht="18" customHeight="1" x14ac:dyDescent="0.55000000000000004">
      <c r="A235" s="179">
        <v>44059</v>
      </c>
      <c r="B235" s="240">
        <v>22</v>
      </c>
      <c r="C235" s="154">
        <f t="shared" si="277"/>
        <v>2300</v>
      </c>
      <c r="D235" s="154">
        <f t="shared" si="278"/>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si="314"/>
        <v>44059</v>
      </c>
      <c r="AA235" s="230">
        <f t="shared" si="279"/>
        <v>5010</v>
      </c>
      <c r="AB235" s="230">
        <f t="shared" si="280"/>
        <v>4045</v>
      </c>
      <c r="AC235" s="231">
        <f t="shared" si="281"/>
        <v>76</v>
      </c>
      <c r="AD235" s="183">
        <f t="shared" si="282"/>
        <v>74</v>
      </c>
      <c r="AE235" s="243">
        <f t="shared" si="315"/>
        <v>3275</v>
      </c>
      <c r="AF235" s="155">
        <v>4480</v>
      </c>
      <c r="AG235" s="184">
        <f t="shared" si="316"/>
        <v>61</v>
      </c>
      <c r="AH235" s="155">
        <v>3549</v>
      </c>
      <c r="AI235" s="184">
        <f t="shared" si="283"/>
        <v>0</v>
      </c>
      <c r="AJ235" s="185">
        <v>69</v>
      </c>
      <c r="AK235" s="186">
        <f t="shared" si="284"/>
        <v>0</v>
      </c>
      <c r="AL235" s="155">
        <v>46</v>
      </c>
      <c r="AM235" s="184">
        <f t="shared" si="285"/>
        <v>0</v>
      </c>
      <c r="AN235" s="155">
        <v>46</v>
      </c>
      <c r="AO235" s="184">
        <f t="shared" si="286"/>
        <v>0</v>
      </c>
      <c r="AP235" s="187">
        <v>0</v>
      </c>
      <c r="AQ235" s="186">
        <f t="shared" si="317"/>
        <v>2</v>
      </c>
      <c r="AR235" s="155">
        <v>484</v>
      </c>
      <c r="AS235" s="184">
        <f t="shared" si="287"/>
        <v>0</v>
      </c>
      <c r="AT235" s="155">
        <v>450</v>
      </c>
      <c r="AU235" s="184">
        <f t="shared" si="288"/>
        <v>0</v>
      </c>
      <c r="AV235" s="188">
        <v>7</v>
      </c>
      <c r="AW235" s="246">
        <v>64</v>
      </c>
      <c r="AX235" s="237">
        <f t="shared" si="289"/>
        <v>44059</v>
      </c>
      <c r="AY235" s="6">
        <v>0</v>
      </c>
      <c r="AZ235" s="238">
        <f t="shared" si="290"/>
        <v>341</v>
      </c>
      <c r="BA235" s="238">
        <f t="shared" si="323"/>
        <v>18</v>
      </c>
      <c r="BB235" s="130">
        <v>0</v>
      </c>
      <c r="BC235" s="27">
        <f t="shared" si="291"/>
        <v>22</v>
      </c>
      <c r="BD235" s="238">
        <v>53</v>
      </c>
      <c r="BE235" s="229">
        <f t="shared" si="292"/>
        <v>44059</v>
      </c>
      <c r="BF235" s="132">
        <f t="shared" si="293"/>
        <v>22</v>
      </c>
      <c r="BG235" s="229">
        <f t="shared" si="294"/>
        <v>44059</v>
      </c>
      <c r="BH235" s="132">
        <f t="shared" si="295"/>
        <v>2300</v>
      </c>
      <c r="BI235" s="1">
        <f t="shared" si="296"/>
        <v>44059</v>
      </c>
      <c r="BJ235">
        <f t="shared" si="297"/>
        <v>37</v>
      </c>
      <c r="BK235">
        <f t="shared" si="298"/>
        <v>36</v>
      </c>
      <c r="BL235" s="1">
        <f t="shared" si="299"/>
        <v>44059</v>
      </c>
      <c r="BM235">
        <f t="shared" si="300"/>
        <v>3226</v>
      </c>
      <c r="BN235">
        <f t="shared" si="301"/>
        <v>840</v>
      </c>
      <c r="BO235" s="179">
        <f t="shared" si="302"/>
        <v>44059</v>
      </c>
      <c r="BP235">
        <f t="shared" si="303"/>
        <v>4480</v>
      </c>
      <c r="BQ235">
        <f t="shared" si="304"/>
        <v>3549</v>
      </c>
      <c r="BR235">
        <f t="shared" si="305"/>
        <v>69</v>
      </c>
      <c r="BS235" s="179">
        <f t="shared" si="306"/>
        <v>44059</v>
      </c>
      <c r="BT235">
        <f t="shared" si="307"/>
        <v>46</v>
      </c>
      <c r="BU235">
        <f t="shared" si="308"/>
        <v>46</v>
      </c>
      <c r="BV235">
        <f t="shared" si="309"/>
        <v>0</v>
      </c>
      <c r="BW235" s="179">
        <f t="shared" si="310"/>
        <v>44059</v>
      </c>
      <c r="BX235">
        <f t="shared" si="311"/>
        <v>484</v>
      </c>
      <c r="BY235">
        <f t="shared" si="312"/>
        <v>450</v>
      </c>
      <c r="BZ235">
        <f t="shared" si="313"/>
        <v>7</v>
      </c>
      <c r="CA235" s="179">
        <f t="shared" si="318"/>
        <v>44059</v>
      </c>
      <c r="CB235">
        <f t="shared" si="319"/>
        <v>74</v>
      </c>
      <c r="CC235">
        <f t="shared" si="320"/>
        <v>61</v>
      </c>
      <c r="CD235" s="179">
        <f t="shared" si="321"/>
        <v>44059</v>
      </c>
      <c r="CE235">
        <f t="shared" si="322"/>
        <v>0</v>
      </c>
      <c r="CF235" s="1">
        <f t="shared" si="245"/>
        <v>44059</v>
      </c>
      <c r="CG235" s="283">
        <f t="shared" si="246"/>
        <v>74</v>
      </c>
      <c r="CH235" s="1">
        <f t="shared" si="247"/>
        <v>44059</v>
      </c>
      <c r="CI235" s="284">
        <f t="shared" si="248"/>
        <v>0</v>
      </c>
    </row>
    <row r="236" spans="1:87" ht="18" customHeight="1" x14ac:dyDescent="0.55000000000000004">
      <c r="A236" s="179">
        <v>44060</v>
      </c>
      <c r="B236" s="240">
        <v>22</v>
      </c>
      <c r="C236" s="154">
        <f t="shared" si="277"/>
        <v>2322</v>
      </c>
      <c r="D236" s="154">
        <f t="shared" si="278"/>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314"/>
        <v>44060</v>
      </c>
      <c r="AA236" s="230">
        <f t="shared" si="279"/>
        <v>5055</v>
      </c>
      <c r="AB236" s="230">
        <f t="shared" si="280"/>
        <v>4095</v>
      </c>
      <c r="AC236" s="231">
        <f t="shared" si="281"/>
        <v>76</v>
      </c>
      <c r="AD236" s="183">
        <f t="shared" si="282"/>
        <v>44</v>
      </c>
      <c r="AE236" s="243">
        <f t="shared" si="315"/>
        <v>3319</v>
      </c>
      <c r="AF236" s="155">
        <v>4524</v>
      </c>
      <c r="AG236" s="184">
        <f t="shared" si="316"/>
        <v>50</v>
      </c>
      <c r="AH236" s="155">
        <v>3599</v>
      </c>
      <c r="AI236" s="184">
        <f t="shared" si="283"/>
        <v>0</v>
      </c>
      <c r="AJ236" s="185">
        <v>69</v>
      </c>
      <c r="AK236" s="186">
        <f t="shared" si="284"/>
        <v>0</v>
      </c>
      <c r="AL236" s="155">
        <v>46</v>
      </c>
      <c r="AM236" s="184">
        <f t="shared" si="285"/>
        <v>0</v>
      </c>
      <c r="AN236" s="155">
        <v>46</v>
      </c>
      <c r="AO236" s="184">
        <f t="shared" si="286"/>
        <v>0</v>
      </c>
      <c r="AP236" s="187">
        <v>0</v>
      </c>
      <c r="AQ236" s="186">
        <f t="shared" si="317"/>
        <v>1</v>
      </c>
      <c r="AR236" s="155">
        <v>485</v>
      </c>
      <c r="AS236" s="184">
        <f t="shared" si="287"/>
        <v>0</v>
      </c>
      <c r="AT236" s="155">
        <v>450</v>
      </c>
      <c r="AU236" s="184">
        <f t="shared" si="288"/>
        <v>0</v>
      </c>
      <c r="AV236" s="188">
        <v>7</v>
      </c>
      <c r="AW236" s="246">
        <v>65</v>
      </c>
      <c r="AX236" s="237">
        <f t="shared" si="289"/>
        <v>44060</v>
      </c>
      <c r="AY236" s="6">
        <v>0</v>
      </c>
      <c r="AZ236" s="238">
        <f t="shared" si="290"/>
        <v>341</v>
      </c>
      <c r="BA236" s="238">
        <f t="shared" si="323"/>
        <v>19</v>
      </c>
      <c r="BB236" s="130">
        <v>0</v>
      </c>
      <c r="BC236" s="27">
        <f t="shared" si="291"/>
        <v>22</v>
      </c>
      <c r="BD236" s="238">
        <v>54</v>
      </c>
      <c r="BE236" s="229">
        <f t="shared" si="292"/>
        <v>44060</v>
      </c>
      <c r="BF236" s="132">
        <f t="shared" si="293"/>
        <v>22</v>
      </c>
      <c r="BG236" s="229">
        <f t="shared" si="294"/>
        <v>44060</v>
      </c>
      <c r="BH236" s="132">
        <f t="shared" si="295"/>
        <v>2322</v>
      </c>
      <c r="BI236" s="1">
        <f t="shared" si="296"/>
        <v>44060</v>
      </c>
      <c r="BJ236">
        <f t="shared" si="297"/>
        <v>17</v>
      </c>
      <c r="BK236">
        <f t="shared" si="298"/>
        <v>16</v>
      </c>
      <c r="BL236" s="1">
        <f t="shared" si="299"/>
        <v>44060</v>
      </c>
      <c r="BM236">
        <f t="shared" si="300"/>
        <v>3243</v>
      </c>
      <c r="BN236">
        <f t="shared" si="301"/>
        <v>856</v>
      </c>
      <c r="BO236" s="179">
        <f t="shared" si="302"/>
        <v>44060</v>
      </c>
      <c r="BP236">
        <f t="shared" si="303"/>
        <v>4524</v>
      </c>
      <c r="BQ236">
        <f t="shared" si="304"/>
        <v>3599</v>
      </c>
      <c r="BR236">
        <f t="shared" si="305"/>
        <v>69</v>
      </c>
      <c r="BS236" s="179">
        <f t="shared" si="306"/>
        <v>44060</v>
      </c>
      <c r="BT236">
        <f t="shared" si="307"/>
        <v>46</v>
      </c>
      <c r="BU236">
        <f t="shared" si="308"/>
        <v>46</v>
      </c>
      <c r="BV236">
        <f t="shared" si="309"/>
        <v>0</v>
      </c>
      <c r="BW236" s="179">
        <f t="shared" si="310"/>
        <v>44060</v>
      </c>
      <c r="BX236">
        <f t="shared" si="311"/>
        <v>485</v>
      </c>
      <c r="BY236">
        <f t="shared" si="312"/>
        <v>450</v>
      </c>
      <c r="BZ236">
        <f t="shared" si="313"/>
        <v>7</v>
      </c>
      <c r="CA236" s="179">
        <f t="shared" si="318"/>
        <v>44060</v>
      </c>
      <c r="CB236">
        <f t="shared" si="319"/>
        <v>44</v>
      </c>
      <c r="CC236">
        <f t="shared" si="320"/>
        <v>50</v>
      </c>
      <c r="CD236" s="179">
        <f t="shared" si="321"/>
        <v>44060</v>
      </c>
      <c r="CE236">
        <f t="shared" si="322"/>
        <v>0</v>
      </c>
      <c r="CF236" s="1">
        <f t="shared" si="245"/>
        <v>44060</v>
      </c>
      <c r="CG236" s="283">
        <f t="shared" si="246"/>
        <v>44</v>
      </c>
      <c r="CH236" s="1">
        <f t="shared" si="247"/>
        <v>44060</v>
      </c>
      <c r="CI236" s="284">
        <f t="shared" si="248"/>
        <v>0</v>
      </c>
    </row>
    <row r="237" spans="1:87" ht="18" customHeight="1" x14ac:dyDescent="0.55000000000000004">
      <c r="A237" s="179">
        <v>44061</v>
      </c>
      <c r="B237" s="240">
        <v>17</v>
      </c>
      <c r="C237" s="154">
        <f t="shared" si="277"/>
        <v>2339</v>
      </c>
      <c r="D237" s="154">
        <f t="shared" si="278"/>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si="314"/>
        <v>44061</v>
      </c>
      <c r="AA237" s="230">
        <f t="shared" si="279"/>
        <v>5092</v>
      </c>
      <c r="AB237" s="230">
        <f t="shared" si="280"/>
        <v>4173</v>
      </c>
      <c r="AC237" s="231">
        <f t="shared" si="281"/>
        <v>78</v>
      </c>
      <c r="AD237" s="183">
        <f t="shared" si="282"/>
        <v>36</v>
      </c>
      <c r="AE237" s="243">
        <f t="shared" si="315"/>
        <v>3355</v>
      </c>
      <c r="AF237" s="155">
        <v>4560</v>
      </c>
      <c r="AG237" s="184">
        <f t="shared" si="316"/>
        <v>78</v>
      </c>
      <c r="AH237" s="155">
        <v>3677</v>
      </c>
      <c r="AI237" s="184">
        <f t="shared" si="283"/>
        <v>2</v>
      </c>
      <c r="AJ237" s="185">
        <v>71</v>
      </c>
      <c r="AK237" s="186">
        <f t="shared" si="284"/>
        <v>0</v>
      </c>
      <c r="AL237" s="155">
        <v>46</v>
      </c>
      <c r="AM237" s="184">
        <f t="shared" si="285"/>
        <v>0</v>
      </c>
      <c r="AN237" s="155">
        <v>46</v>
      </c>
      <c r="AO237" s="184">
        <f t="shared" si="286"/>
        <v>0</v>
      </c>
      <c r="AP237" s="187">
        <v>0</v>
      </c>
      <c r="AQ237" s="186">
        <f t="shared" si="317"/>
        <v>1</v>
      </c>
      <c r="AR237" s="155">
        <v>486</v>
      </c>
      <c r="AS237" s="184">
        <f t="shared" si="287"/>
        <v>0</v>
      </c>
      <c r="AT237" s="155">
        <v>450</v>
      </c>
      <c r="AU237" s="184">
        <f t="shared" si="288"/>
        <v>0</v>
      </c>
      <c r="AV237" s="188">
        <v>7</v>
      </c>
      <c r="AW237" s="246">
        <v>66</v>
      </c>
      <c r="AX237" s="237">
        <f t="shared" si="289"/>
        <v>44061</v>
      </c>
      <c r="AY237" s="6">
        <v>0</v>
      </c>
      <c r="AZ237" s="238">
        <f t="shared" si="290"/>
        <v>341</v>
      </c>
      <c r="BA237" s="238">
        <f t="shared" si="323"/>
        <v>20</v>
      </c>
      <c r="BB237" s="130">
        <v>0</v>
      </c>
      <c r="BC237" s="27">
        <f t="shared" si="291"/>
        <v>22</v>
      </c>
      <c r="BD237" s="238">
        <v>55</v>
      </c>
      <c r="BE237" s="229">
        <f t="shared" si="292"/>
        <v>44061</v>
      </c>
      <c r="BF237" s="132">
        <f t="shared" si="293"/>
        <v>17</v>
      </c>
      <c r="BG237" s="229">
        <f t="shared" si="294"/>
        <v>44061</v>
      </c>
      <c r="BH237" s="132">
        <f t="shared" si="295"/>
        <v>2339</v>
      </c>
      <c r="BI237" s="1">
        <f t="shared" si="296"/>
        <v>44061</v>
      </c>
      <c r="BJ237">
        <f t="shared" si="297"/>
        <v>14</v>
      </c>
      <c r="BK237">
        <f t="shared" si="298"/>
        <v>13</v>
      </c>
      <c r="BL237" s="1">
        <f t="shared" si="299"/>
        <v>44061</v>
      </c>
      <c r="BM237">
        <f t="shared" si="300"/>
        <v>3257</v>
      </c>
      <c r="BN237">
        <f t="shared" si="301"/>
        <v>869</v>
      </c>
      <c r="BO237" s="179">
        <f t="shared" si="302"/>
        <v>44061</v>
      </c>
      <c r="BP237">
        <f t="shared" si="303"/>
        <v>4560</v>
      </c>
      <c r="BQ237">
        <f t="shared" si="304"/>
        <v>3677</v>
      </c>
      <c r="BR237">
        <f t="shared" si="305"/>
        <v>71</v>
      </c>
      <c r="BS237" s="179">
        <f t="shared" si="306"/>
        <v>44061</v>
      </c>
      <c r="BT237">
        <f t="shared" si="307"/>
        <v>46</v>
      </c>
      <c r="BU237">
        <f t="shared" si="308"/>
        <v>46</v>
      </c>
      <c r="BV237">
        <f t="shared" si="309"/>
        <v>0</v>
      </c>
      <c r="BW237" s="179">
        <f t="shared" si="310"/>
        <v>44061</v>
      </c>
      <c r="BX237">
        <f t="shared" si="311"/>
        <v>486</v>
      </c>
      <c r="BY237">
        <f t="shared" si="312"/>
        <v>450</v>
      </c>
      <c r="BZ237">
        <f t="shared" si="313"/>
        <v>7</v>
      </c>
      <c r="CA237" s="179">
        <f t="shared" si="318"/>
        <v>44061</v>
      </c>
      <c r="CB237">
        <f t="shared" si="319"/>
        <v>36</v>
      </c>
      <c r="CC237">
        <f t="shared" si="320"/>
        <v>78</v>
      </c>
      <c r="CD237" s="179">
        <f t="shared" si="321"/>
        <v>44061</v>
      </c>
      <c r="CE237">
        <f t="shared" si="322"/>
        <v>2</v>
      </c>
      <c r="CF237" s="1">
        <f t="shared" si="245"/>
        <v>44061</v>
      </c>
      <c r="CG237" s="283">
        <f t="shared" si="246"/>
        <v>36</v>
      </c>
      <c r="CH237" s="1">
        <f t="shared" si="247"/>
        <v>44061</v>
      </c>
      <c r="CI237" s="284">
        <f t="shared" si="248"/>
        <v>2</v>
      </c>
    </row>
    <row r="238" spans="1:87" ht="18" customHeight="1" x14ac:dyDescent="0.55000000000000004">
      <c r="A238" s="179">
        <v>44062</v>
      </c>
      <c r="B238" s="240">
        <v>7</v>
      </c>
      <c r="C238" s="154">
        <f t="shared" si="277"/>
        <v>2346</v>
      </c>
      <c r="D238" s="154">
        <f t="shared" si="278"/>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324">+A238</f>
        <v>44062</v>
      </c>
      <c r="AA238" s="230">
        <f t="shared" si="279"/>
        <v>5118</v>
      </c>
      <c r="AB238" s="230">
        <f t="shared" si="280"/>
        <v>4282</v>
      </c>
      <c r="AC238" s="231">
        <f t="shared" si="281"/>
        <v>79</v>
      </c>
      <c r="AD238" s="183">
        <f t="shared" si="282"/>
        <v>26</v>
      </c>
      <c r="AE238" s="243">
        <f t="shared" si="315"/>
        <v>3381</v>
      </c>
      <c r="AF238" s="155">
        <v>4586</v>
      </c>
      <c r="AG238" s="184">
        <f t="shared" si="316"/>
        <v>102</v>
      </c>
      <c r="AH238" s="155">
        <v>3779</v>
      </c>
      <c r="AI238" s="184">
        <f t="shared" si="283"/>
        <v>1</v>
      </c>
      <c r="AJ238" s="185">
        <v>72</v>
      </c>
      <c r="AK238" s="186">
        <f t="shared" si="284"/>
        <v>0</v>
      </c>
      <c r="AL238" s="155">
        <v>46</v>
      </c>
      <c r="AM238" s="184">
        <f t="shared" si="285"/>
        <v>0</v>
      </c>
      <c r="AN238" s="155">
        <v>46</v>
      </c>
      <c r="AO238" s="184">
        <f t="shared" si="286"/>
        <v>0</v>
      </c>
      <c r="AP238" s="187">
        <v>0</v>
      </c>
      <c r="AQ238" s="186">
        <f t="shared" si="317"/>
        <v>0</v>
      </c>
      <c r="AR238" s="155">
        <v>486</v>
      </c>
      <c r="AS238" s="184">
        <f t="shared" si="287"/>
        <v>7</v>
      </c>
      <c r="AT238" s="155">
        <v>457</v>
      </c>
      <c r="AU238" s="184">
        <f t="shared" si="288"/>
        <v>0</v>
      </c>
      <c r="AV238" s="188">
        <v>7</v>
      </c>
      <c r="AW238" s="246">
        <v>67</v>
      </c>
      <c r="AX238" s="237">
        <f t="shared" si="289"/>
        <v>44062</v>
      </c>
      <c r="AY238" s="6">
        <v>0</v>
      </c>
      <c r="AZ238" s="238">
        <f t="shared" si="290"/>
        <v>341</v>
      </c>
      <c r="BA238" s="238">
        <f t="shared" si="323"/>
        <v>21</v>
      </c>
      <c r="BB238" s="130">
        <v>0</v>
      </c>
      <c r="BC238" s="27">
        <f t="shared" si="291"/>
        <v>22</v>
      </c>
      <c r="BD238" s="238">
        <v>56</v>
      </c>
      <c r="BE238" s="229">
        <f t="shared" si="292"/>
        <v>44062</v>
      </c>
      <c r="BF238" s="132">
        <f t="shared" si="293"/>
        <v>7</v>
      </c>
      <c r="BG238" s="229">
        <f t="shared" si="294"/>
        <v>44062</v>
      </c>
      <c r="BH238" s="132">
        <f t="shared" si="295"/>
        <v>2346</v>
      </c>
      <c r="BI238" s="1">
        <f t="shared" si="296"/>
        <v>44062</v>
      </c>
      <c r="BJ238">
        <f t="shared" si="297"/>
        <v>22</v>
      </c>
      <c r="BK238">
        <f t="shared" si="298"/>
        <v>21</v>
      </c>
      <c r="BL238" s="1">
        <f t="shared" si="299"/>
        <v>44062</v>
      </c>
      <c r="BM238">
        <f t="shared" si="300"/>
        <v>3279</v>
      </c>
      <c r="BN238">
        <f t="shared" si="301"/>
        <v>890</v>
      </c>
      <c r="BO238" s="179">
        <f t="shared" si="302"/>
        <v>44062</v>
      </c>
      <c r="BP238">
        <f t="shared" si="303"/>
        <v>4586</v>
      </c>
      <c r="BQ238">
        <f t="shared" si="304"/>
        <v>3779</v>
      </c>
      <c r="BR238">
        <f t="shared" si="305"/>
        <v>72</v>
      </c>
      <c r="BS238" s="179">
        <f t="shared" si="306"/>
        <v>44062</v>
      </c>
      <c r="BT238">
        <f t="shared" si="307"/>
        <v>46</v>
      </c>
      <c r="BU238">
        <f t="shared" si="308"/>
        <v>46</v>
      </c>
      <c r="BV238">
        <f t="shared" si="309"/>
        <v>0</v>
      </c>
      <c r="BW238" s="179">
        <f t="shared" si="310"/>
        <v>44062</v>
      </c>
      <c r="BX238">
        <f t="shared" si="311"/>
        <v>486</v>
      </c>
      <c r="BY238">
        <f t="shared" si="312"/>
        <v>457</v>
      </c>
      <c r="BZ238">
        <f t="shared" si="313"/>
        <v>7</v>
      </c>
      <c r="CA238" s="179">
        <f t="shared" si="318"/>
        <v>44062</v>
      </c>
      <c r="CB238">
        <f t="shared" si="319"/>
        <v>26</v>
      </c>
      <c r="CC238">
        <f t="shared" si="320"/>
        <v>102</v>
      </c>
      <c r="CD238" s="179">
        <f t="shared" si="321"/>
        <v>44062</v>
      </c>
      <c r="CE238">
        <f t="shared" si="322"/>
        <v>1</v>
      </c>
      <c r="CF238" s="1">
        <f t="shared" si="245"/>
        <v>44062</v>
      </c>
      <c r="CG238" s="283">
        <f t="shared" si="246"/>
        <v>26</v>
      </c>
      <c r="CH238" s="1">
        <f t="shared" si="247"/>
        <v>44062</v>
      </c>
      <c r="CI238" s="284">
        <f t="shared" si="248"/>
        <v>1</v>
      </c>
    </row>
    <row r="239" spans="1:87" ht="18" customHeight="1" x14ac:dyDescent="0.55000000000000004">
      <c r="A239" s="179">
        <v>44063</v>
      </c>
      <c r="B239" s="240">
        <v>22</v>
      </c>
      <c r="C239" s="154">
        <f t="shared" si="277"/>
        <v>2368</v>
      </c>
      <c r="D239" s="154">
        <f t="shared" si="278"/>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324"/>
        <v>44063</v>
      </c>
      <c r="AA239" s="230">
        <f t="shared" si="279"/>
        <v>5136</v>
      </c>
      <c r="AB239" s="230">
        <f t="shared" si="280"/>
        <v>4330</v>
      </c>
      <c r="AC239" s="231">
        <f t="shared" si="281"/>
        <v>82</v>
      </c>
      <c r="AD239" s="183">
        <f t="shared" si="282"/>
        <v>18</v>
      </c>
      <c r="AE239" s="243">
        <f t="shared" si="315"/>
        <v>3399</v>
      </c>
      <c r="AF239" s="155">
        <v>4604</v>
      </c>
      <c r="AG239" s="184">
        <f t="shared" si="316"/>
        <v>48</v>
      </c>
      <c r="AH239" s="155">
        <v>3827</v>
      </c>
      <c r="AI239" s="184">
        <f t="shared" si="283"/>
        <v>3</v>
      </c>
      <c r="AJ239" s="185">
        <v>75</v>
      </c>
      <c r="AK239" s="186">
        <f t="shared" si="284"/>
        <v>0</v>
      </c>
      <c r="AL239" s="155">
        <v>46</v>
      </c>
      <c r="AM239" s="184">
        <f t="shared" si="285"/>
        <v>0</v>
      </c>
      <c r="AN239" s="155">
        <v>46</v>
      </c>
      <c r="AO239" s="184">
        <f t="shared" si="286"/>
        <v>0</v>
      </c>
      <c r="AP239" s="187">
        <v>0</v>
      </c>
      <c r="AQ239" s="186">
        <f t="shared" si="317"/>
        <v>0</v>
      </c>
      <c r="AR239" s="155">
        <v>486</v>
      </c>
      <c r="AS239" s="184">
        <f t="shared" si="287"/>
        <v>0</v>
      </c>
      <c r="AT239" s="155">
        <v>457</v>
      </c>
      <c r="AU239" s="184">
        <f t="shared" si="288"/>
        <v>0</v>
      </c>
      <c r="AV239" s="188">
        <v>7</v>
      </c>
      <c r="AW239" s="246">
        <v>68</v>
      </c>
      <c r="AX239" s="237">
        <f t="shared" si="289"/>
        <v>44063</v>
      </c>
      <c r="AY239" s="6">
        <v>0</v>
      </c>
      <c r="AZ239" s="238">
        <f t="shared" si="290"/>
        <v>341</v>
      </c>
      <c r="BA239" s="238">
        <f t="shared" si="323"/>
        <v>22</v>
      </c>
      <c r="BB239" s="130">
        <v>0</v>
      </c>
      <c r="BC239" s="27">
        <f t="shared" si="291"/>
        <v>22</v>
      </c>
      <c r="BD239" s="238">
        <v>57</v>
      </c>
      <c r="BE239" s="229">
        <f t="shared" si="292"/>
        <v>44063</v>
      </c>
      <c r="BF239" s="132">
        <f t="shared" si="293"/>
        <v>22</v>
      </c>
      <c r="BG239" s="229">
        <f t="shared" si="294"/>
        <v>44063</v>
      </c>
      <c r="BH239" s="132">
        <f t="shared" si="295"/>
        <v>2368</v>
      </c>
      <c r="BI239" s="1">
        <f t="shared" si="296"/>
        <v>44063</v>
      </c>
      <c r="BJ239">
        <f t="shared" si="297"/>
        <v>23</v>
      </c>
      <c r="BK239">
        <f t="shared" si="298"/>
        <v>22</v>
      </c>
      <c r="BL239" s="1">
        <f t="shared" si="299"/>
        <v>44063</v>
      </c>
      <c r="BM239">
        <f t="shared" si="300"/>
        <v>3302</v>
      </c>
      <c r="BN239">
        <f t="shared" si="301"/>
        <v>912</v>
      </c>
      <c r="BO239" s="179">
        <f t="shared" si="302"/>
        <v>44063</v>
      </c>
      <c r="BP239">
        <f t="shared" si="303"/>
        <v>4604</v>
      </c>
      <c r="BQ239">
        <f t="shared" si="304"/>
        <v>3827</v>
      </c>
      <c r="BR239">
        <f t="shared" si="305"/>
        <v>75</v>
      </c>
      <c r="BS239" s="179">
        <f t="shared" si="306"/>
        <v>44063</v>
      </c>
      <c r="BT239">
        <f t="shared" si="307"/>
        <v>46</v>
      </c>
      <c r="BU239">
        <f t="shared" si="308"/>
        <v>46</v>
      </c>
      <c r="BV239">
        <f t="shared" si="309"/>
        <v>0</v>
      </c>
      <c r="BW239" s="179">
        <f t="shared" si="310"/>
        <v>44063</v>
      </c>
      <c r="BX239">
        <f t="shared" si="311"/>
        <v>486</v>
      </c>
      <c r="BY239">
        <f t="shared" si="312"/>
        <v>457</v>
      </c>
      <c r="BZ239">
        <f t="shared" si="313"/>
        <v>7</v>
      </c>
      <c r="CA239" s="179">
        <f t="shared" si="318"/>
        <v>44063</v>
      </c>
      <c r="CB239">
        <f t="shared" si="319"/>
        <v>18</v>
      </c>
      <c r="CC239">
        <f t="shared" si="320"/>
        <v>48</v>
      </c>
      <c r="CD239" s="179">
        <f t="shared" si="321"/>
        <v>44063</v>
      </c>
      <c r="CE239">
        <f t="shared" si="322"/>
        <v>3</v>
      </c>
      <c r="CF239" s="1">
        <f t="shared" si="245"/>
        <v>44063</v>
      </c>
      <c r="CG239" s="283">
        <f t="shared" si="246"/>
        <v>18</v>
      </c>
      <c r="CH239" s="1">
        <f t="shared" si="247"/>
        <v>44063</v>
      </c>
      <c r="CI239" s="284">
        <f t="shared" si="248"/>
        <v>3</v>
      </c>
    </row>
    <row r="240" spans="1:87" ht="18" customHeight="1" x14ac:dyDescent="0.55000000000000004">
      <c r="A240" s="179">
        <v>44064</v>
      </c>
      <c r="B240" s="240">
        <v>22</v>
      </c>
      <c r="C240" s="154">
        <f t="shared" si="277"/>
        <v>2390</v>
      </c>
      <c r="D240" s="154">
        <f t="shared" si="278"/>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324"/>
        <v>44064</v>
      </c>
      <c r="AA240" s="230">
        <f t="shared" si="279"/>
        <v>5164</v>
      </c>
      <c r="AB240" s="230">
        <f t="shared" si="280"/>
        <v>4403</v>
      </c>
      <c r="AC240" s="231">
        <f t="shared" si="281"/>
        <v>82</v>
      </c>
      <c r="AD240" s="183">
        <f t="shared" si="282"/>
        <v>27</v>
      </c>
      <c r="AE240" s="243">
        <f t="shared" si="315"/>
        <v>3426</v>
      </c>
      <c r="AF240" s="155">
        <v>4631</v>
      </c>
      <c r="AG240" s="184">
        <f t="shared" si="316"/>
        <v>73</v>
      </c>
      <c r="AH240" s="155">
        <v>3900</v>
      </c>
      <c r="AI240" s="184">
        <f t="shared" si="283"/>
        <v>0</v>
      </c>
      <c r="AJ240" s="185">
        <v>75</v>
      </c>
      <c r="AK240" s="186">
        <f t="shared" si="284"/>
        <v>0</v>
      </c>
      <c r="AL240" s="155">
        <v>46</v>
      </c>
      <c r="AM240" s="184">
        <f t="shared" si="285"/>
        <v>0</v>
      </c>
      <c r="AN240" s="155">
        <v>46</v>
      </c>
      <c r="AO240" s="184">
        <f t="shared" si="286"/>
        <v>0</v>
      </c>
      <c r="AP240" s="187">
        <v>0</v>
      </c>
      <c r="AQ240" s="186">
        <f t="shared" si="317"/>
        <v>1</v>
      </c>
      <c r="AR240" s="155">
        <v>487</v>
      </c>
      <c r="AS240" s="184">
        <f t="shared" si="287"/>
        <v>0</v>
      </c>
      <c r="AT240" s="155">
        <v>457</v>
      </c>
      <c r="AU240" s="184">
        <f t="shared" si="288"/>
        <v>0</v>
      </c>
      <c r="AV240" s="188">
        <v>7</v>
      </c>
      <c r="AW240" s="246">
        <v>69</v>
      </c>
      <c r="AX240" s="237">
        <f t="shared" si="289"/>
        <v>44064</v>
      </c>
      <c r="AY240" s="6">
        <v>0</v>
      </c>
      <c r="AZ240" s="238">
        <f t="shared" si="290"/>
        <v>341</v>
      </c>
      <c r="BA240" s="238">
        <f t="shared" si="323"/>
        <v>23</v>
      </c>
      <c r="BB240" s="130">
        <v>0</v>
      </c>
      <c r="BC240" s="27">
        <f t="shared" si="291"/>
        <v>22</v>
      </c>
      <c r="BD240" s="238">
        <v>58</v>
      </c>
      <c r="BE240" s="229">
        <f t="shared" si="292"/>
        <v>44064</v>
      </c>
      <c r="BF240" s="132">
        <f t="shared" si="293"/>
        <v>22</v>
      </c>
      <c r="BG240" s="229">
        <f t="shared" si="294"/>
        <v>44064</v>
      </c>
      <c r="BH240" s="132">
        <f t="shared" si="295"/>
        <v>2390</v>
      </c>
      <c r="BI240" s="1">
        <f t="shared" si="296"/>
        <v>44064</v>
      </c>
      <c r="BJ240">
        <f t="shared" si="297"/>
        <v>34</v>
      </c>
      <c r="BK240">
        <f t="shared" si="298"/>
        <v>34</v>
      </c>
      <c r="BL240" s="1">
        <f t="shared" si="299"/>
        <v>44064</v>
      </c>
      <c r="BM240">
        <f t="shared" si="300"/>
        <v>3336</v>
      </c>
      <c r="BN240">
        <f t="shared" si="301"/>
        <v>946</v>
      </c>
      <c r="BO240" s="179">
        <f t="shared" si="302"/>
        <v>44064</v>
      </c>
      <c r="BP240">
        <f t="shared" si="303"/>
        <v>4631</v>
      </c>
      <c r="BQ240">
        <f t="shared" si="304"/>
        <v>3900</v>
      </c>
      <c r="BR240">
        <f t="shared" si="305"/>
        <v>75</v>
      </c>
      <c r="BS240" s="179">
        <f t="shared" si="306"/>
        <v>44064</v>
      </c>
      <c r="BT240">
        <f t="shared" si="307"/>
        <v>46</v>
      </c>
      <c r="BU240">
        <f t="shared" si="308"/>
        <v>46</v>
      </c>
      <c r="BV240">
        <f t="shared" si="309"/>
        <v>0</v>
      </c>
      <c r="BW240" s="179">
        <f t="shared" si="310"/>
        <v>44064</v>
      </c>
      <c r="BX240">
        <f t="shared" si="311"/>
        <v>487</v>
      </c>
      <c r="BY240">
        <f t="shared" si="312"/>
        <v>457</v>
      </c>
      <c r="BZ240">
        <f t="shared" si="313"/>
        <v>7</v>
      </c>
      <c r="CA240" s="179">
        <f t="shared" si="318"/>
        <v>44064</v>
      </c>
      <c r="CB240">
        <f t="shared" si="319"/>
        <v>27</v>
      </c>
      <c r="CC240">
        <f t="shared" si="320"/>
        <v>73</v>
      </c>
      <c r="CD240" s="179">
        <f t="shared" si="321"/>
        <v>44064</v>
      </c>
      <c r="CE240">
        <f t="shared" si="322"/>
        <v>0</v>
      </c>
      <c r="CF240" s="1">
        <f t="shared" si="245"/>
        <v>44064</v>
      </c>
      <c r="CG240" s="283">
        <f t="shared" si="246"/>
        <v>27</v>
      </c>
      <c r="CH240" s="1">
        <f t="shared" si="247"/>
        <v>44064</v>
      </c>
      <c r="CI240" s="284">
        <f t="shared" si="248"/>
        <v>0</v>
      </c>
    </row>
    <row r="241" spans="1:87" ht="18" customHeight="1" x14ac:dyDescent="0.55000000000000004">
      <c r="A241" s="179">
        <v>44065</v>
      </c>
      <c r="B241" s="240">
        <v>12</v>
      </c>
      <c r="C241" s="154">
        <f t="shared" si="277"/>
        <v>2402</v>
      </c>
      <c r="D241" s="154">
        <f t="shared" si="278"/>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324"/>
        <v>44065</v>
      </c>
      <c r="AA241" s="230">
        <f t="shared" si="279"/>
        <v>5190</v>
      </c>
      <c r="AB241" s="230">
        <f t="shared" si="280"/>
        <v>4477</v>
      </c>
      <c r="AC241" s="231">
        <f t="shared" si="281"/>
        <v>83</v>
      </c>
      <c r="AD241" s="183">
        <f t="shared" si="282"/>
        <v>26</v>
      </c>
      <c r="AE241" s="243">
        <f t="shared" si="315"/>
        <v>3452</v>
      </c>
      <c r="AF241" s="155">
        <v>4657</v>
      </c>
      <c r="AG241" s="184">
        <f t="shared" si="316"/>
        <v>74</v>
      </c>
      <c r="AH241" s="155">
        <v>3974</v>
      </c>
      <c r="AI241" s="184">
        <f t="shared" si="283"/>
        <v>1</v>
      </c>
      <c r="AJ241" s="185">
        <v>76</v>
      </c>
      <c r="AK241" s="186">
        <f t="shared" si="284"/>
        <v>0</v>
      </c>
      <c r="AL241" s="155">
        <v>46</v>
      </c>
      <c r="AM241" s="184">
        <f t="shared" si="285"/>
        <v>0</v>
      </c>
      <c r="AN241" s="155">
        <v>46</v>
      </c>
      <c r="AO241" s="184">
        <f t="shared" si="286"/>
        <v>0</v>
      </c>
      <c r="AP241" s="187">
        <v>0</v>
      </c>
      <c r="AQ241" s="186">
        <f t="shared" si="317"/>
        <v>0</v>
      </c>
      <c r="AR241" s="155">
        <v>487</v>
      </c>
      <c r="AS241" s="184">
        <f t="shared" si="287"/>
        <v>0</v>
      </c>
      <c r="AT241" s="155">
        <v>457</v>
      </c>
      <c r="AU241" s="184">
        <f t="shared" si="288"/>
        <v>0</v>
      </c>
      <c r="AV241" s="188">
        <v>7</v>
      </c>
      <c r="AW241" s="246">
        <v>70</v>
      </c>
      <c r="AX241" s="237">
        <f t="shared" si="289"/>
        <v>44065</v>
      </c>
      <c r="AY241" s="6">
        <v>0</v>
      </c>
      <c r="AZ241" s="238">
        <f t="shared" si="290"/>
        <v>341</v>
      </c>
      <c r="BA241" s="238">
        <f t="shared" si="323"/>
        <v>24</v>
      </c>
      <c r="BB241" s="130">
        <v>0</v>
      </c>
      <c r="BC241" s="27">
        <f t="shared" si="291"/>
        <v>22</v>
      </c>
      <c r="BD241" s="238">
        <v>59</v>
      </c>
      <c r="BE241" s="229">
        <f t="shared" si="292"/>
        <v>44065</v>
      </c>
      <c r="BF241" s="132">
        <f t="shared" si="293"/>
        <v>12</v>
      </c>
      <c r="BG241" s="229">
        <f t="shared" si="294"/>
        <v>44065</v>
      </c>
      <c r="BH241" s="132">
        <f t="shared" si="295"/>
        <v>2402</v>
      </c>
      <c r="BI241" s="1">
        <f t="shared" si="296"/>
        <v>44065</v>
      </c>
      <c r="BJ241">
        <f t="shared" si="297"/>
        <v>15</v>
      </c>
      <c r="BK241">
        <f t="shared" si="298"/>
        <v>15</v>
      </c>
      <c r="BL241" s="1">
        <f t="shared" si="299"/>
        <v>44065</v>
      </c>
      <c r="BM241">
        <f t="shared" si="300"/>
        <v>3351</v>
      </c>
      <c r="BN241">
        <f t="shared" si="301"/>
        <v>961</v>
      </c>
      <c r="BO241" s="179">
        <f t="shared" si="302"/>
        <v>44065</v>
      </c>
      <c r="BP241">
        <f t="shared" si="303"/>
        <v>4657</v>
      </c>
      <c r="BQ241">
        <f t="shared" si="304"/>
        <v>3974</v>
      </c>
      <c r="BR241">
        <f t="shared" si="305"/>
        <v>76</v>
      </c>
      <c r="BS241" s="179">
        <f t="shared" si="306"/>
        <v>44065</v>
      </c>
      <c r="BT241">
        <f t="shared" si="307"/>
        <v>46</v>
      </c>
      <c r="BU241">
        <f t="shared" si="308"/>
        <v>46</v>
      </c>
      <c r="BV241">
        <f t="shared" si="309"/>
        <v>0</v>
      </c>
      <c r="BW241" s="179">
        <f t="shared" si="310"/>
        <v>44065</v>
      </c>
      <c r="BX241">
        <f t="shared" si="311"/>
        <v>487</v>
      </c>
      <c r="BY241">
        <f t="shared" si="312"/>
        <v>457</v>
      </c>
      <c r="BZ241">
        <f t="shared" si="313"/>
        <v>7</v>
      </c>
      <c r="CA241" s="179">
        <f t="shared" si="318"/>
        <v>44065</v>
      </c>
      <c r="CB241">
        <f t="shared" si="319"/>
        <v>26</v>
      </c>
      <c r="CC241">
        <f t="shared" si="320"/>
        <v>74</v>
      </c>
      <c r="CD241" s="179">
        <f t="shared" si="321"/>
        <v>44065</v>
      </c>
      <c r="CE241">
        <f t="shared" si="322"/>
        <v>1</v>
      </c>
      <c r="CF241" s="1">
        <f t="shared" si="245"/>
        <v>44065</v>
      </c>
      <c r="CG241" s="283">
        <f t="shared" si="246"/>
        <v>26</v>
      </c>
      <c r="CH241" s="1">
        <f t="shared" si="247"/>
        <v>44065</v>
      </c>
      <c r="CI241" s="284">
        <f t="shared" si="248"/>
        <v>1</v>
      </c>
    </row>
    <row r="242" spans="1:87" ht="18" customHeight="1" x14ac:dyDescent="0.55000000000000004">
      <c r="A242" s="179">
        <v>44066</v>
      </c>
      <c r="B242" s="240">
        <v>16</v>
      </c>
      <c r="C242" s="154">
        <f t="shared" si="277"/>
        <v>2418</v>
      </c>
      <c r="D242" s="154">
        <f t="shared" si="278"/>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324"/>
        <v>44066</v>
      </c>
      <c r="AA242" s="230">
        <f t="shared" si="279"/>
        <v>5215</v>
      </c>
      <c r="AB242" s="230">
        <f t="shared" si="280"/>
        <v>4521</v>
      </c>
      <c r="AC242" s="231">
        <f t="shared" si="281"/>
        <v>84</v>
      </c>
      <c r="AD242" s="183">
        <f t="shared" si="282"/>
        <v>25</v>
      </c>
      <c r="AE242" s="243">
        <f t="shared" si="315"/>
        <v>3477</v>
      </c>
      <c r="AF242" s="155">
        <v>4682</v>
      </c>
      <c r="AG242" s="184">
        <f t="shared" si="316"/>
        <v>44</v>
      </c>
      <c r="AH242" s="155">
        <v>4018</v>
      </c>
      <c r="AI242" s="184">
        <f t="shared" si="283"/>
        <v>1</v>
      </c>
      <c r="AJ242" s="185">
        <v>77</v>
      </c>
      <c r="AK242" s="186">
        <f t="shared" si="284"/>
        <v>0</v>
      </c>
      <c r="AL242" s="155">
        <v>46</v>
      </c>
      <c r="AM242" s="184">
        <f t="shared" si="285"/>
        <v>0</v>
      </c>
      <c r="AN242" s="155">
        <v>46</v>
      </c>
      <c r="AO242" s="184">
        <f t="shared" si="286"/>
        <v>0</v>
      </c>
      <c r="AP242" s="187">
        <v>0</v>
      </c>
      <c r="AQ242" s="186">
        <f t="shared" si="317"/>
        <v>0</v>
      </c>
      <c r="AR242" s="155">
        <v>487</v>
      </c>
      <c r="AS242" s="184">
        <f t="shared" si="287"/>
        <v>0</v>
      </c>
      <c r="AT242" s="155">
        <v>457</v>
      </c>
      <c r="AU242" s="184">
        <f t="shared" si="288"/>
        <v>0</v>
      </c>
      <c r="AV242" s="188">
        <v>7</v>
      </c>
      <c r="AW242" s="246">
        <v>71</v>
      </c>
      <c r="AX242" s="237">
        <f t="shared" si="289"/>
        <v>44066</v>
      </c>
      <c r="AY242" s="6">
        <v>0</v>
      </c>
      <c r="AZ242" s="238">
        <f t="shared" si="290"/>
        <v>341</v>
      </c>
      <c r="BA242" s="238">
        <f t="shared" si="323"/>
        <v>25</v>
      </c>
      <c r="BB242" s="130">
        <v>0</v>
      </c>
      <c r="BC242" s="27">
        <f t="shared" si="291"/>
        <v>22</v>
      </c>
      <c r="BD242" s="238">
        <v>60</v>
      </c>
      <c r="BE242" s="229">
        <f t="shared" si="292"/>
        <v>44066</v>
      </c>
      <c r="BF242" s="132">
        <f t="shared" si="293"/>
        <v>16</v>
      </c>
      <c r="BG242" s="229">
        <f t="shared" si="294"/>
        <v>44066</v>
      </c>
      <c r="BH242" s="132">
        <f t="shared" si="295"/>
        <v>2418</v>
      </c>
      <c r="BI242" s="1">
        <f t="shared" si="296"/>
        <v>44066</v>
      </c>
      <c r="BJ242">
        <f t="shared" si="297"/>
        <v>27</v>
      </c>
      <c r="BK242">
        <f t="shared" si="298"/>
        <v>27</v>
      </c>
      <c r="BL242" s="1">
        <f t="shared" si="299"/>
        <v>44066</v>
      </c>
      <c r="BM242">
        <f t="shared" si="300"/>
        <v>3378</v>
      </c>
      <c r="BN242">
        <f t="shared" si="301"/>
        <v>988</v>
      </c>
      <c r="BO242" s="179">
        <f t="shared" si="302"/>
        <v>44066</v>
      </c>
      <c r="BP242">
        <f t="shared" si="303"/>
        <v>4682</v>
      </c>
      <c r="BQ242">
        <f t="shared" si="304"/>
        <v>4018</v>
      </c>
      <c r="BR242">
        <f t="shared" si="305"/>
        <v>77</v>
      </c>
      <c r="BS242" s="179">
        <f t="shared" si="306"/>
        <v>44066</v>
      </c>
      <c r="BT242">
        <f t="shared" si="307"/>
        <v>46</v>
      </c>
      <c r="BU242">
        <f t="shared" si="308"/>
        <v>46</v>
      </c>
      <c r="BV242">
        <f t="shared" si="309"/>
        <v>0</v>
      </c>
      <c r="BW242" s="179">
        <f t="shared" si="310"/>
        <v>44066</v>
      </c>
      <c r="BX242">
        <f t="shared" si="311"/>
        <v>487</v>
      </c>
      <c r="BY242">
        <f t="shared" si="312"/>
        <v>457</v>
      </c>
      <c r="BZ242">
        <f t="shared" si="313"/>
        <v>7</v>
      </c>
      <c r="CA242" s="179">
        <f t="shared" si="318"/>
        <v>44066</v>
      </c>
      <c r="CB242">
        <f t="shared" si="319"/>
        <v>25</v>
      </c>
      <c r="CC242">
        <f t="shared" si="320"/>
        <v>44</v>
      </c>
      <c r="CD242" s="179">
        <f t="shared" si="321"/>
        <v>44066</v>
      </c>
      <c r="CE242">
        <f t="shared" si="322"/>
        <v>1</v>
      </c>
      <c r="CF242" s="1">
        <f t="shared" si="245"/>
        <v>44066</v>
      </c>
      <c r="CG242" s="283">
        <f t="shared" si="246"/>
        <v>25</v>
      </c>
      <c r="CH242" s="1">
        <f t="shared" si="247"/>
        <v>44066</v>
      </c>
      <c r="CI242" s="284">
        <f t="shared" si="248"/>
        <v>1</v>
      </c>
    </row>
    <row r="243" spans="1:87" ht="18" customHeight="1" x14ac:dyDescent="0.55000000000000004">
      <c r="A243" s="179">
        <v>44067</v>
      </c>
      <c r="B243" s="240">
        <v>14</v>
      </c>
      <c r="C243" s="154">
        <f t="shared" si="277"/>
        <v>2432</v>
      </c>
      <c r="D243" s="154">
        <f t="shared" si="278"/>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324"/>
        <v>44067</v>
      </c>
      <c r="AA243" s="230">
        <f t="shared" si="279"/>
        <v>5224</v>
      </c>
      <c r="AB243" s="230">
        <f t="shared" si="280"/>
        <v>4555</v>
      </c>
      <c r="AC243" s="231">
        <f t="shared" si="281"/>
        <v>84</v>
      </c>
      <c r="AD243" s="183">
        <f t="shared" si="282"/>
        <v>9</v>
      </c>
      <c r="AE243" s="243">
        <f t="shared" si="315"/>
        <v>3486</v>
      </c>
      <c r="AF243" s="155">
        <v>4691</v>
      </c>
      <c r="AG243" s="184">
        <f t="shared" si="316"/>
        <v>34</v>
      </c>
      <c r="AH243" s="155">
        <v>4052</v>
      </c>
      <c r="AI243" s="184">
        <f t="shared" si="283"/>
        <v>0</v>
      </c>
      <c r="AJ243" s="185">
        <v>77</v>
      </c>
      <c r="AK243" s="186">
        <f t="shared" si="284"/>
        <v>0</v>
      </c>
      <c r="AL243" s="155">
        <v>46</v>
      </c>
      <c r="AM243" s="184">
        <f t="shared" si="285"/>
        <v>0</v>
      </c>
      <c r="AN243" s="155">
        <v>46</v>
      </c>
      <c r="AO243" s="184">
        <f t="shared" si="286"/>
        <v>0</v>
      </c>
      <c r="AP243" s="187">
        <v>0</v>
      </c>
      <c r="AQ243" s="186">
        <f t="shared" si="317"/>
        <v>0</v>
      </c>
      <c r="AR243" s="155">
        <v>487</v>
      </c>
      <c r="AS243" s="184">
        <f t="shared" si="287"/>
        <v>0</v>
      </c>
      <c r="AT243" s="155">
        <v>457</v>
      </c>
      <c r="AU243" s="184">
        <f t="shared" si="288"/>
        <v>0</v>
      </c>
      <c r="AV243" s="188">
        <v>7</v>
      </c>
      <c r="AW243" s="246">
        <v>72</v>
      </c>
      <c r="AX243" s="237">
        <f t="shared" si="289"/>
        <v>44067</v>
      </c>
      <c r="AY243" s="6">
        <v>0</v>
      </c>
      <c r="AZ243" s="238">
        <f t="shared" si="290"/>
        <v>341</v>
      </c>
      <c r="BA243" s="238">
        <f t="shared" si="323"/>
        <v>26</v>
      </c>
      <c r="BB243" s="130">
        <v>0</v>
      </c>
      <c r="BC243" s="27">
        <f t="shared" si="291"/>
        <v>22</v>
      </c>
      <c r="BD243" s="238">
        <v>61</v>
      </c>
      <c r="BE243" s="229">
        <f t="shared" si="292"/>
        <v>44067</v>
      </c>
      <c r="BF243" s="132">
        <f t="shared" si="293"/>
        <v>14</v>
      </c>
      <c r="BG243" s="229">
        <f t="shared" si="294"/>
        <v>44067</v>
      </c>
      <c r="BH243" s="132">
        <f t="shared" si="295"/>
        <v>2432</v>
      </c>
      <c r="BI243" s="1">
        <f t="shared" si="296"/>
        <v>44067</v>
      </c>
      <c r="BJ243">
        <f t="shared" si="297"/>
        <v>16</v>
      </c>
      <c r="BK243">
        <f t="shared" si="298"/>
        <v>16</v>
      </c>
      <c r="BL243" s="1">
        <f t="shared" si="299"/>
        <v>44067</v>
      </c>
      <c r="BM243">
        <f t="shared" si="300"/>
        <v>3394</v>
      </c>
      <c r="BN243">
        <f t="shared" si="301"/>
        <v>1004</v>
      </c>
      <c r="BO243" s="179">
        <f t="shared" si="302"/>
        <v>44067</v>
      </c>
      <c r="BP243">
        <f t="shared" si="303"/>
        <v>4691</v>
      </c>
      <c r="BQ243">
        <f t="shared" si="304"/>
        <v>4052</v>
      </c>
      <c r="BR243">
        <f t="shared" si="305"/>
        <v>77</v>
      </c>
      <c r="BS243" s="179">
        <f t="shared" si="306"/>
        <v>44067</v>
      </c>
      <c r="BT243">
        <f t="shared" si="307"/>
        <v>46</v>
      </c>
      <c r="BU243">
        <f t="shared" si="308"/>
        <v>46</v>
      </c>
      <c r="BV243">
        <f t="shared" si="309"/>
        <v>0</v>
      </c>
      <c r="BW243" s="179">
        <f t="shared" si="310"/>
        <v>44067</v>
      </c>
      <c r="BX243">
        <f t="shared" si="311"/>
        <v>487</v>
      </c>
      <c r="BY243">
        <f t="shared" si="312"/>
        <v>457</v>
      </c>
      <c r="BZ243">
        <f t="shared" si="313"/>
        <v>7</v>
      </c>
      <c r="CA243" s="179">
        <f t="shared" si="318"/>
        <v>44067</v>
      </c>
      <c r="CB243">
        <f t="shared" si="319"/>
        <v>9</v>
      </c>
      <c r="CC243">
        <f t="shared" si="320"/>
        <v>34</v>
      </c>
      <c r="CD243" s="179">
        <f t="shared" si="321"/>
        <v>44067</v>
      </c>
      <c r="CE243">
        <f t="shared" si="322"/>
        <v>0</v>
      </c>
      <c r="CF243" s="1">
        <f t="shared" si="245"/>
        <v>44067</v>
      </c>
      <c r="CG243" s="283">
        <f t="shared" si="246"/>
        <v>9</v>
      </c>
      <c r="CH243" s="1">
        <f t="shared" si="247"/>
        <v>44067</v>
      </c>
      <c r="CI243" s="284">
        <f t="shared" si="248"/>
        <v>0</v>
      </c>
    </row>
    <row r="244" spans="1:87" ht="18" customHeight="1" x14ac:dyDescent="0.55000000000000004">
      <c r="A244" s="179">
        <v>44068</v>
      </c>
      <c r="B244" s="240">
        <v>15</v>
      </c>
      <c r="C244" s="154">
        <f t="shared" si="277"/>
        <v>2447</v>
      </c>
      <c r="D244" s="154">
        <f t="shared" si="278"/>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54" si="325">+A244</f>
        <v>44068</v>
      </c>
      <c r="AA244" s="230">
        <f t="shared" si="279"/>
        <v>5243</v>
      </c>
      <c r="AB244" s="230">
        <f t="shared" si="280"/>
        <v>4611</v>
      </c>
      <c r="AC244" s="231">
        <f t="shared" si="281"/>
        <v>85</v>
      </c>
      <c r="AD244" s="183">
        <f t="shared" si="282"/>
        <v>19</v>
      </c>
      <c r="AE244" s="243">
        <f t="shared" si="315"/>
        <v>3505</v>
      </c>
      <c r="AF244" s="155">
        <v>4710</v>
      </c>
      <c r="AG244" s="184">
        <f t="shared" si="316"/>
        <v>56</v>
      </c>
      <c r="AH244" s="155">
        <v>4108</v>
      </c>
      <c r="AI244" s="184">
        <f t="shared" si="283"/>
        <v>1</v>
      </c>
      <c r="AJ244" s="185">
        <v>78</v>
      </c>
      <c r="AK244" s="186">
        <f t="shared" si="284"/>
        <v>0</v>
      </c>
      <c r="AL244" s="155">
        <v>46</v>
      </c>
      <c r="AM244" s="184">
        <f t="shared" si="285"/>
        <v>0</v>
      </c>
      <c r="AN244" s="155">
        <v>46</v>
      </c>
      <c r="AO244" s="184">
        <f t="shared" si="286"/>
        <v>0</v>
      </c>
      <c r="AP244" s="187">
        <v>0</v>
      </c>
      <c r="AQ244" s="186">
        <f t="shared" si="317"/>
        <v>0</v>
      </c>
      <c r="AR244" s="155">
        <v>487</v>
      </c>
      <c r="AS244" s="184">
        <f t="shared" si="287"/>
        <v>0</v>
      </c>
      <c r="AT244" s="155">
        <v>457</v>
      </c>
      <c r="AU244" s="184">
        <f t="shared" si="288"/>
        <v>0</v>
      </c>
      <c r="AV244" s="188">
        <v>7</v>
      </c>
      <c r="AW244" s="246">
        <v>73</v>
      </c>
      <c r="AX244" s="237">
        <f t="shared" si="289"/>
        <v>44068</v>
      </c>
      <c r="AY244" s="6">
        <v>0</v>
      </c>
      <c r="AZ244" s="238">
        <f t="shared" si="290"/>
        <v>341</v>
      </c>
      <c r="BA244" s="238">
        <f t="shared" si="323"/>
        <v>27</v>
      </c>
      <c r="BB244" s="130">
        <v>0</v>
      </c>
      <c r="BC244" s="27">
        <f t="shared" si="291"/>
        <v>22</v>
      </c>
      <c r="BD244" s="238">
        <v>62</v>
      </c>
      <c r="BE244" s="229">
        <f t="shared" si="292"/>
        <v>44068</v>
      </c>
      <c r="BF244" s="132">
        <f t="shared" si="293"/>
        <v>15</v>
      </c>
      <c r="BG244" s="229">
        <f t="shared" si="294"/>
        <v>44068</v>
      </c>
      <c r="BH244" s="132">
        <f t="shared" si="295"/>
        <v>2447</v>
      </c>
      <c r="BI244" s="1">
        <f t="shared" si="296"/>
        <v>44068</v>
      </c>
      <c r="BJ244">
        <f t="shared" si="297"/>
        <v>14</v>
      </c>
      <c r="BK244">
        <f t="shared" si="298"/>
        <v>14</v>
      </c>
      <c r="BL244" s="1">
        <f t="shared" si="299"/>
        <v>44068</v>
      </c>
      <c r="BM244">
        <f t="shared" si="300"/>
        <v>3408</v>
      </c>
      <c r="BN244">
        <f t="shared" si="301"/>
        <v>1018</v>
      </c>
      <c r="BO244" s="179">
        <f t="shared" si="302"/>
        <v>44068</v>
      </c>
      <c r="BP244">
        <f t="shared" si="303"/>
        <v>4710</v>
      </c>
      <c r="BQ244">
        <f t="shared" si="304"/>
        <v>4108</v>
      </c>
      <c r="BR244">
        <f t="shared" si="305"/>
        <v>78</v>
      </c>
      <c r="BS244" s="179">
        <f t="shared" si="306"/>
        <v>44068</v>
      </c>
      <c r="BT244">
        <f t="shared" si="307"/>
        <v>46</v>
      </c>
      <c r="BU244">
        <f t="shared" si="308"/>
        <v>46</v>
      </c>
      <c r="BV244">
        <f t="shared" si="309"/>
        <v>0</v>
      </c>
      <c r="BW244" s="179">
        <f t="shared" si="310"/>
        <v>44068</v>
      </c>
      <c r="BX244">
        <f t="shared" si="311"/>
        <v>487</v>
      </c>
      <c r="BY244">
        <f t="shared" si="312"/>
        <v>457</v>
      </c>
      <c r="BZ244">
        <f t="shared" si="313"/>
        <v>7</v>
      </c>
      <c r="CA244" s="179">
        <f t="shared" si="318"/>
        <v>44068</v>
      </c>
      <c r="CB244">
        <f t="shared" si="319"/>
        <v>19</v>
      </c>
      <c r="CC244">
        <f t="shared" si="320"/>
        <v>56</v>
      </c>
      <c r="CD244" s="179">
        <f t="shared" si="321"/>
        <v>44068</v>
      </c>
      <c r="CE244">
        <f t="shared" si="322"/>
        <v>1</v>
      </c>
      <c r="CF244" s="1">
        <f t="shared" si="245"/>
        <v>44068</v>
      </c>
      <c r="CG244" s="283">
        <f t="shared" si="246"/>
        <v>19</v>
      </c>
      <c r="CH244" s="1">
        <f t="shared" si="247"/>
        <v>44068</v>
      </c>
      <c r="CI244" s="284">
        <f t="shared" si="248"/>
        <v>1</v>
      </c>
    </row>
    <row r="245" spans="1:87" ht="18" customHeight="1" x14ac:dyDescent="0.55000000000000004">
      <c r="A245" s="179">
        <v>44069</v>
      </c>
      <c r="B245" s="240">
        <v>8</v>
      </c>
      <c r="C245" s="154">
        <f t="shared" si="277"/>
        <v>2455</v>
      </c>
      <c r="D245" s="154">
        <f t="shared" si="278"/>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325"/>
        <v>44069</v>
      </c>
      <c r="AA245" s="230">
        <f t="shared" si="279"/>
        <v>5267</v>
      </c>
      <c r="AB245" s="230">
        <f t="shared" si="280"/>
        <v>4669</v>
      </c>
      <c r="AC245" s="231">
        <f t="shared" si="281"/>
        <v>86</v>
      </c>
      <c r="AD245" s="183">
        <f t="shared" si="282"/>
        <v>24</v>
      </c>
      <c r="AE245" s="243">
        <f t="shared" si="315"/>
        <v>3529</v>
      </c>
      <c r="AF245" s="155">
        <v>4734</v>
      </c>
      <c r="AG245" s="184">
        <f t="shared" si="316"/>
        <v>53</v>
      </c>
      <c r="AH245" s="155">
        <v>4161</v>
      </c>
      <c r="AI245" s="184">
        <f t="shared" si="283"/>
        <v>1</v>
      </c>
      <c r="AJ245" s="185">
        <v>79</v>
      </c>
      <c r="AK245" s="186">
        <f t="shared" si="284"/>
        <v>0</v>
      </c>
      <c r="AL245" s="155">
        <v>46</v>
      </c>
      <c r="AM245" s="184">
        <f t="shared" si="285"/>
        <v>0</v>
      </c>
      <c r="AN245" s="155">
        <v>46</v>
      </c>
      <c r="AO245" s="184">
        <f t="shared" si="286"/>
        <v>0</v>
      </c>
      <c r="AP245" s="187">
        <v>0</v>
      </c>
      <c r="AQ245" s="186">
        <f t="shared" si="317"/>
        <v>0</v>
      </c>
      <c r="AR245" s="155">
        <v>487</v>
      </c>
      <c r="AS245" s="184">
        <f t="shared" si="287"/>
        <v>5</v>
      </c>
      <c r="AT245" s="155">
        <v>462</v>
      </c>
      <c r="AU245" s="184">
        <f t="shared" si="288"/>
        <v>0</v>
      </c>
      <c r="AV245" s="188">
        <v>7</v>
      </c>
      <c r="AW245" s="246">
        <v>74</v>
      </c>
      <c r="AX245" s="237">
        <f t="shared" si="289"/>
        <v>44069</v>
      </c>
      <c r="AY245" s="6">
        <v>0</v>
      </c>
      <c r="AZ245" s="238">
        <f t="shared" si="290"/>
        <v>341</v>
      </c>
      <c r="BA245" s="238">
        <f t="shared" si="323"/>
        <v>28</v>
      </c>
      <c r="BB245" s="130">
        <v>0</v>
      </c>
      <c r="BC245" s="27">
        <f t="shared" si="291"/>
        <v>22</v>
      </c>
      <c r="BD245" s="238">
        <v>63</v>
      </c>
      <c r="BE245" s="229">
        <f t="shared" si="292"/>
        <v>44069</v>
      </c>
      <c r="BF245" s="132">
        <f t="shared" si="293"/>
        <v>8</v>
      </c>
      <c r="BG245" s="229">
        <f t="shared" si="294"/>
        <v>44069</v>
      </c>
      <c r="BH245" s="132">
        <f t="shared" si="295"/>
        <v>2455</v>
      </c>
      <c r="BI245" s="1">
        <f t="shared" si="296"/>
        <v>44069</v>
      </c>
      <c r="BJ245">
        <f t="shared" si="297"/>
        <v>19</v>
      </c>
      <c r="BK245">
        <f t="shared" si="298"/>
        <v>19</v>
      </c>
      <c r="BL245" s="1">
        <f t="shared" si="299"/>
        <v>44069</v>
      </c>
      <c r="BM245">
        <f t="shared" si="300"/>
        <v>3427</v>
      </c>
      <c r="BN245">
        <f t="shared" si="301"/>
        <v>1037</v>
      </c>
      <c r="BO245" s="179">
        <f t="shared" si="302"/>
        <v>44069</v>
      </c>
      <c r="BP245">
        <f t="shared" si="303"/>
        <v>4734</v>
      </c>
      <c r="BQ245">
        <f t="shared" si="304"/>
        <v>4161</v>
      </c>
      <c r="BR245">
        <f t="shared" si="305"/>
        <v>79</v>
      </c>
      <c r="BS245" s="179">
        <f t="shared" si="306"/>
        <v>44069</v>
      </c>
      <c r="BT245">
        <f t="shared" si="307"/>
        <v>46</v>
      </c>
      <c r="BU245">
        <f t="shared" si="308"/>
        <v>46</v>
      </c>
      <c r="BV245">
        <f t="shared" si="309"/>
        <v>0</v>
      </c>
      <c r="BW245" s="179">
        <f t="shared" si="310"/>
        <v>44069</v>
      </c>
      <c r="BX245">
        <f t="shared" si="311"/>
        <v>487</v>
      </c>
      <c r="BY245">
        <f t="shared" si="312"/>
        <v>462</v>
      </c>
      <c r="BZ245">
        <f t="shared" si="313"/>
        <v>7</v>
      </c>
      <c r="CA245" s="179">
        <f t="shared" si="318"/>
        <v>44069</v>
      </c>
      <c r="CB245">
        <f t="shared" si="319"/>
        <v>24</v>
      </c>
      <c r="CC245">
        <f t="shared" si="320"/>
        <v>53</v>
      </c>
      <c r="CD245" s="179">
        <f t="shared" si="321"/>
        <v>44069</v>
      </c>
      <c r="CE245">
        <f t="shared" si="322"/>
        <v>1</v>
      </c>
      <c r="CF245" s="1">
        <f t="shared" si="245"/>
        <v>44069</v>
      </c>
      <c r="CG245" s="283">
        <f t="shared" si="246"/>
        <v>24</v>
      </c>
      <c r="CH245" s="1">
        <f t="shared" si="247"/>
        <v>44069</v>
      </c>
      <c r="CI245" s="284">
        <f t="shared" si="248"/>
        <v>1</v>
      </c>
    </row>
    <row r="246" spans="1:87" ht="18" customHeight="1" x14ac:dyDescent="0.55000000000000004">
      <c r="A246" s="179">
        <v>44070</v>
      </c>
      <c r="B246" s="240">
        <v>9</v>
      </c>
      <c r="C246" s="154">
        <f t="shared" si="277"/>
        <v>2464</v>
      </c>
      <c r="D246" s="154">
        <f t="shared" si="278"/>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si="325"/>
        <v>44070</v>
      </c>
      <c r="AA246" s="230">
        <f t="shared" si="279"/>
        <v>5288</v>
      </c>
      <c r="AB246" s="230">
        <f t="shared" si="280"/>
        <v>4708</v>
      </c>
      <c r="AC246" s="231">
        <f t="shared" si="281"/>
        <v>88</v>
      </c>
      <c r="AD246" s="183">
        <f t="shared" si="282"/>
        <v>21</v>
      </c>
      <c r="AE246" s="243">
        <f t="shared" si="315"/>
        <v>3550</v>
      </c>
      <c r="AF246" s="155">
        <v>4755</v>
      </c>
      <c r="AG246" s="184">
        <f t="shared" si="316"/>
        <v>39</v>
      </c>
      <c r="AH246" s="155">
        <v>4200</v>
      </c>
      <c r="AI246" s="184">
        <f t="shared" si="283"/>
        <v>2</v>
      </c>
      <c r="AJ246" s="185">
        <v>81</v>
      </c>
      <c r="AK246" s="186">
        <f t="shared" si="284"/>
        <v>0</v>
      </c>
      <c r="AL246" s="155">
        <v>46</v>
      </c>
      <c r="AM246" s="184">
        <f t="shared" si="285"/>
        <v>0</v>
      </c>
      <c r="AN246" s="155">
        <v>46</v>
      </c>
      <c r="AO246" s="184">
        <f t="shared" si="286"/>
        <v>0</v>
      </c>
      <c r="AP246" s="187">
        <v>0</v>
      </c>
      <c r="AQ246" s="186">
        <f t="shared" si="317"/>
        <v>0</v>
      </c>
      <c r="AR246" s="155">
        <v>487</v>
      </c>
      <c r="AS246" s="184">
        <f t="shared" si="287"/>
        <v>0</v>
      </c>
      <c r="AT246" s="155">
        <v>462</v>
      </c>
      <c r="AU246" s="184">
        <f t="shared" si="288"/>
        <v>0</v>
      </c>
      <c r="AV246" s="188">
        <v>7</v>
      </c>
      <c r="AW246" s="246">
        <v>75</v>
      </c>
      <c r="AX246" s="237">
        <f t="shared" si="289"/>
        <v>44070</v>
      </c>
      <c r="AY246" s="6">
        <v>0</v>
      </c>
      <c r="AZ246" s="238">
        <f t="shared" si="290"/>
        <v>341</v>
      </c>
      <c r="BA246" s="238">
        <f t="shared" si="323"/>
        <v>29</v>
      </c>
      <c r="BB246" s="130">
        <v>0</v>
      </c>
      <c r="BC246" s="27">
        <f t="shared" si="291"/>
        <v>22</v>
      </c>
      <c r="BD246" s="238">
        <v>64</v>
      </c>
      <c r="BE246" s="229">
        <f t="shared" si="292"/>
        <v>44070</v>
      </c>
      <c r="BF246" s="132">
        <f t="shared" si="293"/>
        <v>9</v>
      </c>
      <c r="BG246" s="229">
        <f t="shared" si="294"/>
        <v>44070</v>
      </c>
      <c r="BH246" s="132">
        <f t="shared" si="295"/>
        <v>2464</v>
      </c>
      <c r="BI246" s="1">
        <f t="shared" si="296"/>
        <v>44070</v>
      </c>
      <c r="BJ246">
        <f t="shared" si="297"/>
        <v>16</v>
      </c>
      <c r="BK246">
        <f t="shared" si="298"/>
        <v>16</v>
      </c>
      <c r="BL246" s="1">
        <f t="shared" si="299"/>
        <v>44070</v>
      </c>
      <c r="BM246">
        <f t="shared" si="300"/>
        <v>3443</v>
      </c>
      <c r="BN246">
        <f t="shared" si="301"/>
        <v>1053</v>
      </c>
      <c r="BO246" s="179">
        <f t="shared" si="302"/>
        <v>44070</v>
      </c>
      <c r="BP246">
        <f t="shared" si="303"/>
        <v>4755</v>
      </c>
      <c r="BQ246">
        <f t="shared" si="304"/>
        <v>4200</v>
      </c>
      <c r="BR246">
        <f t="shared" si="305"/>
        <v>81</v>
      </c>
      <c r="BS246" s="179">
        <f t="shared" si="306"/>
        <v>44070</v>
      </c>
      <c r="BT246">
        <f t="shared" si="307"/>
        <v>46</v>
      </c>
      <c r="BU246">
        <f t="shared" si="308"/>
        <v>46</v>
      </c>
      <c r="BV246">
        <f t="shared" si="309"/>
        <v>0</v>
      </c>
      <c r="BW246" s="179">
        <f t="shared" si="310"/>
        <v>44070</v>
      </c>
      <c r="BX246">
        <f t="shared" si="311"/>
        <v>487</v>
      </c>
      <c r="BY246">
        <f t="shared" si="312"/>
        <v>462</v>
      </c>
      <c r="BZ246">
        <f t="shared" si="313"/>
        <v>7</v>
      </c>
      <c r="CA246" s="179">
        <f t="shared" si="318"/>
        <v>44070</v>
      </c>
      <c r="CB246">
        <f t="shared" si="319"/>
        <v>21</v>
      </c>
      <c r="CC246">
        <f t="shared" si="320"/>
        <v>39</v>
      </c>
      <c r="CD246" s="179">
        <f t="shared" si="321"/>
        <v>44070</v>
      </c>
      <c r="CE246">
        <f t="shared" si="322"/>
        <v>2</v>
      </c>
      <c r="CF246" s="1">
        <f t="shared" si="245"/>
        <v>44070</v>
      </c>
      <c r="CG246" s="283">
        <f t="shared" si="246"/>
        <v>21</v>
      </c>
      <c r="CH246" s="1">
        <f t="shared" si="247"/>
        <v>44070</v>
      </c>
      <c r="CI246" s="284">
        <f t="shared" si="248"/>
        <v>2</v>
      </c>
    </row>
    <row r="247" spans="1:87" ht="18" customHeight="1" x14ac:dyDescent="0.55000000000000004">
      <c r="A247" s="179">
        <v>44071</v>
      </c>
      <c r="B247" s="240">
        <v>9</v>
      </c>
      <c r="C247" s="154">
        <f t="shared" ref="C247:C278" si="326">+B247+C246</f>
        <v>2473</v>
      </c>
      <c r="D247" s="154">
        <f t="shared" ref="D247:D278" si="327">+C247-F247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si="325"/>
        <v>44071</v>
      </c>
      <c r="AA247" s="230">
        <f t="shared" ref="AA247:AA278" si="328">+AF247+AL247+AR247</f>
        <v>5301</v>
      </c>
      <c r="AB247" s="230">
        <f t="shared" ref="AB247:AB278" si="329">+AH247+AN247+AT247</f>
        <v>4757</v>
      </c>
      <c r="AC247" s="231">
        <f t="shared" ref="AC247:AC278" si="330">+AJ247+AP247+AV247</f>
        <v>91</v>
      </c>
      <c r="AD247" s="183">
        <f t="shared" ref="AD247:AD278" si="331">+AF247-AF246</f>
        <v>13</v>
      </c>
      <c r="AE247" s="243">
        <f t="shared" si="315"/>
        <v>3563</v>
      </c>
      <c r="AF247" s="155">
        <v>4768</v>
      </c>
      <c r="AG247" s="184">
        <f t="shared" si="316"/>
        <v>49</v>
      </c>
      <c r="AH247" s="155">
        <v>4249</v>
      </c>
      <c r="AI247" s="184">
        <f t="shared" ref="AI247:AI278" si="332">+AJ247-AJ246</f>
        <v>3</v>
      </c>
      <c r="AJ247" s="185">
        <v>84</v>
      </c>
      <c r="AK247" s="186">
        <f t="shared" ref="AK247:AK278" si="333">+AL247-AL246</f>
        <v>0</v>
      </c>
      <c r="AL247" s="155">
        <v>46</v>
      </c>
      <c r="AM247" s="184">
        <f t="shared" ref="AM247:AM278" si="334">+AN247-AN246</f>
        <v>0</v>
      </c>
      <c r="AN247" s="155">
        <v>46</v>
      </c>
      <c r="AO247" s="184">
        <f t="shared" ref="AO247:AO278" si="335">+AP247-AP246</f>
        <v>0</v>
      </c>
      <c r="AP247" s="187">
        <v>0</v>
      </c>
      <c r="AQ247" s="186">
        <f t="shared" si="317"/>
        <v>0</v>
      </c>
      <c r="AR247" s="155">
        <v>487</v>
      </c>
      <c r="AS247" s="184">
        <f t="shared" ref="AS247:AS278" si="336">+AT247-AT246</f>
        <v>0</v>
      </c>
      <c r="AT247" s="155">
        <v>462</v>
      </c>
      <c r="AU247" s="184">
        <f t="shared" ref="AU247:AU278" si="337">+AV247-AV246</f>
        <v>0</v>
      </c>
      <c r="AV247" s="188">
        <v>7</v>
      </c>
      <c r="AW247" s="246">
        <v>76</v>
      </c>
      <c r="AX247" s="237">
        <f t="shared" ref="AX247:AX264" si="338">+A247</f>
        <v>44071</v>
      </c>
      <c r="AY247" s="6">
        <v>0</v>
      </c>
      <c r="AZ247" s="238">
        <f t="shared" ref="AZ247:AZ278" si="339">+AZ246+AY247</f>
        <v>341</v>
      </c>
      <c r="BA247" s="238">
        <f t="shared" si="323"/>
        <v>30</v>
      </c>
      <c r="BB247" s="130">
        <v>0</v>
      </c>
      <c r="BC247" s="27">
        <f t="shared" ref="BC247:BC278" si="340">+BC246+BB247</f>
        <v>22</v>
      </c>
      <c r="BD247" s="238">
        <v>65</v>
      </c>
      <c r="BE247" s="229">
        <f t="shared" ref="BE247:BE278" si="341">+Z247</f>
        <v>44071</v>
      </c>
      <c r="BF247" s="132">
        <f t="shared" ref="BF247:BF278" si="342">+B247</f>
        <v>9</v>
      </c>
      <c r="BG247" s="229">
        <f t="shared" ref="BG247:BG264" si="343">+A247</f>
        <v>44071</v>
      </c>
      <c r="BH247" s="132">
        <f t="shared" ref="BH247:BH278" si="344">+C247</f>
        <v>2473</v>
      </c>
      <c r="BI247" s="1">
        <f t="shared" ref="BI247:BI278" si="345">+BE247</f>
        <v>44071</v>
      </c>
      <c r="BJ247">
        <f t="shared" ref="BJ247:BJ278" si="346">+L247</f>
        <v>10</v>
      </c>
      <c r="BK247">
        <f t="shared" ref="BK247:BK278" si="347">+M247</f>
        <v>10</v>
      </c>
      <c r="BL247" s="1">
        <f t="shared" ref="BL247:BL278" si="348">+BI247</f>
        <v>44071</v>
      </c>
      <c r="BM247">
        <f t="shared" ref="BM247:BM278" si="349">+BM246+BJ247</f>
        <v>3453</v>
      </c>
      <c r="BN247">
        <f t="shared" ref="BN247:BN278" si="350">+BN246+BK247</f>
        <v>1063</v>
      </c>
      <c r="BO247" s="179">
        <f t="shared" ref="BO247:BO264" si="351">+A247</f>
        <v>44071</v>
      </c>
      <c r="BP247">
        <f t="shared" ref="BP247:BP278" si="352">+AF247</f>
        <v>4768</v>
      </c>
      <c r="BQ247">
        <f t="shared" ref="BQ247:BQ278" si="353">+AH247</f>
        <v>4249</v>
      </c>
      <c r="BR247">
        <f t="shared" ref="BR247:BR278" si="354">+AJ247</f>
        <v>84</v>
      </c>
      <c r="BS247" s="179">
        <f t="shared" ref="BS247:BS264" si="355">+A247</f>
        <v>44071</v>
      </c>
      <c r="BT247">
        <f t="shared" ref="BT247:BT278" si="356">+AL247</f>
        <v>46</v>
      </c>
      <c r="BU247">
        <f t="shared" ref="BU247:BU278" si="357">+AN247</f>
        <v>46</v>
      </c>
      <c r="BV247">
        <f t="shared" ref="BV247:BV278" si="358">+AP247</f>
        <v>0</v>
      </c>
      <c r="BW247" s="179">
        <f t="shared" ref="BW247:BW264" si="359">+A247</f>
        <v>44071</v>
      </c>
      <c r="BX247">
        <f t="shared" ref="BX247:BX278" si="360">+AR247</f>
        <v>487</v>
      </c>
      <c r="BY247">
        <f t="shared" ref="BY247:BY278" si="361">+AT247</f>
        <v>462</v>
      </c>
      <c r="BZ247">
        <f t="shared" ref="BZ247:BZ278" si="362">+AV247</f>
        <v>7</v>
      </c>
      <c r="CA247" s="179">
        <f t="shared" si="318"/>
        <v>44071</v>
      </c>
      <c r="CB247">
        <f t="shared" si="319"/>
        <v>13</v>
      </c>
      <c r="CC247">
        <f t="shared" si="320"/>
        <v>49</v>
      </c>
      <c r="CD247" s="179">
        <f t="shared" si="321"/>
        <v>44071</v>
      </c>
      <c r="CE247">
        <f t="shared" si="322"/>
        <v>3</v>
      </c>
      <c r="CF247" s="1">
        <f t="shared" si="245"/>
        <v>44071</v>
      </c>
      <c r="CG247" s="283">
        <f t="shared" si="246"/>
        <v>13</v>
      </c>
      <c r="CH247" s="1">
        <f t="shared" si="247"/>
        <v>44071</v>
      </c>
      <c r="CI247" s="284">
        <f t="shared" si="248"/>
        <v>3</v>
      </c>
    </row>
    <row r="248" spans="1:87" ht="18" customHeight="1" x14ac:dyDescent="0.55000000000000004">
      <c r="A248" s="179">
        <v>44072</v>
      </c>
      <c r="B248" s="240">
        <v>9</v>
      </c>
      <c r="C248" s="154">
        <f t="shared" si="326"/>
        <v>2482</v>
      </c>
      <c r="D248" s="154">
        <f t="shared" si="327"/>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325"/>
        <v>44072</v>
      </c>
      <c r="AA248" s="230">
        <f t="shared" si="328"/>
        <v>5320</v>
      </c>
      <c r="AB248" s="230">
        <f t="shared" si="329"/>
        <v>4795</v>
      </c>
      <c r="AC248" s="231">
        <f t="shared" si="330"/>
        <v>94</v>
      </c>
      <c r="AD248" s="183">
        <f t="shared" si="331"/>
        <v>18</v>
      </c>
      <c r="AE248" s="243">
        <f t="shared" ref="AE248:AE279" si="363">+AE247+AD248</f>
        <v>3581</v>
      </c>
      <c r="AF248" s="155">
        <v>4786</v>
      </c>
      <c r="AG248" s="184">
        <f t="shared" ref="AG248:AG279" si="364">+AH248-AH247</f>
        <v>38</v>
      </c>
      <c r="AH248" s="155">
        <v>4287</v>
      </c>
      <c r="AI248" s="184">
        <f t="shared" si="332"/>
        <v>3</v>
      </c>
      <c r="AJ248" s="185">
        <v>87</v>
      </c>
      <c r="AK248" s="186">
        <f t="shared" si="333"/>
        <v>0</v>
      </c>
      <c r="AL248" s="155">
        <v>46</v>
      </c>
      <c r="AM248" s="184">
        <f t="shared" si="334"/>
        <v>0</v>
      </c>
      <c r="AN248" s="155">
        <v>46</v>
      </c>
      <c r="AO248" s="184">
        <f t="shared" si="335"/>
        <v>0</v>
      </c>
      <c r="AP248" s="187">
        <v>0</v>
      </c>
      <c r="AQ248" s="186">
        <f t="shared" ref="AQ248:AQ279" si="365">+AR248-AR247</f>
        <v>1</v>
      </c>
      <c r="AR248" s="155">
        <v>488</v>
      </c>
      <c r="AS248" s="184">
        <f t="shared" si="336"/>
        <v>0</v>
      </c>
      <c r="AT248" s="155">
        <v>462</v>
      </c>
      <c r="AU248" s="184">
        <f t="shared" si="337"/>
        <v>0</v>
      </c>
      <c r="AV248" s="188">
        <v>7</v>
      </c>
      <c r="AW248" s="246">
        <v>77</v>
      </c>
      <c r="AX248" s="237">
        <f t="shared" si="338"/>
        <v>44072</v>
      </c>
      <c r="AY248" s="6">
        <v>0</v>
      </c>
      <c r="AZ248" s="238">
        <f t="shared" si="339"/>
        <v>341</v>
      </c>
      <c r="BA248" s="238">
        <f t="shared" si="323"/>
        <v>31</v>
      </c>
      <c r="BB248" s="130">
        <v>0</v>
      </c>
      <c r="BC248" s="27">
        <f t="shared" si="340"/>
        <v>22</v>
      </c>
      <c r="BD248" s="238">
        <v>66</v>
      </c>
      <c r="BE248" s="229">
        <f t="shared" si="341"/>
        <v>44072</v>
      </c>
      <c r="BF248" s="132">
        <f t="shared" si="342"/>
        <v>9</v>
      </c>
      <c r="BG248" s="229">
        <f t="shared" si="343"/>
        <v>44072</v>
      </c>
      <c r="BH248" s="132">
        <f t="shared" si="344"/>
        <v>2482</v>
      </c>
      <c r="BI248" s="1">
        <f t="shared" si="345"/>
        <v>44072</v>
      </c>
      <c r="BJ248">
        <f t="shared" si="346"/>
        <v>4</v>
      </c>
      <c r="BK248">
        <f t="shared" si="347"/>
        <v>4</v>
      </c>
      <c r="BL248" s="1">
        <f t="shared" si="348"/>
        <v>44072</v>
      </c>
      <c r="BM248">
        <f t="shared" si="349"/>
        <v>3457</v>
      </c>
      <c r="BN248">
        <f t="shared" si="350"/>
        <v>1067</v>
      </c>
      <c r="BO248" s="179">
        <f t="shared" si="351"/>
        <v>44072</v>
      </c>
      <c r="BP248">
        <f t="shared" si="352"/>
        <v>4786</v>
      </c>
      <c r="BQ248">
        <f t="shared" si="353"/>
        <v>4287</v>
      </c>
      <c r="BR248">
        <f t="shared" si="354"/>
        <v>87</v>
      </c>
      <c r="BS248" s="179">
        <f t="shared" si="355"/>
        <v>44072</v>
      </c>
      <c r="BT248">
        <f t="shared" si="356"/>
        <v>46</v>
      </c>
      <c r="BU248">
        <f t="shared" si="357"/>
        <v>46</v>
      </c>
      <c r="BV248">
        <f t="shared" si="358"/>
        <v>0</v>
      </c>
      <c r="BW248" s="179">
        <f t="shared" si="359"/>
        <v>44072</v>
      </c>
      <c r="BX248">
        <f t="shared" si="360"/>
        <v>488</v>
      </c>
      <c r="BY248">
        <f t="shared" si="361"/>
        <v>462</v>
      </c>
      <c r="BZ248">
        <f t="shared" si="362"/>
        <v>7</v>
      </c>
      <c r="CA248" s="179">
        <f t="shared" si="318"/>
        <v>44072</v>
      </c>
      <c r="CB248">
        <f t="shared" si="319"/>
        <v>18</v>
      </c>
      <c r="CC248">
        <f t="shared" si="320"/>
        <v>38</v>
      </c>
      <c r="CD248" s="179">
        <f t="shared" si="321"/>
        <v>44072</v>
      </c>
      <c r="CE248">
        <f t="shared" si="322"/>
        <v>3</v>
      </c>
      <c r="CF248" s="1">
        <f t="shared" si="245"/>
        <v>44072</v>
      </c>
      <c r="CG248" s="283">
        <f t="shared" si="246"/>
        <v>18</v>
      </c>
      <c r="CH248" s="1">
        <f t="shared" si="247"/>
        <v>44072</v>
      </c>
      <c r="CI248" s="284">
        <f t="shared" si="248"/>
        <v>3</v>
      </c>
    </row>
    <row r="249" spans="1:87" ht="18" customHeight="1" x14ac:dyDescent="0.55000000000000004">
      <c r="A249" s="179">
        <v>44073</v>
      </c>
      <c r="B249" s="240">
        <v>17</v>
      </c>
      <c r="C249" s="154">
        <f t="shared" si="326"/>
        <v>2499</v>
      </c>
      <c r="D249" s="154">
        <f t="shared" si="327"/>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si="325"/>
        <v>44073</v>
      </c>
      <c r="AA249" s="230">
        <f t="shared" si="328"/>
        <v>5335</v>
      </c>
      <c r="AB249" s="230">
        <f t="shared" si="329"/>
        <v>4828</v>
      </c>
      <c r="AC249" s="231">
        <f t="shared" si="330"/>
        <v>95</v>
      </c>
      <c r="AD249" s="183">
        <f t="shared" si="331"/>
        <v>15</v>
      </c>
      <c r="AE249" s="243">
        <f t="shared" si="363"/>
        <v>3596</v>
      </c>
      <c r="AF249" s="155">
        <v>4801</v>
      </c>
      <c r="AG249" s="184">
        <f t="shared" si="364"/>
        <v>33</v>
      </c>
      <c r="AH249" s="155">
        <v>4320</v>
      </c>
      <c r="AI249" s="184">
        <f t="shared" si="332"/>
        <v>1</v>
      </c>
      <c r="AJ249" s="185">
        <v>88</v>
      </c>
      <c r="AK249" s="186">
        <f t="shared" si="333"/>
        <v>0</v>
      </c>
      <c r="AL249" s="155">
        <v>46</v>
      </c>
      <c r="AM249" s="184">
        <f t="shared" si="334"/>
        <v>0</v>
      </c>
      <c r="AN249" s="155">
        <v>46</v>
      </c>
      <c r="AO249" s="184">
        <f t="shared" si="335"/>
        <v>0</v>
      </c>
      <c r="AP249" s="187">
        <v>0</v>
      </c>
      <c r="AQ249" s="186">
        <f t="shared" si="365"/>
        <v>0</v>
      </c>
      <c r="AR249" s="155">
        <v>488</v>
      </c>
      <c r="AS249" s="184">
        <f t="shared" si="336"/>
        <v>0</v>
      </c>
      <c r="AT249" s="155">
        <v>462</v>
      </c>
      <c r="AU249" s="184">
        <f t="shared" si="337"/>
        <v>0</v>
      </c>
      <c r="AV249" s="188">
        <v>7</v>
      </c>
      <c r="AW249" s="246">
        <v>78</v>
      </c>
      <c r="AX249" s="237">
        <f t="shared" si="338"/>
        <v>44073</v>
      </c>
      <c r="AY249" s="6">
        <v>0</v>
      </c>
      <c r="AZ249" s="238">
        <f t="shared" si="339"/>
        <v>341</v>
      </c>
      <c r="BA249" s="238">
        <f t="shared" si="323"/>
        <v>32</v>
      </c>
      <c r="BB249" s="130">
        <v>0</v>
      </c>
      <c r="BC249" s="27">
        <f t="shared" si="340"/>
        <v>22</v>
      </c>
      <c r="BD249" s="238">
        <v>67</v>
      </c>
      <c r="BE249" s="229">
        <f t="shared" si="341"/>
        <v>44073</v>
      </c>
      <c r="BF249" s="132">
        <f t="shared" si="342"/>
        <v>17</v>
      </c>
      <c r="BG249" s="229">
        <f t="shared" si="343"/>
        <v>44073</v>
      </c>
      <c r="BH249" s="132">
        <f t="shared" si="344"/>
        <v>2499</v>
      </c>
      <c r="BI249" s="1">
        <f t="shared" si="345"/>
        <v>44073</v>
      </c>
      <c r="BJ249">
        <f t="shared" si="346"/>
        <v>19</v>
      </c>
      <c r="BK249">
        <f t="shared" si="347"/>
        <v>19</v>
      </c>
      <c r="BL249" s="1">
        <f t="shared" si="348"/>
        <v>44073</v>
      </c>
      <c r="BM249">
        <f t="shared" si="349"/>
        <v>3476</v>
      </c>
      <c r="BN249">
        <f t="shared" si="350"/>
        <v>1086</v>
      </c>
      <c r="BO249" s="179">
        <f t="shared" si="351"/>
        <v>44073</v>
      </c>
      <c r="BP249">
        <f t="shared" si="352"/>
        <v>4801</v>
      </c>
      <c r="BQ249">
        <f t="shared" si="353"/>
        <v>4320</v>
      </c>
      <c r="BR249">
        <f t="shared" si="354"/>
        <v>88</v>
      </c>
      <c r="BS249" s="179">
        <f t="shared" si="355"/>
        <v>44073</v>
      </c>
      <c r="BT249">
        <f t="shared" si="356"/>
        <v>46</v>
      </c>
      <c r="BU249">
        <f t="shared" si="357"/>
        <v>46</v>
      </c>
      <c r="BV249">
        <f t="shared" si="358"/>
        <v>0</v>
      </c>
      <c r="BW249" s="179">
        <f t="shared" si="359"/>
        <v>44073</v>
      </c>
      <c r="BX249">
        <f t="shared" si="360"/>
        <v>488</v>
      </c>
      <c r="BY249">
        <f t="shared" si="361"/>
        <v>462</v>
      </c>
      <c r="BZ249">
        <f t="shared" si="362"/>
        <v>7</v>
      </c>
      <c r="CA249" s="179">
        <f t="shared" si="318"/>
        <v>44073</v>
      </c>
      <c r="CB249">
        <f t="shared" si="319"/>
        <v>15</v>
      </c>
      <c r="CC249">
        <f t="shared" si="320"/>
        <v>33</v>
      </c>
      <c r="CD249" s="179">
        <f t="shared" si="321"/>
        <v>44073</v>
      </c>
      <c r="CE249">
        <f t="shared" si="322"/>
        <v>1</v>
      </c>
      <c r="CF249" s="1">
        <f t="shared" si="245"/>
        <v>44073</v>
      </c>
      <c r="CG249" s="283">
        <f t="shared" si="246"/>
        <v>15</v>
      </c>
      <c r="CH249" s="1">
        <f t="shared" si="247"/>
        <v>44073</v>
      </c>
      <c r="CI249" s="284">
        <f t="shared" si="248"/>
        <v>1</v>
      </c>
    </row>
    <row r="250" spans="1:87" ht="18" customHeight="1" x14ac:dyDescent="0.55000000000000004">
      <c r="A250" s="179">
        <v>44074</v>
      </c>
      <c r="B250" s="240">
        <v>10</v>
      </c>
      <c r="C250" s="154">
        <f t="shared" si="326"/>
        <v>2509</v>
      </c>
      <c r="D250" s="154">
        <f t="shared" si="327"/>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si="325"/>
        <v>44074</v>
      </c>
      <c r="AA250" s="230">
        <f t="shared" si="328"/>
        <v>5344</v>
      </c>
      <c r="AB250" s="230">
        <f t="shared" si="329"/>
        <v>4850</v>
      </c>
      <c r="AC250" s="231">
        <f t="shared" si="330"/>
        <v>96</v>
      </c>
      <c r="AD250" s="183">
        <f t="shared" si="331"/>
        <v>9</v>
      </c>
      <c r="AE250" s="243">
        <f t="shared" si="363"/>
        <v>3605</v>
      </c>
      <c r="AF250" s="155">
        <v>4810</v>
      </c>
      <c r="AG250" s="184">
        <f t="shared" si="364"/>
        <v>22</v>
      </c>
      <c r="AH250" s="155">
        <v>4342</v>
      </c>
      <c r="AI250" s="184">
        <f t="shared" si="332"/>
        <v>1</v>
      </c>
      <c r="AJ250" s="185">
        <v>89</v>
      </c>
      <c r="AK250" s="186">
        <f t="shared" si="333"/>
        <v>0</v>
      </c>
      <c r="AL250" s="155">
        <v>46</v>
      </c>
      <c r="AM250" s="184">
        <f t="shared" si="334"/>
        <v>0</v>
      </c>
      <c r="AN250" s="155">
        <v>46</v>
      </c>
      <c r="AO250" s="184">
        <f t="shared" si="335"/>
        <v>0</v>
      </c>
      <c r="AP250" s="187">
        <v>0</v>
      </c>
      <c r="AQ250" s="186">
        <f t="shared" si="365"/>
        <v>0</v>
      </c>
      <c r="AR250" s="155">
        <v>488</v>
      </c>
      <c r="AS250" s="184">
        <f t="shared" si="336"/>
        <v>0</v>
      </c>
      <c r="AT250" s="155">
        <v>462</v>
      </c>
      <c r="AU250" s="184">
        <f t="shared" si="337"/>
        <v>0</v>
      </c>
      <c r="AV250" s="188">
        <v>7</v>
      </c>
      <c r="AW250" s="246">
        <v>79</v>
      </c>
      <c r="AX250" s="237">
        <f t="shared" si="338"/>
        <v>44074</v>
      </c>
      <c r="AY250" s="6">
        <v>0</v>
      </c>
      <c r="AZ250" s="238">
        <f t="shared" si="339"/>
        <v>341</v>
      </c>
      <c r="BA250" s="238">
        <f t="shared" si="323"/>
        <v>33</v>
      </c>
      <c r="BB250" s="260">
        <f>3-3</f>
        <v>0</v>
      </c>
      <c r="BC250" s="27">
        <f t="shared" si="340"/>
        <v>22</v>
      </c>
      <c r="BD250" s="238">
        <v>68</v>
      </c>
      <c r="BE250" s="229">
        <f t="shared" si="341"/>
        <v>44074</v>
      </c>
      <c r="BF250" s="132">
        <f t="shared" si="342"/>
        <v>10</v>
      </c>
      <c r="BG250" s="229">
        <f t="shared" si="343"/>
        <v>44074</v>
      </c>
      <c r="BH250" s="132">
        <f t="shared" si="344"/>
        <v>2509</v>
      </c>
      <c r="BI250" s="1">
        <f t="shared" si="345"/>
        <v>44074</v>
      </c>
      <c r="BJ250">
        <f t="shared" si="346"/>
        <v>34</v>
      </c>
      <c r="BK250">
        <f t="shared" si="347"/>
        <v>34</v>
      </c>
      <c r="BL250" s="1">
        <f t="shared" si="348"/>
        <v>44074</v>
      </c>
      <c r="BM250">
        <f t="shared" si="349"/>
        <v>3510</v>
      </c>
      <c r="BN250">
        <f t="shared" si="350"/>
        <v>1120</v>
      </c>
      <c r="BO250" s="179">
        <f t="shared" si="351"/>
        <v>44074</v>
      </c>
      <c r="BP250">
        <f t="shared" si="352"/>
        <v>4810</v>
      </c>
      <c r="BQ250">
        <f t="shared" si="353"/>
        <v>4342</v>
      </c>
      <c r="BR250">
        <f t="shared" si="354"/>
        <v>89</v>
      </c>
      <c r="BS250" s="179">
        <f t="shared" si="355"/>
        <v>44074</v>
      </c>
      <c r="BT250">
        <f t="shared" si="356"/>
        <v>46</v>
      </c>
      <c r="BU250">
        <f t="shared" si="357"/>
        <v>46</v>
      </c>
      <c r="BV250">
        <f t="shared" si="358"/>
        <v>0</v>
      </c>
      <c r="BW250" s="179">
        <f t="shared" si="359"/>
        <v>44074</v>
      </c>
      <c r="BX250">
        <f t="shared" si="360"/>
        <v>488</v>
      </c>
      <c r="BY250">
        <f t="shared" si="361"/>
        <v>462</v>
      </c>
      <c r="BZ250">
        <f t="shared" si="362"/>
        <v>7</v>
      </c>
      <c r="CA250" s="179">
        <f t="shared" si="318"/>
        <v>44074</v>
      </c>
      <c r="CB250">
        <f t="shared" ref="CB250:CB281" si="366">+AD250</f>
        <v>9</v>
      </c>
      <c r="CC250">
        <f t="shared" ref="CC250:CC281" si="367">+AG250</f>
        <v>22</v>
      </c>
      <c r="CD250" s="179">
        <f t="shared" si="321"/>
        <v>44074</v>
      </c>
      <c r="CE250">
        <f t="shared" ref="CE250:CE281" si="368">+AI250</f>
        <v>1</v>
      </c>
      <c r="CF250" s="1">
        <f t="shared" si="245"/>
        <v>44074</v>
      </c>
      <c r="CG250" s="283">
        <f t="shared" si="246"/>
        <v>9</v>
      </c>
      <c r="CH250" s="1">
        <f t="shared" si="247"/>
        <v>44074</v>
      </c>
      <c r="CI250" s="284">
        <f t="shared" si="248"/>
        <v>1</v>
      </c>
    </row>
    <row r="251" spans="1:87" ht="18" customHeight="1" x14ac:dyDescent="0.55000000000000004">
      <c r="A251" s="179">
        <v>44075</v>
      </c>
      <c r="B251" s="240">
        <v>8</v>
      </c>
      <c r="C251" s="154">
        <f t="shared" si="326"/>
        <v>2517</v>
      </c>
      <c r="D251" s="154">
        <f t="shared" si="327"/>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325"/>
        <v>44075</v>
      </c>
      <c r="AA251" s="230">
        <f t="shared" si="328"/>
        <v>5356</v>
      </c>
      <c r="AB251" s="230">
        <f t="shared" si="329"/>
        <v>4888</v>
      </c>
      <c r="AC251" s="231">
        <f t="shared" si="330"/>
        <v>97</v>
      </c>
      <c r="AD251" s="183">
        <f t="shared" si="331"/>
        <v>12</v>
      </c>
      <c r="AE251" s="243">
        <f t="shared" si="363"/>
        <v>3617</v>
      </c>
      <c r="AF251" s="155">
        <v>4822</v>
      </c>
      <c r="AG251" s="184">
        <f t="shared" si="364"/>
        <v>38</v>
      </c>
      <c r="AH251" s="155">
        <v>4380</v>
      </c>
      <c r="AI251" s="184">
        <f t="shared" si="332"/>
        <v>1</v>
      </c>
      <c r="AJ251" s="185">
        <v>90</v>
      </c>
      <c r="AK251" s="186">
        <f t="shared" si="333"/>
        <v>0</v>
      </c>
      <c r="AL251" s="155">
        <v>46</v>
      </c>
      <c r="AM251" s="184">
        <f t="shared" si="334"/>
        <v>0</v>
      </c>
      <c r="AN251" s="155">
        <v>46</v>
      </c>
      <c r="AO251" s="184">
        <f t="shared" si="335"/>
        <v>0</v>
      </c>
      <c r="AP251" s="187">
        <v>0</v>
      </c>
      <c r="AQ251" s="186">
        <f t="shared" si="365"/>
        <v>0</v>
      </c>
      <c r="AR251" s="155">
        <v>488</v>
      </c>
      <c r="AS251" s="184">
        <f t="shared" si="336"/>
        <v>0</v>
      </c>
      <c r="AT251" s="155">
        <v>462</v>
      </c>
      <c r="AU251" s="184">
        <f t="shared" si="337"/>
        <v>0</v>
      </c>
      <c r="AV251" s="188">
        <v>7</v>
      </c>
      <c r="AW251" s="246">
        <v>80</v>
      </c>
      <c r="AX251" s="237">
        <f t="shared" si="338"/>
        <v>44075</v>
      </c>
      <c r="AY251" s="6">
        <v>0</v>
      </c>
      <c r="AZ251" s="238">
        <f t="shared" si="339"/>
        <v>341</v>
      </c>
      <c r="BA251" s="238">
        <f t="shared" si="323"/>
        <v>34</v>
      </c>
      <c r="BB251" s="130">
        <v>0</v>
      </c>
      <c r="BC251" s="27">
        <f t="shared" si="340"/>
        <v>22</v>
      </c>
      <c r="BD251" s="238">
        <v>69</v>
      </c>
      <c r="BE251" s="229">
        <f t="shared" si="341"/>
        <v>44075</v>
      </c>
      <c r="BF251" s="132">
        <f t="shared" si="342"/>
        <v>8</v>
      </c>
      <c r="BG251" s="229">
        <f t="shared" si="343"/>
        <v>44075</v>
      </c>
      <c r="BH251" s="132">
        <f t="shared" si="344"/>
        <v>2517</v>
      </c>
      <c r="BI251" s="1">
        <f t="shared" si="345"/>
        <v>44075</v>
      </c>
      <c r="BJ251">
        <f t="shared" si="346"/>
        <v>19</v>
      </c>
      <c r="BK251">
        <f t="shared" si="347"/>
        <v>19</v>
      </c>
      <c r="BL251" s="1">
        <f t="shared" si="348"/>
        <v>44075</v>
      </c>
      <c r="BM251">
        <f t="shared" si="349"/>
        <v>3529</v>
      </c>
      <c r="BN251">
        <f t="shared" si="350"/>
        <v>1139</v>
      </c>
      <c r="BO251" s="179">
        <f t="shared" si="351"/>
        <v>44075</v>
      </c>
      <c r="BP251">
        <f t="shared" si="352"/>
        <v>4822</v>
      </c>
      <c r="BQ251">
        <f t="shared" si="353"/>
        <v>4380</v>
      </c>
      <c r="BR251">
        <f t="shared" si="354"/>
        <v>90</v>
      </c>
      <c r="BS251" s="179">
        <f t="shared" si="355"/>
        <v>44075</v>
      </c>
      <c r="BT251">
        <f t="shared" si="356"/>
        <v>46</v>
      </c>
      <c r="BU251">
        <f t="shared" si="357"/>
        <v>46</v>
      </c>
      <c r="BV251">
        <f t="shared" si="358"/>
        <v>0</v>
      </c>
      <c r="BW251" s="179">
        <f t="shared" si="359"/>
        <v>44075</v>
      </c>
      <c r="BX251">
        <f t="shared" si="360"/>
        <v>488</v>
      </c>
      <c r="BY251">
        <f t="shared" si="361"/>
        <v>462</v>
      </c>
      <c r="BZ251">
        <f t="shared" si="362"/>
        <v>7</v>
      </c>
      <c r="CA251" s="179">
        <f t="shared" si="318"/>
        <v>44075</v>
      </c>
      <c r="CB251">
        <f t="shared" si="366"/>
        <v>12</v>
      </c>
      <c r="CC251">
        <f t="shared" si="367"/>
        <v>38</v>
      </c>
      <c r="CD251" s="179">
        <f t="shared" si="321"/>
        <v>44075</v>
      </c>
      <c r="CE251">
        <f t="shared" si="368"/>
        <v>1</v>
      </c>
      <c r="CF251" s="1">
        <f t="shared" si="245"/>
        <v>44075</v>
      </c>
      <c r="CG251" s="283">
        <f t="shared" si="246"/>
        <v>12</v>
      </c>
      <c r="CH251" s="1">
        <f t="shared" si="247"/>
        <v>44075</v>
      </c>
      <c r="CI251" s="284">
        <f t="shared" si="248"/>
        <v>1</v>
      </c>
    </row>
    <row r="252" spans="1:87" ht="18" customHeight="1" x14ac:dyDescent="0.55000000000000004">
      <c r="A252" s="179">
        <v>44076</v>
      </c>
      <c r="B252" s="240">
        <v>11</v>
      </c>
      <c r="C252" s="154">
        <f t="shared" si="326"/>
        <v>2528</v>
      </c>
      <c r="D252" s="154">
        <f t="shared" si="327"/>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325"/>
        <v>44076</v>
      </c>
      <c r="AA252" s="230">
        <f t="shared" si="328"/>
        <v>5365</v>
      </c>
      <c r="AB252" s="230">
        <f t="shared" si="329"/>
        <v>4918</v>
      </c>
      <c r="AC252" s="231">
        <f t="shared" si="330"/>
        <v>100</v>
      </c>
      <c r="AD252" s="183">
        <f t="shared" si="331"/>
        <v>8</v>
      </c>
      <c r="AE252" s="243">
        <f t="shared" si="363"/>
        <v>3625</v>
      </c>
      <c r="AF252" s="155">
        <v>4830</v>
      </c>
      <c r="AG252" s="184">
        <f t="shared" si="364"/>
        <v>21</v>
      </c>
      <c r="AH252" s="155">
        <v>4401</v>
      </c>
      <c r="AI252" s="184">
        <f t="shared" si="332"/>
        <v>3</v>
      </c>
      <c r="AJ252" s="185">
        <v>93</v>
      </c>
      <c r="AK252" s="186">
        <f t="shared" si="333"/>
        <v>0</v>
      </c>
      <c r="AL252" s="155">
        <v>46</v>
      </c>
      <c r="AM252" s="184">
        <f t="shared" si="334"/>
        <v>0</v>
      </c>
      <c r="AN252" s="155">
        <v>46</v>
      </c>
      <c r="AO252" s="184">
        <f t="shared" si="335"/>
        <v>0</v>
      </c>
      <c r="AP252" s="187">
        <v>0</v>
      </c>
      <c r="AQ252" s="186">
        <f t="shared" si="365"/>
        <v>1</v>
      </c>
      <c r="AR252" s="155">
        <v>489</v>
      </c>
      <c r="AS252" s="184">
        <f t="shared" si="336"/>
        <v>9</v>
      </c>
      <c r="AT252" s="155">
        <v>471</v>
      </c>
      <c r="AU252" s="184">
        <f t="shared" si="337"/>
        <v>0</v>
      </c>
      <c r="AV252" s="188">
        <v>7</v>
      </c>
      <c r="AW252" s="246">
        <v>81</v>
      </c>
      <c r="AX252" s="237">
        <f t="shared" si="338"/>
        <v>44076</v>
      </c>
      <c r="AY252" s="6">
        <v>0</v>
      </c>
      <c r="AZ252" s="238">
        <f t="shared" si="339"/>
        <v>341</v>
      </c>
      <c r="BA252" s="238">
        <f t="shared" si="323"/>
        <v>35</v>
      </c>
      <c r="BB252" s="130">
        <v>0</v>
      </c>
      <c r="BC252" s="27">
        <f t="shared" si="340"/>
        <v>22</v>
      </c>
      <c r="BD252" s="238">
        <v>70</v>
      </c>
      <c r="BE252" s="229">
        <f t="shared" si="341"/>
        <v>44076</v>
      </c>
      <c r="BF252" s="132">
        <f t="shared" si="342"/>
        <v>11</v>
      </c>
      <c r="BG252" s="229">
        <f t="shared" si="343"/>
        <v>44076</v>
      </c>
      <c r="BH252" s="132">
        <f t="shared" si="344"/>
        <v>2528</v>
      </c>
      <c r="BI252" s="1">
        <f t="shared" si="345"/>
        <v>44076</v>
      </c>
      <c r="BJ252">
        <f t="shared" si="346"/>
        <v>12</v>
      </c>
      <c r="BK252">
        <f t="shared" si="347"/>
        <v>12</v>
      </c>
      <c r="BL252" s="1">
        <f t="shared" si="348"/>
        <v>44076</v>
      </c>
      <c r="BM252">
        <f t="shared" si="349"/>
        <v>3541</v>
      </c>
      <c r="BN252">
        <f t="shared" si="350"/>
        <v>1151</v>
      </c>
      <c r="BO252" s="179">
        <f t="shared" si="351"/>
        <v>44076</v>
      </c>
      <c r="BP252">
        <f t="shared" si="352"/>
        <v>4830</v>
      </c>
      <c r="BQ252">
        <f t="shared" si="353"/>
        <v>4401</v>
      </c>
      <c r="BR252">
        <f t="shared" si="354"/>
        <v>93</v>
      </c>
      <c r="BS252" s="179">
        <f t="shared" si="355"/>
        <v>44076</v>
      </c>
      <c r="BT252">
        <f t="shared" si="356"/>
        <v>46</v>
      </c>
      <c r="BU252">
        <f t="shared" si="357"/>
        <v>46</v>
      </c>
      <c r="BV252">
        <f t="shared" si="358"/>
        <v>0</v>
      </c>
      <c r="BW252" s="179">
        <f t="shared" si="359"/>
        <v>44076</v>
      </c>
      <c r="BX252">
        <f t="shared" si="360"/>
        <v>489</v>
      </c>
      <c r="BY252">
        <f t="shared" si="361"/>
        <v>471</v>
      </c>
      <c r="BZ252">
        <f t="shared" si="362"/>
        <v>7</v>
      </c>
      <c r="CA252" s="179">
        <f t="shared" si="318"/>
        <v>44076</v>
      </c>
      <c r="CB252">
        <f t="shared" si="366"/>
        <v>8</v>
      </c>
      <c r="CC252">
        <f t="shared" si="367"/>
        <v>21</v>
      </c>
      <c r="CD252" s="179">
        <f t="shared" si="321"/>
        <v>44076</v>
      </c>
      <c r="CE252">
        <f t="shared" si="368"/>
        <v>3</v>
      </c>
      <c r="CF252" s="1">
        <f t="shared" si="245"/>
        <v>44076</v>
      </c>
      <c r="CG252" s="283">
        <f t="shared" si="246"/>
        <v>8</v>
      </c>
      <c r="CH252" s="1">
        <f t="shared" si="247"/>
        <v>44076</v>
      </c>
      <c r="CI252" s="284">
        <f t="shared" si="248"/>
        <v>3</v>
      </c>
    </row>
    <row r="253" spans="1:87" ht="18" customHeight="1" x14ac:dyDescent="0.55000000000000004">
      <c r="A253" s="179">
        <v>44077</v>
      </c>
      <c r="B253" s="240">
        <v>25</v>
      </c>
      <c r="C253" s="154">
        <f t="shared" si="326"/>
        <v>2553</v>
      </c>
      <c r="D253" s="154">
        <f t="shared" si="327"/>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si="325"/>
        <v>44077</v>
      </c>
      <c r="AA253" s="230">
        <f t="shared" si="328"/>
        <v>5373</v>
      </c>
      <c r="AB253" s="230">
        <f t="shared" si="329"/>
        <v>4948</v>
      </c>
      <c r="AC253" s="231">
        <f t="shared" si="330"/>
        <v>101</v>
      </c>
      <c r="AD253" s="183">
        <f t="shared" si="331"/>
        <v>8</v>
      </c>
      <c r="AE253" s="243">
        <f t="shared" si="363"/>
        <v>3633</v>
      </c>
      <c r="AF253" s="155">
        <v>4838</v>
      </c>
      <c r="AG253" s="184">
        <f t="shared" si="364"/>
        <v>30</v>
      </c>
      <c r="AH253" s="155">
        <v>4431</v>
      </c>
      <c r="AI253" s="184">
        <f t="shared" si="332"/>
        <v>1</v>
      </c>
      <c r="AJ253" s="185">
        <v>94</v>
      </c>
      <c r="AK253" s="186">
        <f t="shared" si="333"/>
        <v>0</v>
      </c>
      <c r="AL253" s="155">
        <v>46</v>
      </c>
      <c r="AM253" s="184">
        <f t="shared" si="334"/>
        <v>0</v>
      </c>
      <c r="AN253" s="155">
        <v>46</v>
      </c>
      <c r="AO253" s="184">
        <f t="shared" si="335"/>
        <v>0</v>
      </c>
      <c r="AP253" s="187">
        <v>0</v>
      </c>
      <c r="AQ253" s="186">
        <f t="shared" si="365"/>
        <v>0</v>
      </c>
      <c r="AR253" s="155">
        <v>489</v>
      </c>
      <c r="AS253" s="184">
        <f t="shared" si="336"/>
        <v>0</v>
      </c>
      <c r="AT253" s="155">
        <v>471</v>
      </c>
      <c r="AU253" s="184">
        <f t="shared" si="337"/>
        <v>0</v>
      </c>
      <c r="AV253" s="188">
        <v>7</v>
      </c>
      <c r="AW253" s="246">
        <v>82</v>
      </c>
      <c r="AX253" s="237">
        <f t="shared" si="338"/>
        <v>44077</v>
      </c>
      <c r="AY253" s="6">
        <v>0</v>
      </c>
      <c r="AZ253" s="238">
        <f t="shared" si="339"/>
        <v>341</v>
      </c>
      <c r="BA253" s="238">
        <f t="shared" si="323"/>
        <v>36</v>
      </c>
      <c r="BB253" s="130">
        <v>0</v>
      </c>
      <c r="BC253" s="27">
        <f t="shared" si="340"/>
        <v>22</v>
      </c>
      <c r="BD253" s="238">
        <v>71</v>
      </c>
      <c r="BE253" s="229">
        <f t="shared" si="341"/>
        <v>44077</v>
      </c>
      <c r="BF253" s="132">
        <f t="shared" si="342"/>
        <v>25</v>
      </c>
      <c r="BG253" s="229">
        <f t="shared" si="343"/>
        <v>44077</v>
      </c>
      <c r="BH253" s="132">
        <f t="shared" si="344"/>
        <v>2553</v>
      </c>
      <c r="BI253" s="1">
        <f t="shared" si="345"/>
        <v>44077</v>
      </c>
      <c r="BJ253">
        <f t="shared" si="346"/>
        <v>26</v>
      </c>
      <c r="BK253">
        <f t="shared" si="347"/>
        <v>26</v>
      </c>
      <c r="BL253" s="1">
        <f t="shared" si="348"/>
        <v>44077</v>
      </c>
      <c r="BM253">
        <f t="shared" si="349"/>
        <v>3567</v>
      </c>
      <c r="BN253">
        <f t="shared" si="350"/>
        <v>1177</v>
      </c>
      <c r="BO253" s="179">
        <f t="shared" si="351"/>
        <v>44077</v>
      </c>
      <c r="BP253">
        <f t="shared" si="352"/>
        <v>4838</v>
      </c>
      <c r="BQ253">
        <f t="shared" si="353"/>
        <v>4431</v>
      </c>
      <c r="BR253">
        <f t="shared" si="354"/>
        <v>94</v>
      </c>
      <c r="BS253" s="179">
        <f t="shared" si="355"/>
        <v>44077</v>
      </c>
      <c r="BT253">
        <f t="shared" si="356"/>
        <v>46</v>
      </c>
      <c r="BU253">
        <f t="shared" si="357"/>
        <v>46</v>
      </c>
      <c r="BV253">
        <f t="shared" si="358"/>
        <v>0</v>
      </c>
      <c r="BW253" s="179">
        <f t="shared" si="359"/>
        <v>44077</v>
      </c>
      <c r="BX253">
        <f t="shared" si="360"/>
        <v>489</v>
      </c>
      <c r="BY253">
        <f t="shared" si="361"/>
        <v>471</v>
      </c>
      <c r="BZ253">
        <f t="shared" si="362"/>
        <v>7</v>
      </c>
      <c r="CA253" s="179">
        <f t="shared" si="318"/>
        <v>44077</v>
      </c>
      <c r="CB253">
        <f t="shared" si="366"/>
        <v>8</v>
      </c>
      <c r="CC253">
        <f t="shared" si="367"/>
        <v>30</v>
      </c>
      <c r="CD253" s="179">
        <f t="shared" si="321"/>
        <v>44077</v>
      </c>
      <c r="CE253">
        <f t="shared" si="368"/>
        <v>1</v>
      </c>
      <c r="CF253" s="1">
        <f t="shared" si="245"/>
        <v>44077</v>
      </c>
      <c r="CG253" s="283">
        <f t="shared" si="246"/>
        <v>8</v>
      </c>
      <c r="CH253" s="1">
        <f t="shared" si="247"/>
        <v>44077</v>
      </c>
      <c r="CI253" s="284">
        <f t="shared" si="248"/>
        <v>1</v>
      </c>
    </row>
    <row r="254" spans="1:87" ht="18" customHeight="1" x14ac:dyDescent="0.55000000000000004">
      <c r="A254" s="179">
        <v>44078</v>
      </c>
      <c r="B254" s="240">
        <v>10</v>
      </c>
      <c r="C254" s="154">
        <f t="shared" si="326"/>
        <v>2563</v>
      </c>
      <c r="D254" s="154">
        <f t="shared" si="327"/>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si="325"/>
        <v>44078</v>
      </c>
      <c r="AA254" s="230">
        <f t="shared" si="328"/>
        <v>5386</v>
      </c>
      <c r="AB254" s="230">
        <f t="shared" si="329"/>
        <v>4973</v>
      </c>
      <c r="AC254" s="231">
        <f t="shared" si="330"/>
        <v>101</v>
      </c>
      <c r="AD254" s="183">
        <f t="shared" si="331"/>
        <v>12</v>
      </c>
      <c r="AE254" s="243">
        <f t="shared" si="363"/>
        <v>3645</v>
      </c>
      <c r="AF254" s="155">
        <v>4850</v>
      </c>
      <c r="AG254" s="184">
        <f t="shared" si="364"/>
        <v>25</v>
      </c>
      <c r="AH254" s="155">
        <v>4456</v>
      </c>
      <c r="AI254" s="184">
        <f t="shared" si="332"/>
        <v>0</v>
      </c>
      <c r="AJ254" s="185">
        <v>94</v>
      </c>
      <c r="AK254" s="186">
        <f t="shared" si="333"/>
        <v>0</v>
      </c>
      <c r="AL254" s="155">
        <v>46</v>
      </c>
      <c r="AM254" s="184">
        <f t="shared" si="334"/>
        <v>0</v>
      </c>
      <c r="AN254" s="155">
        <v>46</v>
      </c>
      <c r="AO254" s="184">
        <f t="shared" si="335"/>
        <v>0</v>
      </c>
      <c r="AP254" s="187">
        <v>0</v>
      </c>
      <c r="AQ254" s="186">
        <f t="shared" si="365"/>
        <v>1</v>
      </c>
      <c r="AR254" s="155">
        <v>490</v>
      </c>
      <c r="AS254" s="184">
        <f t="shared" si="336"/>
        <v>0</v>
      </c>
      <c r="AT254" s="155">
        <v>471</v>
      </c>
      <c r="AU254" s="184">
        <f t="shared" si="337"/>
        <v>0</v>
      </c>
      <c r="AV254" s="188">
        <v>7</v>
      </c>
      <c r="AW254" s="246">
        <v>83</v>
      </c>
      <c r="AX254" s="237">
        <f t="shared" si="338"/>
        <v>44078</v>
      </c>
      <c r="AY254" s="6">
        <v>0</v>
      </c>
      <c r="AZ254" s="238">
        <f t="shared" si="339"/>
        <v>341</v>
      </c>
      <c r="BA254" s="238">
        <f t="shared" si="323"/>
        <v>37</v>
      </c>
      <c r="BB254" s="130">
        <v>0</v>
      </c>
      <c r="BC254" s="27">
        <f t="shared" si="340"/>
        <v>22</v>
      </c>
      <c r="BD254" s="238">
        <v>72</v>
      </c>
      <c r="BE254" s="229">
        <f t="shared" si="341"/>
        <v>44078</v>
      </c>
      <c r="BF254" s="132">
        <f t="shared" si="342"/>
        <v>10</v>
      </c>
      <c r="BG254" s="229">
        <f t="shared" si="343"/>
        <v>44078</v>
      </c>
      <c r="BH254" s="132">
        <f t="shared" si="344"/>
        <v>2563</v>
      </c>
      <c r="BI254" s="1">
        <f t="shared" si="345"/>
        <v>44078</v>
      </c>
      <c r="BJ254">
        <f t="shared" si="346"/>
        <v>8</v>
      </c>
      <c r="BK254">
        <f t="shared" si="347"/>
        <v>8</v>
      </c>
      <c r="BL254" s="1">
        <f t="shared" si="348"/>
        <v>44078</v>
      </c>
      <c r="BM254">
        <f t="shared" si="349"/>
        <v>3575</v>
      </c>
      <c r="BN254">
        <f t="shared" si="350"/>
        <v>1185</v>
      </c>
      <c r="BO254" s="179">
        <f t="shared" si="351"/>
        <v>44078</v>
      </c>
      <c r="BP254">
        <f t="shared" si="352"/>
        <v>4850</v>
      </c>
      <c r="BQ254">
        <f t="shared" si="353"/>
        <v>4456</v>
      </c>
      <c r="BR254">
        <f t="shared" si="354"/>
        <v>94</v>
      </c>
      <c r="BS254" s="179">
        <f t="shared" si="355"/>
        <v>44078</v>
      </c>
      <c r="BT254">
        <f t="shared" si="356"/>
        <v>46</v>
      </c>
      <c r="BU254">
        <f t="shared" si="357"/>
        <v>46</v>
      </c>
      <c r="BV254">
        <f t="shared" si="358"/>
        <v>0</v>
      </c>
      <c r="BW254" s="179">
        <f t="shared" si="359"/>
        <v>44078</v>
      </c>
      <c r="BX254">
        <f t="shared" si="360"/>
        <v>490</v>
      </c>
      <c r="BY254">
        <f t="shared" si="361"/>
        <v>471</v>
      </c>
      <c r="BZ254">
        <f t="shared" si="362"/>
        <v>7</v>
      </c>
      <c r="CA254" s="179">
        <f t="shared" si="318"/>
        <v>44078</v>
      </c>
      <c r="CB254">
        <f t="shared" si="366"/>
        <v>12</v>
      </c>
      <c r="CC254">
        <f t="shared" si="367"/>
        <v>25</v>
      </c>
      <c r="CD254" s="179">
        <f t="shared" si="321"/>
        <v>44078</v>
      </c>
      <c r="CE254">
        <f t="shared" si="368"/>
        <v>0</v>
      </c>
      <c r="CF254" s="1">
        <f t="shared" ref="CF254:CF317" si="369">+Z254</f>
        <v>44078</v>
      </c>
      <c r="CG254" s="283">
        <f t="shared" ref="CG254:CG317" si="370">+AD254</f>
        <v>12</v>
      </c>
      <c r="CH254" s="1">
        <f t="shared" ref="CH254:CH317" si="371">+Z254</f>
        <v>44078</v>
      </c>
      <c r="CI254" s="284">
        <f t="shared" ref="CI254:CI317" si="372">+AI254</f>
        <v>0</v>
      </c>
    </row>
    <row r="255" spans="1:87" ht="18" customHeight="1" x14ac:dyDescent="0.55000000000000004">
      <c r="A255" s="179">
        <v>44079</v>
      </c>
      <c r="B255" s="240">
        <v>10</v>
      </c>
      <c r="C255" s="154">
        <f t="shared" si="326"/>
        <v>2573</v>
      </c>
      <c r="D255" s="154">
        <f t="shared" si="327"/>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373">+A255</f>
        <v>44079</v>
      </c>
      <c r="AA255" s="230">
        <f t="shared" si="328"/>
        <v>5395</v>
      </c>
      <c r="AB255" s="230">
        <f t="shared" si="329"/>
        <v>5012</v>
      </c>
      <c r="AC255" s="231">
        <f t="shared" si="330"/>
        <v>101</v>
      </c>
      <c r="AD255" s="183">
        <f t="shared" si="331"/>
        <v>7</v>
      </c>
      <c r="AE255" s="243">
        <f t="shared" si="363"/>
        <v>3652</v>
      </c>
      <c r="AF255" s="155">
        <v>4857</v>
      </c>
      <c r="AG255" s="184">
        <f t="shared" si="364"/>
        <v>37</v>
      </c>
      <c r="AH255" s="155">
        <v>4493</v>
      </c>
      <c r="AI255" s="184">
        <f t="shared" si="332"/>
        <v>0</v>
      </c>
      <c r="AJ255" s="185">
        <v>94</v>
      </c>
      <c r="AK255" s="186">
        <f t="shared" si="333"/>
        <v>0</v>
      </c>
      <c r="AL255" s="155">
        <v>46</v>
      </c>
      <c r="AM255" s="184">
        <f t="shared" si="334"/>
        <v>0</v>
      </c>
      <c r="AN255" s="155">
        <v>46</v>
      </c>
      <c r="AO255" s="184">
        <f t="shared" si="335"/>
        <v>0</v>
      </c>
      <c r="AP255" s="187">
        <v>0</v>
      </c>
      <c r="AQ255" s="186">
        <f t="shared" si="365"/>
        <v>2</v>
      </c>
      <c r="AR255" s="155">
        <v>492</v>
      </c>
      <c r="AS255" s="184">
        <f t="shared" si="336"/>
        <v>2</v>
      </c>
      <c r="AT255" s="155">
        <v>473</v>
      </c>
      <c r="AU255" s="184">
        <f t="shared" si="337"/>
        <v>0</v>
      </c>
      <c r="AV255" s="188">
        <v>7</v>
      </c>
      <c r="AW255" s="246">
        <v>84</v>
      </c>
      <c r="AX255" s="237">
        <f t="shared" si="338"/>
        <v>44079</v>
      </c>
      <c r="AY255" s="6">
        <v>0</v>
      </c>
      <c r="AZ255" s="238">
        <f t="shared" si="339"/>
        <v>341</v>
      </c>
      <c r="BA255" s="238">
        <f t="shared" si="323"/>
        <v>38</v>
      </c>
      <c r="BB255" s="130">
        <v>0</v>
      </c>
      <c r="BC255" s="27">
        <f t="shared" si="340"/>
        <v>22</v>
      </c>
      <c r="BD255" s="238">
        <v>73</v>
      </c>
      <c r="BE255" s="229">
        <f t="shared" si="341"/>
        <v>44079</v>
      </c>
      <c r="BF255" s="132">
        <f t="shared" si="342"/>
        <v>10</v>
      </c>
      <c r="BG255" s="229">
        <f t="shared" si="343"/>
        <v>44079</v>
      </c>
      <c r="BH255" s="132">
        <f t="shared" si="344"/>
        <v>2573</v>
      </c>
      <c r="BI255" s="1">
        <f t="shared" si="345"/>
        <v>44079</v>
      </c>
      <c r="BJ255">
        <f t="shared" si="346"/>
        <v>17</v>
      </c>
      <c r="BK255">
        <f t="shared" si="347"/>
        <v>17</v>
      </c>
      <c r="BL255" s="1">
        <f t="shared" si="348"/>
        <v>44079</v>
      </c>
      <c r="BM255">
        <f t="shared" si="349"/>
        <v>3592</v>
      </c>
      <c r="BN255">
        <f t="shared" si="350"/>
        <v>1202</v>
      </c>
      <c r="BO255" s="179">
        <f t="shared" si="351"/>
        <v>44079</v>
      </c>
      <c r="BP255">
        <f t="shared" si="352"/>
        <v>4857</v>
      </c>
      <c r="BQ255">
        <f t="shared" si="353"/>
        <v>4493</v>
      </c>
      <c r="BR255">
        <f t="shared" si="354"/>
        <v>94</v>
      </c>
      <c r="BS255" s="179">
        <f t="shared" si="355"/>
        <v>44079</v>
      </c>
      <c r="BT255">
        <f t="shared" si="356"/>
        <v>46</v>
      </c>
      <c r="BU255">
        <f t="shared" si="357"/>
        <v>46</v>
      </c>
      <c r="BV255">
        <f t="shared" si="358"/>
        <v>0</v>
      </c>
      <c r="BW255" s="179">
        <f t="shared" si="359"/>
        <v>44079</v>
      </c>
      <c r="BX255">
        <f t="shared" si="360"/>
        <v>492</v>
      </c>
      <c r="BY255">
        <f t="shared" si="361"/>
        <v>473</v>
      </c>
      <c r="BZ255">
        <f t="shared" si="362"/>
        <v>7</v>
      </c>
      <c r="CA255" s="179">
        <f t="shared" si="318"/>
        <v>44079</v>
      </c>
      <c r="CB255">
        <f t="shared" si="366"/>
        <v>7</v>
      </c>
      <c r="CC255">
        <f t="shared" si="367"/>
        <v>37</v>
      </c>
      <c r="CD255" s="179">
        <f t="shared" si="321"/>
        <v>44079</v>
      </c>
      <c r="CE255">
        <f t="shared" si="368"/>
        <v>0</v>
      </c>
      <c r="CF255" s="1">
        <f t="shared" si="369"/>
        <v>44079</v>
      </c>
      <c r="CG255" s="283">
        <f t="shared" si="370"/>
        <v>7</v>
      </c>
      <c r="CH255" s="1">
        <f t="shared" si="371"/>
        <v>44079</v>
      </c>
      <c r="CI255" s="284">
        <f t="shared" si="372"/>
        <v>0</v>
      </c>
    </row>
    <row r="256" spans="1:87" ht="18" customHeight="1" x14ac:dyDescent="0.55000000000000004">
      <c r="A256" s="179">
        <v>44080</v>
      </c>
      <c r="B256" s="240">
        <v>12</v>
      </c>
      <c r="C256" s="154">
        <f t="shared" si="326"/>
        <v>2585</v>
      </c>
      <c r="D256" s="154">
        <f t="shared" si="327"/>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373"/>
        <v>44080</v>
      </c>
      <c r="AA256" s="230">
        <f t="shared" si="328"/>
        <v>5417</v>
      </c>
      <c r="AB256" s="230">
        <f t="shared" si="329"/>
        <v>5030</v>
      </c>
      <c r="AC256" s="231">
        <f t="shared" si="330"/>
        <v>103</v>
      </c>
      <c r="AD256" s="183">
        <f t="shared" si="331"/>
        <v>21</v>
      </c>
      <c r="AE256" s="243">
        <f t="shared" si="363"/>
        <v>3673</v>
      </c>
      <c r="AF256" s="155">
        <v>4878</v>
      </c>
      <c r="AG256" s="184">
        <f t="shared" si="364"/>
        <v>18</v>
      </c>
      <c r="AH256" s="155">
        <v>4511</v>
      </c>
      <c r="AI256" s="184">
        <f t="shared" si="332"/>
        <v>2</v>
      </c>
      <c r="AJ256" s="185">
        <v>96</v>
      </c>
      <c r="AK256" s="186">
        <f t="shared" si="333"/>
        <v>0</v>
      </c>
      <c r="AL256" s="155">
        <v>46</v>
      </c>
      <c r="AM256" s="184">
        <f t="shared" si="334"/>
        <v>0</v>
      </c>
      <c r="AN256" s="155">
        <v>46</v>
      </c>
      <c r="AO256" s="184">
        <f t="shared" si="335"/>
        <v>0</v>
      </c>
      <c r="AP256" s="187">
        <v>0</v>
      </c>
      <c r="AQ256" s="186">
        <f t="shared" si="365"/>
        <v>1</v>
      </c>
      <c r="AR256" s="155">
        <v>493</v>
      </c>
      <c r="AS256" s="184">
        <f t="shared" si="336"/>
        <v>0</v>
      </c>
      <c r="AT256" s="155">
        <v>473</v>
      </c>
      <c r="AU256" s="184">
        <f t="shared" si="337"/>
        <v>0</v>
      </c>
      <c r="AV256" s="188">
        <v>7</v>
      </c>
      <c r="AW256" s="246">
        <v>85</v>
      </c>
      <c r="AX256" s="237">
        <f t="shared" si="338"/>
        <v>44080</v>
      </c>
      <c r="AY256" s="6">
        <v>0</v>
      </c>
      <c r="AZ256" s="238">
        <f t="shared" si="339"/>
        <v>341</v>
      </c>
      <c r="BA256" s="238">
        <f t="shared" si="323"/>
        <v>39</v>
      </c>
      <c r="BB256" s="130">
        <v>0</v>
      </c>
      <c r="BC256" s="27">
        <f t="shared" si="340"/>
        <v>22</v>
      </c>
      <c r="BD256" s="238">
        <v>74</v>
      </c>
      <c r="BE256" s="229">
        <f t="shared" si="341"/>
        <v>44080</v>
      </c>
      <c r="BF256" s="132">
        <f t="shared" si="342"/>
        <v>12</v>
      </c>
      <c r="BG256" s="229">
        <f t="shared" si="343"/>
        <v>44080</v>
      </c>
      <c r="BH256" s="132">
        <f t="shared" si="344"/>
        <v>2585</v>
      </c>
      <c r="BI256" s="1">
        <f t="shared" si="345"/>
        <v>44080</v>
      </c>
      <c r="BJ256">
        <f t="shared" si="346"/>
        <v>17</v>
      </c>
      <c r="BK256">
        <f t="shared" si="347"/>
        <v>17</v>
      </c>
      <c r="BL256" s="1">
        <f t="shared" si="348"/>
        <v>44080</v>
      </c>
      <c r="BM256">
        <f t="shared" si="349"/>
        <v>3609</v>
      </c>
      <c r="BN256">
        <f t="shared" si="350"/>
        <v>1219</v>
      </c>
      <c r="BO256" s="179">
        <f t="shared" si="351"/>
        <v>44080</v>
      </c>
      <c r="BP256">
        <f t="shared" si="352"/>
        <v>4878</v>
      </c>
      <c r="BQ256">
        <f t="shared" si="353"/>
        <v>4511</v>
      </c>
      <c r="BR256">
        <f t="shared" si="354"/>
        <v>96</v>
      </c>
      <c r="BS256" s="179">
        <f t="shared" si="355"/>
        <v>44080</v>
      </c>
      <c r="BT256">
        <f t="shared" si="356"/>
        <v>46</v>
      </c>
      <c r="BU256">
        <f t="shared" si="357"/>
        <v>46</v>
      </c>
      <c r="BV256">
        <f t="shared" si="358"/>
        <v>0</v>
      </c>
      <c r="BW256" s="179">
        <f t="shared" si="359"/>
        <v>44080</v>
      </c>
      <c r="BX256">
        <f t="shared" si="360"/>
        <v>493</v>
      </c>
      <c r="BY256">
        <f t="shared" si="361"/>
        <v>473</v>
      </c>
      <c r="BZ256">
        <f t="shared" si="362"/>
        <v>7</v>
      </c>
      <c r="CA256" s="179">
        <f t="shared" si="318"/>
        <v>44080</v>
      </c>
      <c r="CB256">
        <f t="shared" si="366"/>
        <v>21</v>
      </c>
      <c r="CC256">
        <f t="shared" si="367"/>
        <v>18</v>
      </c>
      <c r="CD256" s="179">
        <f t="shared" si="321"/>
        <v>44080</v>
      </c>
      <c r="CE256">
        <f t="shared" si="368"/>
        <v>2</v>
      </c>
      <c r="CF256" s="1">
        <f t="shared" si="369"/>
        <v>44080</v>
      </c>
      <c r="CG256" s="283">
        <f t="shared" si="370"/>
        <v>21</v>
      </c>
      <c r="CH256" s="1">
        <f t="shared" si="371"/>
        <v>44080</v>
      </c>
      <c r="CI256" s="284">
        <f t="shared" si="372"/>
        <v>2</v>
      </c>
    </row>
    <row r="257" spans="1:87" ht="18" customHeight="1" x14ac:dyDescent="0.55000000000000004">
      <c r="A257" s="179">
        <v>44081</v>
      </c>
      <c r="B257" s="240">
        <v>10</v>
      </c>
      <c r="C257" s="154">
        <f t="shared" si="326"/>
        <v>2595</v>
      </c>
      <c r="D257" s="154">
        <f t="shared" si="327"/>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373"/>
        <v>44081</v>
      </c>
      <c r="AA257" s="230">
        <f t="shared" si="328"/>
        <v>5429</v>
      </c>
      <c r="AB257" s="230">
        <f t="shared" si="329"/>
        <v>5045</v>
      </c>
      <c r="AC257" s="231">
        <f t="shared" si="330"/>
        <v>105</v>
      </c>
      <c r="AD257" s="183">
        <f t="shared" si="331"/>
        <v>11</v>
      </c>
      <c r="AE257" s="243">
        <f t="shared" si="363"/>
        <v>3684</v>
      </c>
      <c r="AF257" s="155">
        <v>4889</v>
      </c>
      <c r="AG257" s="184">
        <f t="shared" si="364"/>
        <v>13</v>
      </c>
      <c r="AH257" s="155">
        <v>4524</v>
      </c>
      <c r="AI257" s="184">
        <f t="shared" si="332"/>
        <v>2</v>
      </c>
      <c r="AJ257" s="185">
        <v>98</v>
      </c>
      <c r="AK257" s="186">
        <f t="shared" si="333"/>
        <v>0</v>
      </c>
      <c r="AL257" s="155">
        <v>46</v>
      </c>
      <c r="AM257" s="184">
        <f t="shared" si="334"/>
        <v>0</v>
      </c>
      <c r="AN257" s="155">
        <v>46</v>
      </c>
      <c r="AO257" s="184">
        <f t="shared" si="335"/>
        <v>0</v>
      </c>
      <c r="AP257" s="187">
        <v>0</v>
      </c>
      <c r="AQ257" s="186">
        <f t="shared" si="365"/>
        <v>1</v>
      </c>
      <c r="AR257" s="155">
        <v>494</v>
      </c>
      <c r="AS257" s="184">
        <f t="shared" si="336"/>
        <v>2</v>
      </c>
      <c r="AT257" s="155">
        <v>475</v>
      </c>
      <c r="AU257" s="184">
        <f t="shared" si="337"/>
        <v>0</v>
      </c>
      <c r="AV257" s="188">
        <v>7</v>
      </c>
      <c r="AW257" s="255">
        <v>86</v>
      </c>
      <c r="AX257" s="237">
        <f t="shared" si="338"/>
        <v>44081</v>
      </c>
      <c r="AY257" s="6">
        <v>0</v>
      </c>
      <c r="AZ257" s="238">
        <f t="shared" si="339"/>
        <v>341</v>
      </c>
      <c r="BA257" s="238">
        <f t="shared" si="323"/>
        <v>40</v>
      </c>
      <c r="BB257" s="130">
        <v>0</v>
      </c>
      <c r="BC257" s="27">
        <f t="shared" si="340"/>
        <v>22</v>
      </c>
      <c r="BD257" s="238">
        <f t="shared" ref="BD257:BD338" si="374">+BD256+1</f>
        <v>75</v>
      </c>
      <c r="BE257" s="229">
        <f t="shared" si="341"/>
        <v>44081</v>
      </c>
      <c r="BF257" s="132">
        <f t="shared" si="342"/>
        <v>10</v>
      </c>
      <c r="BG257" s="229">
        <f t="shared" si="343"/>
        <v>44081</v>
      </c>
      <c r="BH257" s="132">
        <f t="shared" si="344"/>
        <v>2595</v>
      </c>
      <c r="BI257" s="1">
        <f t="shared" si="345"/>
        <v>44081</v>
      </c>
      <c r="BJ257">
        <f t="shared" si="346"/>
        <v>13</v>
      </c>
      <c r="BK257">
        <f t="shared" si="347"/>
        <v>13</v>
      </c>
      <c r="BL257" s="1">
        <f t="shared" si="348"/>
        <v>44081</v>
      </c>
      <c r="BM257">
        <f t="shared" si="349"/>
        <v>3622</v>
      </c>
      <c r="BN257">
        <f t="shared" si="350"/>
        <v>1232</v>
      </c>
      <c r="BO257" s="179">
        <f t="shared" si="351"/>
        <v>44081</v>
      </c>
      <c r="BP257">
        <f t="shared" si="352"/>
        <v>4889</v>
      </c>
      <c r="BQ257">
        <f t="shared" si="353"/>
        <v>4524</v>
      </c>
      <c r="BR257">
        <f t="shared" si="354"/>
        <v>98</v>
      </c>
      <c r="BS257" s="179">
        <f t="shared" si="355"/>
        <v>44081</v>
      </c>
      <c r="BT257">
        <f t="shared" si="356"/>
        <v>46</v>
      </c>
      <c r="BU257">
        <f t="shared" si="357"/>
        <v>46</v>
      </c>
      <c r="BV257">
        <f t="shared" si="358"/>
        <v>0</v>
      </c>
      <c r="BW257" s="179">
        <f t="shared" si="359"/>
        <v>44081</v>
      </c>
      <c r="BX257">
        <f t="shared" si="360"/>
        <v>494</v>
      </c>
      <c r="BY257">
        <f t="shared" si="361"/>
        <v>475</v>
      </c>
      <c r="BZ257">
        <f t="shared" si="362"/>
        <v>7</v>
      </c>
      <c r="CA257" s="179">
        <f t="shared" si="318"/>
        <v>44081</v>
      </c>
      <c r="CB257">
        <f t="shared" si="366"/>
        <v>11</v>
      </c>
      <c r="CC257">
        <f t="shared" si="367"/>
        <v>13</v>
      </c>
      <c r="CD257" s="179">
        <f t="shared" si="321"/>
        <v>44081</v>
      </c>
      <c r="CE257">
        <f t="shared" si="368"/>
        <v>2</v>
      </c>
      <c r="CF257" s="1">
        <f t="shared" si="369"/>
        <v>44081</v>
      </c>
      <c r="CG257" s="283">
        <f t="shared" si="370"/>
        <v>11</v>
      </c>
      <c r="CH257" s="1">
        <f t="shared" si="371"/>
        <v>44081</v>
      </c>
      <c r="CI257" s="284">
        <f t="shared" si="372"/>
        <v>2</v>
      </c>
    </row>
    <row r="258" spans="1:87" ht="18" customHeight="1" x14ac:dyDescent="0.55000000000000004">
      <c r="A258" s="179">
        <v>44082</v>
      </c>
      <c r="B258" s="240">
        <v>2</v>
      </c>
      <c r="C258" s="154">
        <f t="shared" si="326"/>
        <v>2597</v>
      </c>
      <c r="D258" s="154">
        <f t="shared" si="327"/>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373"/>
        <v>44082</v>
      </c>
      <c r="AA258" s="230">
        <f t="shared" si="328"/>
        <v>5436</v>
      </c>
      <c r="AB258" s="230">
        <f t="shared" si="329"/>
        <v>5064</v>
      </c>
      <c r="AC258" s="231">
        <f t="shared" si="330"/>
        <v>106</v>
      </c>
      <c r="AD258" s="183">
        <f t="shared" si="331"/>
        <v>6</v>
      </c>
      <c r="AE258" s="243">
        <f t="shared" si="363"/>
        <v>3690</v>
      </c>
      <c r="AF258" s="155">
        <v>4895</v>
      </c>
      <c r="AG258" s="184">
        <f t="shared" si="364"/>
        <v>19</v>
      </c>
      <c r="AH258" s="155">
        <v>4543</v>
      </c>
      <c r="AI258" s="184">
        <f t="shared" si="332"/>
        <v>1</v>
      </c>
      <c r="AJ258" s="185">
        <v>99</v>
      </c>
      <c r="AK258" s="186">
        <f t="shared" si="333"/>
        <v>0</v>
      </c>
      <c r="AL258" s="155">
        <v>46</v>
      </c>
      <c r="AM258" s="184">
        <f t="shared" si="334"/>
        <v>0</v>
      </c>
      <c r="AN258" s="155">
        <v>46</v>
      </c>
      <c r="AO258" s="184">
        <f t="shared" si="335"/>
        <v>0</v>
      </c>
      <c r="AP258" s="187">
        <v>0</v>
      </c>
      <c r="AQ258" s="186">
        <f t="shared" si="365"/>
        <v>1</v>
      </c>
      <c r="AR258" s="155">
        <v>495</v>
      </c>
      <c r="AS258" s="184">
        <f t="shared" si="336"/>
        <v>0</v>
      </c>
      <c r="AT258" s="155">
        <v>475</v>
      </c>
      <c r="AU258" s="184">
        <f t="shared" si="337"/>
        <v>0</v>
      </c>
      <c r="AV258" s="188">
        <v>7</v>
      </c>
      <c r="AW258" s="246">
        <v>87</v>
      </c>
      <c r="AX258" s="237">
        <f t="shared" si="338"/>
        <v>44082</v>
      </c>
      <c r="AY258" s="6">
        <v>0</v>
      </c>
      <c r="AZ258" s="238">
        <f t="shared" si="339"/>
        <v>341</v>
      </c>
      <c r="BA258" s="238">
        <f t="shared" si="323"/>
        <v>41</v>
      </c>
      <c r="BB258" s="130">
        <v>0</v>
      </c>
      <c r="BC258" s="27">
        <f t="shared" si="340"/>
        <v>22</v>
      </c>
      <c r="BD258" s="238">
        <f t="shared" si="374"/>
        <v>76</v>
      </c>
      <c r="BE258" s="229">
        <f t="shared" si="341"/>
        <v>44082</v>
      </c>
      <c r="BF258" s="132">
        <f t="shared" si="342"/>
        <v>2</v>
      </c>
      <c r="BG258" s="229">
        <f t="shared" si="343"/>
        <v>44082</v>
      </c>
      <c r="BH258" s="132">
        <f t="shared" si="344"/>
        <v>2597</v>
      </c>
      <c r="BI258" s="1">
        <f t="shared" si="345"/>
        <v>44082</v>
      </c>
      <c r="BJ258">
        <f t="shared" si="346"/>
        <v>8</v>
      </c>
      <c r="BK258">
        <f t="shared" si="347"/>
        <v>8</v>
      </c>
      <c r="BL258" s="1">
        <f t="shared" si="348"/>
        <v>44082</v>
      </c>
      <c r="BM258">
        <f t="shared" si="349"/>
        <v>3630</v>
      </c>
      <c r="BN258">
        <f t="shared" si="350"/>
        <v>1240</v>
      </c>
      <c r="BO258" s="179">
        <f t="shared" si="351"/>
        <v>44082</v>
      </c>
      <c r="BP258">
        <f t="shared" si="352"/>
        <v>4895</v>
      </c>
      <c r="BQ258">
        <f t="shared" si="353"/>
        <v>4543</v>
      </c>
      <c r="BR258">
        <f t="shared" si="354"/>
        <v>99</v>
      </c>
      <c r="BS258" s="179">
        <f t="shared" si="355"/>
        <v>44082</v>
      </c>
      <c r="BT258">
        <f t="shared" si="356"/>
        <v>46</v>
      </c>
      <c r="BU258">
        <f t="shared" si="357"/>
        <v>46</v>
      </c>
      <c r="BV258">
        <f t="shared" si="358"/>
        <v>0</v>
      </c>
      <c r="BW258" s="179">
        <f t="shared" si="359"/>
        <v>44082</v>
      </c>
      <c r="BX258">
        <f t="shared" si="360"/>
        <v>495</v>
      </c>
      <c r="BY258">
        <f t="shared" si="361"/>
        <v>475</v>
      </c>
      <c r="BZ258">
        <f t="shared" si="362"/>
        <v>7</v>
      </c>
      <c r="CA258" s="179">
        <f t="shared" si="318"/>
        <v>44082</v>
      </c>
      <c r="CB258">
        <f t="shared" si="366"/>
        <v>6</v>
      </c>
      <c r="CC258">
        <f t="shared" si="367"/>
        <v>19</v>
      </c>
      <c r="CD258" s="179">
        <f t="shared" si="321"/>
        <v>44082</v>
      </c>
      <c r="CE258">
        <f t="shared" si="368"/>
        <v>1</v>
      </c>
      <c r="CF258" s="1">
        <f t="shared" si="369"/>
        <v>44082</v>
      </c>
      <c r="CG258" s="283">
        <f t="shared" si="370"/>
        <v>6</v>
      </c>
      <c r="CH258" s="1">
        <f t="shared" si="371"/>
        <v>44082</v>
      </c>
      <c r="CI258" s="284">
        <f t="shared" si="372"/>
        <v>1</v>
      </c>
    </row>
    <row r="259" spans="1:87" ht="18" customHeight="1" x14ac:dyDescent="0.55000000000000004">
      <c r="A259" s="179">
        <v>44083</v>
      </c>
      <c r="B259" s="240">
        <v>7</v>
      </c>
      <c r="C259" s="154">
        <f t="shared" si="326"/>
        <v>2604</v>
      </c>
      <c r="D259" s="154">
        <f t="shared" si="327"/>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373"/>
        <v>44083</v>
      </c>
      <c r="AA259" s="230">
        <f t="shared" si="328"/>
        <v>5442</v>
      </c>
      <c r="AB259" s="230">
        <f t="shared" si="329"/>
        <v>5078</v>
      </c>
      <c r="AC259" s="231">
        <f t="shared" si="330"/>
        <v>106</v>
      </c>
      <c r="AD259" s="183">
        <f t="shared" si="331"/>
        <v>6</v>
      </c>
      <c r="AE259" s="243">
        <f t="shared" si="363"/>
        <v>3696</v>
      </c>
      <c r="AF259" s="155">
        <v>4901</v>
      </c>
      <c r="AG259" s="184">
        <f t="shared" si="364"/>
        <v>14</v>
      </c>
      <c r="AH259" s="155">
        <v>4557</v>
      </c>
      <c r="AI259" s="184">
        <f t="shared" si="332"/>
        <v>0</v>
      </c>
      <c r="AJ259" s="185">
        <v>99</v>
      </c>
      <c r="AK259" s="186">
        <f t="shared" si="333"/>
        <v>0</v>
      </c>
      <c r="AL259" s="155">
        <v>46</v>
      </c>
      <c r="AM259" s="184">
        <f t="shared" si="334"/>
        <v>0</v>
      </c>
      <c r="AN259" s="155">
        <v>46</v>
      </c>
      <c r="AO259" s="184">
        <f t="shared" si="335"/>
        <v>0</v>
      </c>
      <c r="AP259" s="187">
        <v>0</v>
      </c>
      <c r="AQ259" s="186">
        <f t="shared" si="365"/>
        <v>0</v>
      </c>
      <c r="AR259" s="155">
        <v>495</v>
      </c>
      <c r="AS259" s="184">
        <f t="shared" si="336"/>
        <v>0</v>
      </c>
      <c r="AT259" s="155">
        <v>475</v>
      </c>
      <c r="AU259" s="184">
        <f t="shared" si="337"/>
        <v>0</v>
      </c>
      <c r="AV259" s="188">
        <v>7</v>
      </c>
      <c r="AW259" s="255">
        <v>88</v>
      </c>
      <c r="AX259" s="237">
        <f t="shared" si="338"/>
        <v>44083</v>
      </c>
      <c r="AY259" s="6">
        <v>0</v>
      </c>
      <c r="AZ259" s="238">
        <f t="shared" si="339"/>
        <v>341</v>
      </c>
      <c r="BA259" s="238">
        <f t="shared" si="323"/>
        <v>42</v>
      </c>
      <c r="BB259" s="130">
        <v>0</v>
      </c>
      <c r="BC259" s="27">
        <f t="shared" si="340"/>
        <v>22</v>
      </c>
      <c r="BD259" s="238">
        <f t="shared" si="374"/>
        <v>77</v>
      </c>
      <c r="BE259" s="229">
        <f t="shared" si="341"/>
        <v>44083</v>
      </c>
      <c r="BF259" s="132">
        <f t="shared" si="342"/>
        <v>7</v>
      </c>
      <c r="BG259" s="229">
        <f t="shared" si="343"/>
        <v>44083</v>
      </c>
      <c r="BH259" s="132">
        <f t="shared" si="344"/>
        <v>2604</v>
      </c>
      <c r="BI259" s="1">
        <f t="shared" si="345"/>
        <v>44083</v>
      </c>
      <c r="BJ259">
        <f t="shared" si="346"/>
        <v>15</v>
      </c>
      <c r="BK259">
        <f t="shared" si="347"/>
        <v>15</v>
      </c>
      <c r="BL259" s="1">
        <f t="shared" si="348"/>
        <v>44083</v>
      </c>
      <c r="BM259">
        <f t="shared" si="349"/>
        <v>3645</v>
      </c>
      <c r="BN259">
        <f t="shared" si="350"/>
        <v>1255</v>
      </c>
      <c r="BO259" s="179">
        <f t="shared" si="351"/>
        <v>44083</v>
      </c>
      <c r="BP259">
        <f t="shared" si="352"/>
        <v>4901</v>
      </c>
      <c r="BQ259">
        <f t="shared" si="353"/>
        <v>4557</v>
      </c>
      <c r="BR259">
        <f t="shared" si="354"/>
        <v>99</v>
      </c>
      <c r="BS259" s="179">
        <f t="shared" si="355"/>
        <v>44083</v>
      </c>
      <c r="BT259">
        <f t="shared" si="356"/>
        <v>46</v>
      </c>
      <c r="BU259">
        <f t="shared" si="357"/>
        <v>46</v>
      </c>
      <c r="BV259">
        <f t="shared" si="358"/>
        <v>0</v>
      </c>
      <c r="BW259" s="179">
        <f t="shared" si="359"/>
        <v>44083</v>
      </c>
      <c r="BX259">
        <f t="shared" si="360"/>
        <v>495</v>
      </c>
      <c r="BY259">
        <f t="shared" si="361"/>
        <v>475</v>
      </c>
      <c r="BZ259">
        <f t="shared" si="362"/>
        <v>7</v>
      </c>
      <c r="CA259" s="179">
        <f t="shared" si="318"/>
        <v>44083</v>
      </c>
      <c r="CB259">
        <f t="shared" si="366"/>
        <v>6</v>
      </c>
      <c r="CC259">
        <f t="shared" si="367"/>
        <v>14</v>
      </c>
      <c r="CD259" s="179">
        <f t="shared" si="321"/>
        <v>44083</v>
      </c>
      <c r="CE259">
        <f t="shared" si="368"/>
        <v>0</v>
      </c>
      <c r="CF259" s="1">
        <f t="shared" si="369"/>
        <v>44083</v>
      </c>
      <c r="CG259" s="283">
        <f t="shared" si="370"/>
        <v>6</v>
      </c>
      <c r="CH259" s="1">
        <f t="shared" si="371"/>
        <v>44083</v>
      </c>
      <c r="CI259" s="284">
        <f t="shared" si="372"/>
        <v>0</v>
      </c>
    </row>
    <row r="260" spans="1:87" ht="18" customHeight="1" x14ac:dyDescent="0.55000000000000004">
      <c r="A260" s="179">
        <v>44084</v>
      </c>
      <c r="B260" s="240">
        <v>15</v>
      </c>
      <c r="C260" s="154">
        <f t="shared" si="326"/>
        <v>2619</v>
      </c>
      <c r="D260" s="154">
        <f t="shared" si="327"/>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373"/>
        <v>44084</v>
      </c>
      <c r="AA260" s="230">
        <f t="shared" si="328"/>
        <v>5455</v>
      </c>
      <c r="AB260" s="230">
        <f t="shared" si="329"/>
        <v>5103</v>
      </c>
      <c r="AC260" s="231">
        <f t="shared" si="330"/>
        <v>106</v>
      </c>
      <c r="AD260" s="183">
        <f t="shared" si="331"/>
        <v>12</v>
      </c>
      <c r="AE260" s="243">
        <f t="shared" si="363"/>
        <v>3708</v>
      </c>
      <c r="AF260" s="155">
        <v>4913</v>
      </c>
      <c r="AG260" s="184">
        <f t="shared" si="364"/>
        <v>25</v>
      </c>
      <c r="AH260" s="155">
        <v>4582</v>
      </c>
      <c r="AI260" s="184">
        <f t="shared" si="332"/>
        <v>0</v>
      </c>
      <c r="AJ260" s="185">
        <v>99</v>
      </c>
      <c r="AK260" s="186">
        <f t="shared" si="333"/>
        <v>0</v>
      </c>
      <c r="AL260" s="155">
        <v>46</v>
      </c>
      <c r="AM260" s="184">
        <f t="shared" si="334"/>
        <v>0</v>
      </c>
      <c r="AN260" s="155">
        <v>46</v>
      </c>
      <c r="AO260" s="184">
        <f t="shared" si="335"/>
        <v>0</v>
      </c>
      <c r="AP260" s="187">
        <v>0</v>
      </c>
      <c r="AQ260" s="186">
        <f t="shared" si="365"/>
        <v>1</v>
      </c>
      <c r="AR260" s="155">
        <v>496</v>
      </c>
      <c r="AS260" s="184">
        <f t="shared" si="336"/>
        <v>0</v>
      </c>
      <c r="AT260" s="155">
        <v>475</v>
      </c>
      <c r="AU260" s="184">
        <f t="shared" si="337"/>
        <v>0</v>
      </c>
      <c r="AV260" s="188">
        <v>7</v>
      </c>
      <c r="AW260" s="255">
        <v>89</v>
      </c>
      <c r="AX260" s="237">
        <f t="shared" si="338"/>
        <v>44084</v>
      </c>
      <c r="AY260" s="6">
        <v>0</v>
      </c>
      <c r="AZ260" s="238">
        <f t="shared" si="339"/>
        <v>341</v>
      </c>
      <c r="BA260" s="238">
        <f t="shared" si="323"/>
        <v>43</v>
      </c>
      <c r="BB260" s="130">
        <v>0</v>
      </c>
      <c r="BC260" s="27">
        <f t="shared" si="340"/>
        <v>22</v>
      </c>
      <c r="BD260" s="238">
        <f t="shared" si="374"/>
        <v>78</v>
      </c>
      <c r="BE260" s="229">
        <f t="shared" si="341"/>
        <v>44084</v>
      </c>
      <c r="BF260" s="132">
        <f t="shared" si="342"/>
        <v>15</v>
      </c>
      <c r="BG260" s="229">
        <f t="shared" si="343"/>
        <v>44084</v>
      </c>
      <c r="BH260" s="132">
        <f t="shared" si="344"/>
        <v>2619</v>
      </c>
      <c r="BI260" s="1">
        <f t="shared" si="345"/>
        <v>44084</v>
      </c>
      <c r="BJ260">
        <f t="shared" si="346"/>
        <v>22</v>
      </c>
      <c r="BK260">
        <f t="shared" si="347"/>
        <v>22</v>
      </c>
      <c r="BL260" s="1">
        <f t="shared" si="348"/>
        <v>44084</v>
      </c>
      <c r="BM260">
        <f t="shared" si="349"/>
        <v>3667</v>
      </c>
      <c r="BN260">
        <f t="shared" si="350"/>
        <v>1277</v>
      </c>
      <c r="BO260" s="179">
        <f t="shared" si="351"/>
        <v>44084</v>
      </c>
      <c r="BP260">
        <f t="shared" si="352"/>
        <v>4913</v>
      </c>
      <c r="BQ260">
        <f t="shared" si="353"/>
        <v>4582</v>
      </c>
      <c r="BR260">
        <f t="shared" si="354"/>
        <v>99</v>
      </c>
      <c r="BS260" s="179">
        <f t="shared" si="355"/>
        <v>44084</v>
      </c>
      <c r="BT260">
        <f t="shared" si="356"/>
        <v>46</v>
      </c>
      <c r="BU260">
        <f t="shared" si="357"/>
        <v>46</v>
      </c>
      <c r="BV260">
        <f t="shared" si="358"/>
        <v>0</v>
      </c>
      <c r="BW260" s="179">
        <f t="shared" si="359"/>
        <v>44084</v>
      </c>
      <c r="BX260">
        <f t="shared" si="360"/>
        <v>496</v>
      </c>
      <c r="BY260">
        <f t="shared" si="361"/>
        <v>475</v>
      </c>
      <c r="BZ260">
        <f t="shared" si="362"/>
        <v>7</v>
      </c>
      <c r="CA260" s="179">
        <f t="shared" si="318"/>
        <v>44084</v>
      </c>
      <c r="CB260">
        <f t="shared" si="366"/>
        <v>12</v>
      </c>
      <c r="CC260">
        <f t="shared" si="367"/>
        <v>25</v>
      </c>
      <c r="CD260" s="179">
        <f t="shared" si="321"/>
        <v>44084</v>
      </c>
      <c r="CE260">
        <f t="shared" si="368"/>
        <v>0</v>
      </c>
      <c r="CF260" s="1">
        <f t="shared" si="369"/>
        <v>44084</v>
      </c>
      <c r="CG260" s="283">
        <f t="shared" si="370"/>
        <v>12</v>
      </c>
      <c r="CH260" s="1">
        <f t="shared" si="371"/>
        <v>44084</v>
      </c>
      <c r="CI260" s="284">
        <f t="shared" si="372"/>
        <v>0</v>
      </c>
    </row>
    <row r="261" spans="1:87" ht="18" customHeight="1" x14ac:dyDescent="0.55000000000000004">
      <c r="A261" s="179">
        <v>44085</v>
      </c>
      <c r="B261" s="240">
        <v>6</v>
      </c>
      <c r="C261" s="154">
        <f t="shared" si="326"/>
        <v>2625</v>
      </c>
      <c r="D261" s="154">
        <f t="shared" si="327"/>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+A261</f>
        <v>44085</v>
      </c>
      <c r="AA261" s="230">
        <f t="shared" si="328"/>
        <v>5469</v>
      </c>
      <c r="AB261" s="230">
        <f t="shared" si="329"/>
        <v>5119</v>
      </c>
      <c r="AC261" s="231">
        <f t="shared" si="330"/>
        <v>106</v>
      </c>
      <c r="AD261" s="183">
        <f t="shared" si="331"/>
        <v>12</v>
      </c>
      <c r="AE261" s="243">
        <f t="shared" si="363"/>
        <v>3720</v>
      </c>
      <c r="AF261" s="155">
        <v>4925</v>
      </c>
      <c r="AG261" s="184">
        <f t="shared" si="364"/>
        <v>16</v>
      </c>
      <c r="AH261" s="155">
        <v>4598</v>
      </c>
      <c r="AI261" s="184">
        <f t="shared" si="332"/>
        <v>0</v>
      </c>
      <c r="AJ261" s="185">
        <v>99</v>
      </c>
      <c r="AK261" s="186">
        <f t="shared" si="333"/>
        <v>0</v>
      </c>
      <c r="AL261" s="155">
        <v>46</v>
      </c>
      <c r="AM261" s="184">
        <f t="shared" si="334"/>
        <v>0</v>
      </c>
      <c r="AN261" s="155">
        <v>46</v>
      </c>
      <c r="AO261" s="184">
        <f t="shared" si="335"/>
        <v>0</v>
      </c>
      <c r="AP261" s="187">
        <v>0</v>
      </c>
      <c r="AQ261" s="186">
        <f t="shared" si="365"/>
        <v>2</v>
      </c>
      <c r="AR261" s="155">
        <v>498</v>
      </c>
      <c r="AS261" s="184">
        <f t="shared" si="336"/>
        <v>0</v>
      </c>
      <c r="AT261" s="155">
        <v>475</v>
      </c>
      <c r="AU261" s="184">
        <f t="shared" si="337"/>
        <v>0</v>
      </c>
      <c r="AV261" s="188">
        <v>7</v>
      </c>
      <c r="AW261" s="255">
        <v>90</v>
      </c>
      <c r="AX261" s="237">
        <f t="shared" si="338"/>
        <v>44085</v>
      </c>
      <c r="AY261" s="6">
        <v>0</v>
      </c>
      <c r="AZ261" s="238">
        <f t="shared" si="339"/>
        <v>341</v>
      </c>
      <c r="BA261" s="238">
        <f t="shared" si="323"/>
        <v>44</v>
      </c>
      <c r="BB261" s="130">
        <v>0</v>
      </c>
      <c r="BC261" s="27">
        <f t="shared" si="340"/>
        <v>22</v>
      </c>
      <c r="BD261" s="238">
        <f t="shared" si="374"/>
        <v>79</v>
      </c>
      <c r="BE261" s="229">
        <f t="shared" si="341"/>
        <v>44085</v>
      </c>
      <c r="BF261" s="132">
        <f t="shared" si="342"/>
        <v>6</v>
      </c>
      <c r="BG261" s="229">
        <f t="shared" si="343"/>
        <v>44085</v>
      </c>
      <c r="BH261" s="132">
        <f t="shared" si="344"/>
        <v>2625</v>
      </c>
      <c r="BI261" s="1">
        <f t="shared" si="345"/>
        <v>44085</v>
      </c>
      <c r="BJ261">
        <f t="shared" si="346"/>
        <v>8</v>
      </c>
      <c r="BK261">
        <f t="shared" si="347"/>
        <v>8</v>
      </c>
      <c r="BL261" s="1">
        <f t="shared" si="348"/>
        <v>44085</v>
      </c>
      <c r="BM261">
        <f t="shared" si="349"/>
        <v>3675</v>
      </c>
      <c r="BN261">
        <f t="shared" si="350"/>
        <v>1285</v>
      </c>
      <c r="BO261" s="179">
        <f t="shared" si="351"/>
        <v>44085</v>
      </c>
      <c r="BP261">
        <f t="shared" si="352"/>
        <v>4925</v>
      </c>
      <c r="BQ261">
        <f t="shared" si="353"/>
        <v>4598</v>
      </c>
      <c r="BR261">
        <f t="shared" si="354"/>
        <v>99</v>
      </c>
      <c r="BS261" s="179">
        <f t="shared" si="355"/>
        <v>44085</v>
      </c>
      <c r="BT261">
        <f t="shared" si="356"/>
        <v>46</v>
      </c>
      <c r="BU261">
        <f t="shared" si="357"/>
        <v>46</v>
      </c>
      <c r="BV261">
        <f t="shared" si="358"/>
        <v>0</v>
      </c>
      <c r="BW261" s="179">
        <f t="shared" si="359"/>
        <v>44085</v>
      </c>
      <c r="BX261">
        <f t="shared" si="360"/>
        <v>498</v>
      </c>
      <c r="BY261">
        <f t="shared" si="361"/>
        <v>475</v>
      </c>
      <c r="BZ261">
        <f t="shared" si="362"/>
        <v>7</v>
      </c>
      <c r="CA261" s="179">
        <f t="shared" si="318"/>
        <v>44085</v>
      </c>
      <c r="CB261">
        <f t="shared" si="366"/>
        <v>12</v>
      </c>
      <c r="CC261">
        <f t="shared" si="367"/>
        <v>16</v>
      </c>
      <c r="CD261" s="179">
        <f t="shared" si="321"/>
        <v>44085</v>
      </c>
      <c r="CE261">
        <f t="shared" si="368"/>
        <v>0</v>
      </c>
      <c r="CF261" s="1">
        <f t="shared" si="369"/>
        <v>44085</v>
      </c>
      <c r="CG261" s="283">
        <f t="shared" si="370"/>
        <v>12</v>
      </c>
      <c r="CH261" s="1">
        <f t="shared" si="371"/>
        <v>44085</v>
      </c>
      <c r="CI261" s="284">
        <f t="shared" si="372"/>
        <v>0</v>
      </c>
    </row>
    <row r="262" spans="1:87" ht="18" customHeight="1" x14ac:dyDescent="0.55000000000000004">
      <c r="A262" s="179">
        <v>44086</v>
      </c>
      <c r="B262" s="240">
        <v>10</v>
      </c>
      <c r="C262" s="154">
        <f t="shared" si="326"/>
        <v>2635</v>
      </c>
      <c r="D262" s="154">
        <f t="shared" si="327"/>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+A262</f>
        <v>44086</v>
      </c>
      <c r="AA262" s="230">
        <f t="shared" si="328"/>
        <v>5482</v>
      </c>
      <c r="AB262" s="230">
        <f t="shared" si="329"/>
        <v>5134</v>
      </c>
      <c r="AC262" s="231">
        <f t="shared" si="330"/>
        <v>107</v>
      </c>
      <c r="AD262" s="183">
        <f t="shared" si="331"/>
        <v>13</v>
      </c>
      <c r="AE262" s="243">
        <f t="shared" si="363"/>
        <v>3733</v>
      </c>
      <c r="AF262" s="155">
        <v>4938</v>
      </c>
      <c r="AG262" s="184">
        <f t="shared" si="364"/>
        <v>15</v>
      </c>
      <c r="AH262" s="155">
        <v>4613</v>
      </c>
      <c r="AI262" s="184">
        <f t="shared" si="332"/>
        <v>1</v>
      </c>
      <c r="AJ262" s="185">
        <v>100</v>
      </c>
      <c r="AK262" s="186">
        <f t="shared" si="333"/>
        <v>0</v>
      </c>
      <c r="AL262" s="155">
        <v>46</v>
      </c>
      <c r="AM262" s="184">
        <f t="shared" si="334"/>
        <v>0</v>
      </c>
      <c r="AN262" s="155">
        <v>46</v>
      </c>
      <c r="AO262" s="184">
        <f t="shared" si="335"/>
        <v>0</v>
      </c>
      <c r="AP262" s="187">
        <v>0</v>
      </c>
      <c r="AQ262" s="186">
        <f t="shared" si="365"/>
        <v>0</v>
      </c>
      <c r="AR262" s="155">
        <v>498</v>
      </c>
      <c r="AS262" s="184">
        <f t="shared" si="336"/>
        <v>0</v>
      </c>
      <c r="AT262" s="155">
        <v>475</v>
      </c>
      <c r="AU262" s="184">
        <f t="shared" si="337"/>
        <v>0</v>
      </c>
      <c r="AV262" s="188">
        <v>7</v>
      </c>
      <c r="AW262" s="255">
        <v>91</v>
      </c>
      <c r="AX262" s="237">
        <f t="shared" si="338"/>
        <v>44086</v>
      </c>
      <c r="AY262" s="6">
        <v>0</v>
      </c>
      <c r="AZ262" s="238">
        <f t="shared" si="339"/>
        <v>341</v>
      </c>
      <c r="BA262" s="238">
        <f t="shared" si="323"/>
        <v>45</v>
      </c>
      <c r="BB262" s="130">
        <v>0</v>
      </c>
      <c r="BC262" s="27">
        <f t="shared" si="340"/>
        <v>22</v>
      </c>
      <c r="BD262" s="238">
        <f t="shared" si="374"/>
        <v>80</v>
      </c>
      <c r="BE262" s="229">
        <f t="shared" si="341"/>
        <v>44086</v>
      </c>
      <c r="BF262" s="132">
        <f t="shared" si="342"/>
        <v>10</v>
      </c>
      <c r="BG262" s="229">
        <f t="shared" si="343"/>
        <v>44086</v>
      </c>
      <c r="BH262" s="132">
        <f t="shared" si="344"/>
        <v>2635</v>
      </c>
      <c r="BI262" s="1">
        <f t="shared" si="345"/>
        <v>44086</v>
      </c>
      <c r="BJ262">
        <f t="shared" si="346"/>
        <v>70</v>
      </c>
      <c r="BK262">
        <f t="shared" si="347"/>
        <v>70</v>
      </c>
      <c r="BL262" s="1">
        <f t="shared" si="348"/>
        <v>44086</v>
      </c>
      <c r="BM262">
        <f t="shared" si="349"/>
        <v>3745</v>
      </c>
      <c r="BN262">
        <f t="shared" si="350"/>
        <v>1355</v>
      </c>
      <c r="BO262" s="179">
        <f t="shared" si="351"/>
        <v>44086</v>
      </c>
      <c r="BP262">
        <f t="shared" si="352"/>
        <v>4938</v>
      </c>
      <c r="BQ262">
        <f t="shared" si="353"/>
        <v>4613</v>
      </c>
      <c r="BR262">
        <f t="shared" si="354"/>
        <v>100</v>
      </c>
      <c r="BS262" s="179">
        <f t="shared" si="355"/>
        <v>44086</v>
      </c>
      <c r="BT262">
        <f t="shared" si="356"/>
        <v>46</v>
      </c>
      <c r="BU262">
        <f t="shared" si="357"/>
        <v>46</v>
      </c>
      <c r="BV262">
        <f t="shared" si="358"/>
        <v>0</v>
      </c>
      <c r="BW262" s="179">
        <f t="shared" si="359"/>
        <v>44086</v>
      </c>
      <c r="BX262">
        <f t="shared" si="360"/>
        <v>498</v>
      </c>
      <c r="BY262">
        <f t="shared" si="361"/>
        <v>475</v>
      </c>
      <c r="BZ262">
        <f t="shared" si="362"/>
        <v>7</v>
      </c>
      <c r="CA262" s="179">
        <f t="shared" si="318"/>
        <v>44086</v>
      </c>
      <c r="CB262">
        <f t="shared" si="366"/>
        <v>13</v>
      </c>
      <c r="CC262">
        <f t="shared" si="367"/>
        <v>15</v>
      </c>
      <c r="CD262" s="179">
        <f t="shared" si="321"/>
        <v>44086</v>
      </c>
      <c r="CE262">
        <f t="shared" si="368"/>
        <v>1</v>
      </c>
      <c r="CF262" s="1">
        <f t="shared" si="369"/>
        <v>44086</v>
      </c>
      <c r="CG262" s="283">
        <f t="shared" si="370"/>
        <v>13</v>
      </c>
      <c r="CH262" s="1">
        <f t="shared" si="371"/>
        <v>44086</v>
      </c>
      <c r="CI262" s="284">
        <f t="shared" si="372"/>
        <v>1</v>
      </c>
    </row>
    <row r="263" spans="1:87" ht="18" customHeight="1" x14ac:dyDescent="0.55000000000000004">
      <c r="A263" s="179">
        <v>44087</v>
      </c>
      <c r="B263" s="240">
        <v>10</v>
      </c>
      <c r="C263" s="154">
        <f t="shared" si="326"/>
        <v>2645</v>
      </c>
      <c r="D263" s="154">
        <f t="shared" si="327"/>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+A263</f>
        <v>44087</v>
      </c>
      <c r="AA263" s="230">
        <f t="shared" si="328"/>
        <v>5501</v>
      </c>
      <c r="AB263" s="230">
        <f t="shared" si="329"/>
        <v>5151</v>
      </c>
      <c r="AC263" s="231">
        <f t="shared" si="330"/>
        <v>107</v>
      </c>
      <c r="AD263" s="183">
        <f t="shared" si="331"/>
        <v>19</v>
      </c>
      <c r="AE263" s="243">
        <f t="shared" si="363"/>
        <v>3752</v>
      </c>
      <c r="AF263" s="155">
        <v>4957</v>
      </c>
      <c r="AG263" s="184">
        <f t="shared" si="364"/>
        <v>17</v>
      </c>
      <c r="AH263" s="155">
        <v>4630</v>
      </c>
      <c r="AI263" s="184">
        <f t="shared" si="332"/>
        <v>0</v>
      </c>
      <c r="AJ263" s="185">
        <v>100</v>
      </c>
      <c r="AK263" s="186">
        <f t="shared" si="333"/>
        <v>0</v>
      </c>
      <c r="AL263" s="155">
        <v>46</v>
      </c>
      <c r="AM263" s="184">
        <f t="shared" si="334"/>
        <v>0</v>
      </c>
      <c r="AN263" s="155">
        <v>46</v>
      </c>
      <c r="AO263" s="184">
        <f t="shared" si="335"/>
        <v>0</v>
      </c>
      <c r="AP263" s="187">
        <v>0</v>
      </c>
      <c r="AQ263" s="186">
        <f t="shared" si="365"/>
        <v>0</v>
      </c>
      <c r="AR263" s="155">
        <v>498</v>
      </c>
      <c r="AS263" s="184">
        <f t="shared" si="336"/>
        <v>0</v>
      </c>
      <c r="AT263" s="155">
        <v>475</v>
      </c>
      <c r="AU263" s="184">
        <f t="shared" si="337"/>
        <v>0</v>
      </c>
      <c r="AV263" s="188">
        <v>7</v>
      </c>
      <c r="AW263" s="255">
        <v>92</v>
      </c>
      <c r="AX263" s="237">
        <f t="shared" si="338"/>
        <v>44087</v>
      </c>
      <c r="AY263" s="6">
        <v>0</v>
      </c>
      <c r="AZ263" s="238">
        <f t="shared" si="339"/>
        <v>341</v>
      </c>
      <c r="BA263" s="238">
        <f t="shared" si="323"/>
        <v>46</v>
      </c>
      <c r="BB263" s="130">
        <v>0</v>
      </c>
      <c r="BC263" s="27">
        <f t="shared" si="340"/>
        <v>22</v>
      </c>
      <c r="BD263" s="238">
        <f t="shared" si="374"/>
        <v>81</v>
      </c>
      <c r="BE263" s="229">
        <f t="shared" si="341"/>
        <v>44087</v>
      </c>
      <c r="BF263" s="132">
        <f t="shared" si="342"/>
        <v>10</v>
      </c>
      <c r="BG263" s="229">
        <f t="shared" si="343"/>
        <v>44087</v>
      </c>
      <c r="BH263" s="132">
        <f t="shared" si="344"/>
        <v>2645</v>
      </c>
      <c r="BI263" s="1">
        <f t="shared" si="345"/>
        <v>44087</v>
      </c>
      <c r="BJ263">
        <f t="shared" si="346"/>
        <v>39</v>
      </c>
      <c r="BK263">
        <f t="shared" si="347"/>
        <v>39</v>
      </c>
      <c r="BL263" s="1">
        <f t="shared" si="348"/>
        <v>44087</v>
      </c>
      <c r="BM263">
        <f t="shared" si="349"/>
        <v>3784</v>
      </c>
      <c r="BN263">
        <f t="shared" si="350"/>
        <v>1394</v>
      </c>
      <c r="BO263" s="179">
        <f t="shared" si="351"/>
        <v>44087</v>
      </c>
      <c r="BP263">
        <f t="shared" si="352"/>
        <v>4957</v>
      </c>
      <c r="BQ263">
        <f t="shared" si="353"/>
        <v>4630</v>
      </c>
      <c r="BR263">
        <f t="shared" si="354"/>
        <v>100</v>
      </c>
      <c r="BS263" s="179">
        <f t="shared" si="355"/>
        <v>44087</v>
      </c>
      <c r="BT263">
        <f t="shared" si="356"/>
        <v>46</v>
      </c>
      <c r="BU263">
        <f t="shared" si="357"/>
        <v>46</v>
      </c>
      <c r="BV263">
        <f t="shared" si="358"/>
        <v>0</v>
      </c>
      <c r="BW263" s="179">
        <f t="shared" si="359"/>
        <v>44087</v>
      </c>
      <c r="BX263">
        <f t="shared" si="360"/>
        <v>498</v>
      </c>
      <c r="BY263">
        <f t="shared" si="361"/>
        <v>475</v>
      </c>
      <c r="BZ263">
        <f t="shared" si="362"/>
        <v>7</v>
      </c>
      <c r="CA263" s="179">
        <f t="shared" si="318"/>
        <v>44087</v>
      </c>
      <c r="CB263">
        <f t="shared" si="366"/>
        <v>19</v>
      </c>
      <c r="CC263">
        <f t="shared" si="367"/>
        <v>17</v>
      </c>
      <c r="CD263" s="179">
        <f t="shared" si="321"/>
        <v>44087</v>
      </c>
      <c r="CE263">
        <f t="shared" si="368"/>
        <v>0</v>
      </c>
      <c r="CF263" s="1">
        <f t="shared" si="369"/>
        <v>44087</v>
      </c>
      <c r="CG263" s="283">
        <f t="shared" si="370"/>
        <v>19</v>
      </c>
      <c r="CH263" s="1">
        <f t="shared" si="371"/>
        <v>44087</v>
      </c>
      <c r="CI263" s="284">
        <f t="shared" si="372"/>
        <v>0</v>
      </c>
    </row>
    <row r="264" spans="1:87" ht="18" customHeight="1" x14ac:dyDescent="0.55000000000000004">
      <c r="A264" s="179">
        <v>44088</v>
      </c>
      <c r="B264" s="240">
        <v>8</v>
      </c>
      <c r="C264" s="154">
        <f t="shared" si="326"/>
        <v>2653</v>
      </c>
      <c r="D264" s="154">
        <f t="shared" si="327"/>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+A264</f>
        <v>44088</v>
      </c>
      <c r="AA264" s="230">
        <f t="shared" si="328"/>
        <v>5516</v>
      </c>
      <c r="AB264" s="230">
        <f t="shared" si="329"/>
        <v>5157</v>
      </c>
      <c r="AC264" s="231">
        <f t="shared" si="330"/>
        <v>108</v>
      </c>
      <c r="AD264" s="183">
        <f t="shared" si="331"/>
        <v>14</v>
      </c>
      <c r="AE264" s="243">
        <f t="shared" si="363"/>
        <v>3766</v>
      </c>
      <c r="AF264" s="155">
        <v>4971</v>
      </c>
      <c r="AG264" s="184">
        <f t="shared" si="364"/>
        <v>5</v>
      </c>
      <c r="AH264" s="155">
        <v>4635</v>
      </c>
      <c r="AI264" s="184">
        <f t="shared" si="332"/>
        <v>1</v>
      </c>
      <c r="AJ264" s="185">
        <v>101</v>
      </c>
      <c r="AK264" s="186">
        <f t="shared" si="333"/>
        <v>0</v>
      </c>
      <c r="AL264" s="155">
        <v>46</v>
      </c>
      <c r="AM264" s="184">
        <f t="shared" si="334"/>
        <v>0</v>
      </c>
      <c r="AN264" s="155">
        <v>46</v>
      </c>
      <c r="AO264" s="184">
        <f t="shared" si="335"/>
        <v>0</v>
      </c>
      <c r="AP264" s="187">
        <v>0</v>
      </c>
      <c r="AQ264" s="186">
        <f t="shared" si="365"/>
        <v>1</v>
      </c>
      <c r="AR264" s="155">
        <v>499</v>
      </c>
      <c r="AS264" s="184">
        <f t="shared" si="336"/>
        <v>1</v>
      </c>
      <c r="AT264" s="155">
        <v>476</v>
      </c>
      <c r="AU264" s="184">
        <f t="shared" si="337"/>
        <v>0</v>
      </c>
      <c r="AV264" s="188">
        <v>7</v>
      </c>
      <c r="AW264" s="255">
        <v>93</v>
      </c>
      <c r="AX264" s="237">
        <f t="shared" si="338"/>
        <v>44088</v>
      </c>
      <c r="AY264" s="6">
        <v>0</v>
      </c>
      <c r="AZ264" s="238">
        <f t="shared" si="339"/>
        <v>341</v>
      </c>
      <c r="BA264" s="238">
        <f t="shared" si="323"/>
        <v>47</v>
      </c>
      <c r="BB264" s="130">
        <v>0</v>
      </c>
      <c r="BC264" s="27">
        <f t="shared" si="340"/>
        <v>22</v>
      </c>
      <c r="BD264" s="238">
        <f t="shared" si="374"/>
        <v>82</v>
      </c>
      <c r="BE264" s="229">
        <f t="shared" si="341"/>
        <v>44088</v>
      </c>
      <c r="BF264" s="132">
        <f t="shared" si="342"/>
        <v>8</v>
      </c>
      <c r="BG264" s="229">
        <f t="shared" si="343"/>
        <v>44088</v>
      </c>
      <c r="BH264" s="132">
        <f t="shared" si="344"/>
        <v>2653</v>
      </c>
      <c r="BI264" s="1">
        <f t="shared" si="345"/>
        <v>44088</v>
      </c>
      <c r="BJ264">
        <f t="shared" si="346"/>
        <v>9</v>
      </c>
      <c r="BK264">
        <f t="shared" si="347"/>
        <v>9</v>
      </c>
      <c r="BL264" s="1">
        <f t="shared" si="348"/>
        <v>44088</v>
      </c>
      <c r="BM264">
        <f t="shared" si="349"/>
        <v>3793</v>
      </c>
      <c r="BN264">
        <f t="shared" si="350"/>
        <v>1403</v>
      </c>
      <c r="BO264" s="179">
        <f t="shared" si="351"/>
        <v>44088</v>
      </c>
      <c r="BP264">
        <f t="shared" si="352"/>
        <v>4971</v>
      </c>
      <c r="BQ264">
        <f t="shared" si="353"/>
        <v>4635</v>
      </c>
      <c r="BR264">
        <f t="shared" si="354"/>
        <v>101</v>
      </c>
      <c r="BS264" s="179">
        <f t="shared" si="355"/>
        <v>44088</v>
      </c>
      <c r="BT264">
        <f t="shared" si="356"/>
        <v>46</v>
      </c>
      <c r="BU264">
        <f t="shared" si="357"/>
        <v>46</v>
      </c>
      <c r="BV264">
        <f t="shared" si="358"/>
        <v>0</v>
      </c>
      <c r="BW264" s="179">
        <f t="shared" si="359"/>
        <v>44088</v>
      </c>
      <c r="BX264">
        <f t="shared" si="360"/>
        <v>499</v>
      </c>
      <c r="BY264">
        <f t="shared" si="361"/>
        <v>476</v>
      </c>
      <c r="BZ264">
        <f t="shared" si="362"/>
        <v>7</v>
      </c>
      <c r="CA264" s="179">
        <f t="shared" si="318"/>
        <v>44088</v>
      </c>
      <c r="CB264">
        <f t="shared" si="366"/>
        <v>14</v>
      </c>
      <c r="CC264">
        <f t="shared" si="367"/>
        <v>5</v>
      </c>
      <c r="CD264" s="179">
        <f t="shared" si="321"/>
        <v>44088</v>
      </c>
      <c r="CE264">
        <f t="shared" si="368"/>
        <v>1</v>
      </c>
      <c r="CF264" s="1">
        <f t="shared" si="369"/>
        <v>44088</v>
      </c>
      <c r="CG264" s="283">
        <f t="shared" si="370"/>
        <v>14</v>
      </c>
      <c r="CH264" s="1">
        <f t="shared" si="371"/>
        <v>44088</v>
      </c>
      <c r="CI264" s="284">
        <f t="shared" si="372"/>
        <v>1</v>
      </c>
    </row>
    <row r="265" spans="1:87" ht="18" customHeight="1" x14ac:dyDescent="0.55000000000000004">
      <c r="A265" s="179">
        <v>44089</v>
      </c>
      <c r="B265" s="240">
        <v>12</v>
      </c>
      <c r="C265" s="154">
        <f t="shared" si="326"/>
        <v>2665</v>
      </c>
      <c r="D265" s="154">
        <f t="shared" si="327"/>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375">+A265</f>
        <v>44089</v>
      </c>
      <c r="AA265" s="230">
        <f t="shared" si="328"/>
        <v>5520</v>
      </c>
      <c r="AB265" s="230">
        <f t="shared" si="329"/>
        <v>5168</v>
      </c>
      <c r="AC265" s="231">
        <f t="shared" si="330"/>
        <v>109</v>
      </c>
      <c r="AD265" s="183">
        <f t="shared" si="331"/>
        <v>4</v>
      </c>
      <c r="AE265" s="243">
        <f t="shared" si="363"/>
        <v>3770</v>
      </c>
      <c r="AF265" s="155">
        <v>4975</v>
      </c>
      <c r="AG265" s="184">
        <f t="shared" si="364"/>
        <v>11</v>
      </c>
      <c r="AH265" s="155">
        <v>4646</v>
      </c>
      <c r="AI265" s="184">
        <f t="shared" si="332"/>
        <v>1</v>
      </c>
      <c r="AJ265" s="185">
        <v>102</v>
      </c>
      <c r="AK265" s="186">
        <f t="shared" si="333"/>
        <v>0</v>
      </c>
      <c r="AL265" s="155">
        <v>46</v>
      </c>
      <c r="AM265" s="184">
        <f t="shared" si="334"/>
        <v>0</v>
      </c>
      <c r="AN265" s="155">
        <v>46</v>
      </c>
      <c r="AO265" s="184">
        <f t="shared" si="335"/>
        <v>0</v>
      </c>
      <c r="AP265" s="187">
        <v>0</v>
      </c>
      <c r="AQ265" s="186">
        <f t="shared" si="365"/>
        <v>0</v>
      </c>
      <c r="AR265" s="155">
        <v>499</v>
      </c>
      <c r="AS265" s="184">
        <f t="shared" si="336"/>
        <v>0</v>
      </c>
      <c r="AT265" s="155">
        <v>476</v>
      </c>
      <c r="AU265" s="184">
        <f t="shared" si="337"/>
        <v>0</v>
      </c>
      <c r="AV265" s="188">
        <v>7</v>
      </c>
      <c r="AW265" s="255">
        <v>94</v>
      </c>
      <c r="AX265" s="237">
        <f t="shared" ref="AX265:AX270" si="376">+A265</f>
        <v>44089</v>
      </c>
      <c r="AY265" s="6">
        <v>0</v>
      </c>
      <c r="AZ265" s="238">
        <f t="shared" si="339"/>
        <v>341</v>
      </c>
      <c r="BA265" s="238">
        <f t="shared" si="323"/>
        <v>48</v>
      </c>
      <c r="BB265" s="130">
        <v>0</v>
      </c>
      <c r="BC265" s="27">
        <f t="shared" si="340"/>
        <v>22</v>
      </c>
      <c r="BD265" s="238">
        <f t="shared" si="374"/>
        <v>83</v>
      </c>
      <c r="BE265" s="229">
        <f t="shared" si="341"/>
        <v>44089</v>
      </c>
      <c r="BF265" s="132">
        <f t="shared" si="342"/>
        <v>12</v>
      </c>
      <c r="BG265" s="229">
        <f t="shared" ref="BG265:BG270" si="377">+A265</f>
        <v>44089</v>
      </c>
      <c r="BH265" s="132">
        <f t="shared" si="344"/>
        <v>2665</v>
      </c>
      <c r="BI265" s="1">
        <f t="shared" si="345"/>
        <v>44089</v>
      </c>
      <c r="BJ265">
        <f t="shared" si="346"/>
        <v>16</v>
      </c>
      <c r="BK265">
        <f t="shared" si="347"/>
        <v>16</v>
      </c>
      <c r="BL265" s="1">
        <f t="shared" si="348"/>
        <v>44089</v>
      </c>
      <c r="BM265">
        <f t="shared" si="349"/>
        <v>3809</v>
      </c>
      <c r="BN265">
        <f t="shared" si="350"/>
        <v>1419</v>
      </c>
      <c r="BO265" s="179">
        <f t="shared" ref="BO265:BO270" si="378">+A265</f>
        <v>44089</v>
      </c>
      <c r="BP265">
        <f t="shared" si="352"/>
        <v>4975</v>
      </c>
      <c r="BQ265">
        <f t="shared" si="353"/>
        <v>4646</v>
      </c>
      <c r="BR265">
        <f t="shared" si="354"/>
        <v>102</v>
      </c>
      <c r="BS265" s="179">
        <f t="shared" ref="BS265:BS270" si="379">+A265</f>
        <v>44089</v>
      </c>
      <c r="BT265">
        <f t="shared" si="356"/>
        <v>46</v>
      </c>
      <c r="BU265">
        <f t="shared" si="357"/>
        <v>46</v>
      </c>
      <c r="BV265">
        <f t="shared" si="358"/>
        <v>0</v>
      </c>
      <c r="BW265" s="179">
        <f t="shared" ref="BW265:BW270" si="380">+A265</f>
        <v>44089</v>
      </c>
      <c r="BX265">
        <f t="shared" si="360"/>
        <v>499</v>
      </c>
      <c r="BY265">
        <f t="shared" si="361"/>
        <v>476</v>
      </c>
      <c r="BZ265">
        <f t="shared" si="362"/>
        <v>7</v>
      </c>
      <c r="CA265" s="179">
        <f t="shared" ref="CA265:CA270" si="381">+A265</f>
        <v>44089</v>
      </c>
      <c r="CB265">
        <f t="shared" si="366"/>
        <v>4</v>
      </c>
      <c r="CC265">
        <f t="shared" si="367"/>
        <v>11</v>
      </c>
      <c r="CD265" s="179">
        <f t="shared" ref="CD265:CD270" si="382">+A265</f>
        <v>44089</v>
      </c>
      <c r="CE265">
        <f t="shared" si="368"/>
        <v>1</v>
      </c>
      <c r="CF265" s="1">
        <f t="shared" si="369"/>
        <v>44089</v>
      </c>
      <c r="CG265" s="283">
        <f t="shared" si="370"/>
        <v>4</v>
      </c>
      <c r="CH265" s="1">
        <f t="shared" si="371"/>
        <v>44089</v>
      </c>
      <c r="CI265" s="284">
        <f t="shared" si="372"/>
        <v>1</v>
      </c>
    </row>
    <row r="266" spans="1:87" ht="18" customHeight="1" x14ac:dyDescent="0.55000000000000004">
      <c r="A266" s="179">
        <v>44090</v>
      </c>
      <c r="B266" s="240">
        <v>9</v>
      </c>
      <c r="C266" s="154">
        <f t="shared" si="326"/>
        <v>2674</v>
      </c>
      <c r="D266" s="154">
        <f t="shared" si="327"/>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375"/>
        <v>44090</v>
      </c>
      <c r="AA266" s="230">
        <f t="shared" si="328"/>
        <v>5530</v>
      </c>
      <c r="AB266" s="230">
        <f t="shared" si="329"/>
        <v>5186</v>
      </c>
      <c r="AC266" s="231">
        <f t="shared" si="330"/>
        <v>109</v>
      </c>
      <c r="AD266" s="183">
        <f t="shared" si="331"/>
        <v>9</v>
      </c>
      <c r="AE266" s="243">
        <f t="shared" si="363"/>
        <v>3779</v>
      </c>
      <c r="AF266" s="155">
        <v>4984</v>
      </c>
      <c r="AG266" s="184">
        <f t="shared" si="364"/>
        <v>17</v>
      </c>
      <c r="AH266" s="155">
        <v>4663</v>
      </c>
      <c r="AI266" s="184">
        <f t="shared" si="332"/>
        <v>0</v>
      </c>
      <c r="AJ266" s="185">
        <v>102</v>
      </c>
      <c r="AK266" s="186">
        <f t="shared" si="333"/>
        <v>0</v>
      </c>
      <c r="AL266" s="155">
        <v>46</v>
      </c>
      <c r="AM266" s="184">
        <f t="shared" si="334"/>
        <v>0</v>
      </c>
      <c r="AN266" s="155">
        <v>46</v>
      </c>
      <c r="AO266" s="184">
        <f t="shared" si="335"/>
        <v>0</v>
      </c>
      <c r="AP266" s="187">
        <v>0</v>
      </c>
      <c r="AQ266" s="186">
        <f t="shared" si="365"/>
        <v>1</v>
      </c>
      <c r="AR266" s="155">
        <v>500</v>
      </c>
      <c r="AS266" s="184">
        <f t="shared" si="336"/>
        <v>1</v>
      </c>
      <c r="AT266" s="155">
        <v>477</v>
      </c>
      <c r="AU266" s="184">
        <f t="shared" si="337"/>
        <v>0</v>
      </c>
      <c r="AV266" s="188">
        <v>7</v>
      </c>
      <c r="AW266" s="255">
        <v>95</v>
      </c>
      <c r="AX266" s="237">
        <f t="shared" si="376"/>
        <v>44090</v>
      </c>
      <c r="AY266" s="6">
        <v>0</v>
      </c>
      <c r="AZ266" s="238">
        <f t="shared" si="339"/>
        <v>341</v>
      </c>
      <c r="BA266" s="238">
        <f t="shared" si="323"/>
        <v>49</v>
      </c>
      <c r="BB266" s="130">
        <v>0</v>
      </c>
      <c r="BC266" s="27">
        <f t="shared" si="340"/>
        <v>22</v>
      </c>
      <c r="BD266" s="238">
        <f t="shared" si="374"/>
        <v>84</v>
      </c>
      <c r="BE266" s="229">
        <f t="shared" si="341"/>
        <v>44090</v>
      </c>
      <c r="BF266" s="132">
        <f t="shared" si="342"/>
        <v>9</v>
      </c>
      <c r="BG266" s="229">
        <f t="shared" si="377"/>
        <v>44090</v>
      </c>
      <c r="BH266" s="132">
        <f t="shared" si="344"/>
        <v>2674</v>
      </c>
      <c r="BI266" s="1">
        <f t="shared" si="345"/>
        <v>44090</v>
      </c>
      <c r="BJ266">
        <f t="shared" si="346"/>
        <v>14</v>
      </c>
      <c r="BK266">
        <f t="shared" si="347"/>
        <v>14</v>
      </c>
      <c r="BL266" s="1">
        <f t="shared" si="348"/>
        <v>44090</v>
      </c>
      <c r="BM266">
        <f t="shared" si="349"/>
        <v>3823</v>
      </c>
      <c r="BN266">
        <f t="shared" si="350"/>
        <v>1433</v>
      </c>
      <c r="BO266" s="179">
        <f t="shared" si="378"/>
        <v>44090</v>
      </c>
      <c r="BP266">
        <f t="shared" si="352"/>
        <v>4984</v>
      </c>
      <c r="BQ266">
        <f t="shared" si="353"/>
        <v>4663</v>
      </c>
      <c r="BR266">
        <f t="shared" si="354"/>
        <v>102</v>
      </c>
      <c r="BS266" s="179">
        <f t="shared" si="379"/>
        <v>44090</v>
      </c>
      <c r="BT266">
        <f t="shared" si="356"/>
        <v>46</v>
      </c>
      <c r="BU266">
        <f t="shared" si="357"/>
        <v>46</v>
      </c>
      <c r="BV266">
        <f t="shared" si="358"/>
        <v>0</v>
      </c>
      <c r="BW266" s="179">
        <f t="shared" si="380"/>
        <v>44090</v>
      </c>
      <c r="BX266">
        <f t="shared" si="360"/>
        <v>500</v>
      </c>
      <c r="BY266">
        <f t="shared" si="361"/>
        <v>477</v>
      </c>
      <c r="BZ266">
        <f t="shared" si="362"/>
        <v>7</v>
      </c>
      <c r="CA266" s="179">
        <f t="shared" si="381"/>
        <v>44090</v>
      </c>
      <c r="CB266">
        <f t="shared" si="366"/>
        <v>9</v>
      </c>
      <c r="CC266">
        <f t="shared" si="367"/>
        <v>17</v>
      </c>
      <c r="CD266" s="179">
        <f t="shared" si="382"/>
        <v>44090</v>
      </c>
      <c r="CE266">
        <f t="shared" si="368"/>
        <v>0</v>
      </c>
      <c r="CF266" s="1">
        <f t="shared" si="369"/>
        <v>44090</v>
      </c>
      <c r="CG266" s="283">
        <f t="shared" si="370"/>
        <v>9</v>
      </c>
      <c r="CH266" s="1">
        <f t="shared" si="371"/>
        <v>44090</v>
      </c>
      <c r="CI266" s="284">
        <f t="shared" si="372"/>
        <v>0</v>
      </c>
    </row>
    <row r="267" spans="1:87" ht="18" customHeight="1" x14ac:dyDescent="0.55000000000000004">
      <c r="A267" s="179">
        <v>44091</v>
      </c>
      <c r="B267" s="240">
        <v>32</v>
      </c>
      <c r="C267" s="154">
        <f t="shared" si="326"/>
        <v>2706</v>
      </c>
      <c r="D267" s="154">
        <f t="shared" si="327"/>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375"/>
        <v>44091</v>
      </c>
      <c r="AA267" s="230">
        <f t="shared" si="328"/>
        <v>5542</v>
      </c>
      <c r="AB267" s="230">
        <f t="shared" si="329"/>
        <v>5206</v>
      </c>
      <c r="AC267" s="231">
        <f t="shared" si="330"/>
        <v>109</v>
      </c>
      <c r="AD267" s="183">
        <f t="shared" si="331"/>
        <v>9</v>
      </c>
      <c r="AE267" s="243">
        <f t="shared" si="363"/>
        <v>3788</v>
      </c>
      <c r="AF267" s="155">
        <v>4993</v>
      </c>
      <c r="AG267" s="184">
        <f t="shared" si="364"/>
        <v>19</v>
      </c>
      <c r="AH267" s="155">
        <v>4682</v>
      </c>
      <c r="AI267" s="184">
        <f t="shared" si="332"/>
        <v>0</v>
      </c>
      <c r="AJ267" s="185">
        <v>102</v>
      </c>
      <c r="AK267" s="186">
        <f t="shared" si="333"/>
        <v>0</v>
      </c>
      <c r="AL267" s="155">
        <v>46</v>
      </c>
      <c r="AM267" s="184">
        <f t="shared" si="334"/>
        <v>0</v>
      </c>
      <c r="AN267" s="155">
        <v>46</v>
      </c>
      <c r="AO267" s="184">
        <f t="shared" si="335"/>
        <v>0</v>
      </c>
      <c r="AP267" s="187">
        <v>0</v>
      </c>
      <c r="AQ267" s="186">
        <f t="shared" si="365"/>
        <v>3</v>
      </c>
      <c r="AR267" s="155">
        <v>503</v>
      </c>
      <c r="AS267" s="184">
        <f t="shared" si="336"/>
        <v>1</v>
      </c>
      <c r="AT267" s="155">
        <v>478</v>
      </c>
      <c r="AU267" s="184">
        <f t="shared" si="337"/>
        <v>0</v>
      </c>
      <c r="AV267" s="188">
        <v>7</v>
      </c>
      <c r="AW267" s="255">
        <v>96</v>
      </c>
      <c r="AX267" s="237">
        <f t="shared" si="376"/>
        <v>44091</v>
      </c>
      <c r="AY267" s="6">
        <v>0</v>
      </c>
      <c r="AZ267" s="238">
        <f t="shared" si="339"/>
        <v>341</v>
      </c>
      <c r="BA267" s="238">
        <f t="shared" si="323"/>
        <v>50</v>
      </c>
      <c r="BB267" s="130">
        <v>0</v>
      </c>
      <c r="BC267" s="27">
        <f t="shared" si="340"/>
        <v>22</v>
      </c>
      <c r="BD267" s="238">
        <f t="shared" si="374"/>
        <v>85</v>
      </c>
      <c r="BE267" s="229">
        <f t="shared" si="341"/>
        <v>44091</v>
      </c>
      <c r="BF267" s="132">
        <f t="shared" si="342"/>
        <v>32</v>
      </c>
      <c r="BG267" s="229">
        <f t="shared" si="377"/>
        <v>44091</v>
      </c>
      <c r="BH267" s="132">
        <f t="shared" si="344"/>
        <v>2706</v>
      </c>
      <c r="BI267" s="1">
        <f t="shared" si="345"/>
        <v>44091</v>
      </c>
      <c r="BJ267">
        <f t="shared" si="346"/>
        <v>20</v>
      </c>
      <c r="BK267">
        <f t="shared" si="347"/>
        <v>20</v>
      </c>
      <c r="BL267" s="1">
        <f t="shared" si="348"/>
        <v>44091</v>
      </c>
      <c r="BM267">
        <f t="shared" si="349"/>
        <v>3843</v>
      </c>
      <c r="BN267">
        <f t="shared" si="350"/>
        <v>1453</v>
      </c>
      <c r="BO267" s="179">
        <f t="shared" si="378"/>
        <v>44091</v>
      </c>
      <c r="BP267">
        <f t="shared" si="352"/>
        <v>4993</v>
      </c>
      <c r="BQ267">
        <f t="shared" si="353"/>
        <v>4682</v>
      </c>
      <c r="BR267">
        <f t="shared" si="354"/>
        <v>102</v>
      </c>
      <c r="BS267" s="179">
        <f t="shared" si="379"/>
        <v>44091</v>
      </c>
      <c r="BT267">
        <f t="shared" si="356"/>
        <v>46</v>
      </c>
      <c r="BU267">
        <f t="shared" si="357"/>
        <v>46</v>
      </c>
      <c r="BV267">
        <f t="shared" si="358"/>
        <v>0</v>
      </c>
      <c r="BW267" s="179">
        <f t="shared" si="380"/>
        <v>44091</v>
      </c>
      <c r="BX267">
        <f t="shared" si="360"/>
        <v>503</v>
      </c>
      <c r="BY267">
        <f t="shared" si="361"/>
        <v>478</v>
      </c>
      <c r="BZ267">
        <f t="shared" si="362"/>
        <v>7</v>
      </c>
      <c r="CA267" s="179">
        <f t="shared" si="381"/>
        <v>44091</v>
      </c>
      <c r="CB267">
        <f t="shared" si="366"/>
        <v>9</v>
      </c>
      <c r="CC267">
        <f t="shared" si="367"/>
        <v>19</v>
      </c>
      <c r="CD267" s="179">
        <f t="shared" si="382"/>
        <v>44091</v>
      </c>
      <c r="CE267">
        <f t="shared" si="368"/>
        <v>0</v>
      </c>
      <c r="CF267" s="1">
        <f t="shared" si="369"/>
        <v>44091</v>
      </c>
      <c r="CG267" s="283">
        <f t="shared" si="370"/>
        <v>9</v>
      </c>
      <c r="CH267" s="1">
        <f t="shared" si="371"/>
        <v>44091</v>
      </c>
      <c r="CI267" s="284">
        <f t="shared" si="372"/>
        <v>0</v>
      </c>
    </row>
    <row r="268" spans="1:87" ht="18" customHeight="1" x14ac:dyDescent="0.55000000000000004">
      <c r="A268" s="179">
        <v>44092</v>
      </c>
      <c r="B268" s="240">
        <v>14</v>
      </c>
      <c r="C268" s="154">
        <f t="shared" si="326"/>
        <v>2720</v>
      </c>
      <c r="D268" s="154">
        <f t="shared" si="327"/>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375"/>
        <v>44092</v>
      </c>
      <c r="AA268" s="230">
        <f t="shared" si="328"/>
        <v>5545</v>
      </c>
      <c r="AB268" s="230">
        <f t="shared" si="329"/>
        <v>5220</v>
      </c>
      <c r="AC268" s="231">
        <f t="shared" si="330"/>
        <v>110</v>
      </c>
      <c r="AD268" s="183">
        <f t="shared" si="331"/>
        <v>3</v>
      </c>
      <c r="AE268" s="243">
        <f t="shared" si="363"/>
        <v>3791</v>
      </c>
      <c r="AF268" s="155">
        <v>4996</v>
      </c>
      <c r="AG268" s="184">
        <f t="shared" si="364"/>
        <v>14</v>
      </c>
      <c r="AH268" s="155">
        <v>4696</v>
      </c>
      <c r="AI268" s="184">
        <f t="shared" si="332"/>
        <v>1</v>
      </c>
      <c r="AJ268" s="185">
        <v>103</v>
      </c>
      <c r="AK268" s="186">
        <f t="shared" si="333"/>
        <v>0</v>
      </c>
      <c r="AL268" s="155">
        <v>46</v>
      </c>
      <c r="AM268" s="184">
        <f t="shared" si="334"/>
        <v>0</v>
      </c>
      <c r="AN268" s="155">
        <v>46</v>
      </c>
      <c r="AO268" s="184">
        <f t="shared" si="335"/>
        <v>0</v>
      </c>
      <c r="AP268" s="187">
        <v>0</v>
      </c>
      <c r="AQ268" s="186">
        <f t="shared" si="365"/>
        <v>0</v>
      </c>
      <c r="AR268" s="155">
        <v>503</v>
      </c>
      <c r="AS268" s="184">
        <f t="shared" si="336"/>
        <v>0</v>
      </c>
      <c r="AT268" s="155">
        <v>478</v>
      </c>
      <c r="AU268" s="184">
        <f t="shared" si="337"/>
        <v>0</v>
      </c>
      <c r="AV268" s="188">
        <v>7</v>
      </c>
      <c r="AW268" s="255">
        <v>97</v>
      </c>
      <c r="AX268" s="237">
        <f t="shared" si="376"/>
        <v>44092</v>
      </c>
      <c r="AY268" s="6">
        <v>0</v>
      </c>
      <c r="AZ268" s="238">
        <f t="shared" si="339"/>
        <v>341</v>
      </c>
      <c r="BA268" s="238">
        <f t="shared" si="323"/>
        <v>51</v>
      </c>
      <c r="BB268" s="130">
        <v>0</v>
      </c>
      <c r="BC268" s="27">
        <f t="shared" si="340"/>
        <v>22</v>
      </c>
      <c r="BD268" s="238">
        <f t="shared" si="374"/>
        <v>86</v>
      </c>
      <c r="BE268" s="229">
        <f t="shared" si="341"/>
        <v>44092</v>
      </c>
      <c r="BF268" s="132">
        <f t="shared" si="342"/>
        <v>14</v>
      </c>
      <c r="BG268" s="229">
        <f t="shared" si="377"/>
        <v>44092</v>
      </c>
      <c r="BH268" s="132">
        <f t="shared" si="344"/>
        <v>2720</v>
      </c>
      <c r="BI268" s="1">
        <f t="shared" si="345"/>
        <v>44092</v>
      </c>
      <c r="BJ268">
        <f t="shared" si="346"/>
        <v>24</v>
      </c>
      <c r="BK268">
        <f t="shared" si="347"/>
        <v>24</v>
      </c>
      <c r="BL268" s="1">
        <f t="shared" si="348"/>
        <v>44092</v>
      </c>
      <c r="BM268">
        <f t="shared" si="349"/>
        <v>3867</v>
      </c>
      <c r="BN268">
        <f t="shared" si="350"/>
        <v>1477</v>
      </c>
      <c r="BO268" s="179">
        <f t="shared" si="378"/>
        <v>44092</v>
      </c>
      <c r="BP268">
        <f t="shared" si="352"/>
        <v>4996</v>
      </c>
      <c r="BQ268">
        <f t="shared" si="353"/>
        <v>4696</v>
      </c>
      <c r="BR268">
        <f t="shared" si="354"/>
        <v>103</v>
      </c>
      <c r="BS268" s="179">
        <f t="shared" si="379"/>
        <v>44092</v>
      </c>
      <c r="BT268">
        <f t="shared" si="356"/>
        <v>46</v>
      </c>
      <c r="BU268">
        <f t="shared" si="357"/>
        <v>46</v>
      </c>
      <c r="BV268">
        <f t="shared" si="358"/>
        <v>0</v>
      </c>
      <c r="BW268" s="179">
        <f t="shared" si="380"/>
        <v>44092</v>
      </c>
      <c r="BX268">
        <f t="shared" si="360"/>
        <v>503</v>
      </c>
      <c r="BY268">
        <f t="shared" si="361"/>
        <v>478</v>
      </c>
      <c r="BZ268">
        <f t="shared" si="362"/>
        <v>7</v>
      </c>
      <c r="CA268" s="179">
        <f t="shared" si="381"/>
        <v>44092</v>
      </c>
      <c r="CB268">
        <f t="shared" si="366"/>
        <v>3</v>
      </c>
      <c r="CC268">
        <f t="shared" si="367"/>
        <v>14</v>
      </c>
      <c r="CD268" s="179">
        <f t="shared" si="382"/>
        <v>44092</v>
      </c>
      <c r="CE268">
        <f t="shared" si="368"/>
        <v>1</v>
      </c>
      <c r="CF268" s="1">
        <f t="shared" si="369"/>
        <v>44092</v>
      </c>
      <c r="CG268" s="283">
        <f t="shared" si="370"/>
        <v>3</v>
      </c>
      <c r="CH268" s="1">
        <f t="shared" si="371"/>
        <v>44092</v>
      </c>
      <c r="CI268" s="284">
        <f t="shared" si="372"/>
        <v>1</v>
      </c>
    </row>
    <row r="269" spans="1:87" ht="18" customHeight="1" x14ac:dyDescent="0.55000000000000004">
      <c r="A269" s="179">
        <v>44093</v>
      </c>
      <c r="B269" s="240">
        <v>10</v>
      </c>
      <c r="C269" s="154">
        <f t="shared" si="326"/>
        <v>2730</v>
      </c>
      <c r="D269" s="154">
        <f t="shared" si="327"/>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375"/>
        <v>44093</v>
      </c>
      <c r="AA269" s="230">
        <f t="shared" si="328"/>
        <v>5561</v>
      </c>
      <c r="AB269" s="230">
        <f t="shared" si="329"/>
        <v>5233</v>
      </c>
      <c r="AC269" s="231">
        <f t="shared" si="330"/>
        <v>110</v>
      </c>
      <c r="AD269" s="183">
        <f t="shared" si="331"/>
        <v>13</v>
      </c>
      <c r="AE269" s="243">
        <f t="shared" si="363"/>
        <v>3804</v>
      </c>
      <c r="AF269" s="155">
        <v>5009</v>
      </c>
      <c r="AG269" s="184">
        <f t="shared" si="364"/>
        <v>12</v>
      </c>
      <c r="AH269" s="155">
        <v>4708</v>
      </c>
      <c r="AI269" s="184">
        <f t="shared" si="332"/>
        <v>0</v>
      </c>
      <c r="AJ269" s="185">
        <v>103</v>
      </c>
      <c r="AK269" s="186">
        <f t="shared" si="333"/>
        <v>0</v>
      </c>
      <c r="AL269" s="155">
        <v>46</v>
      </c>
      <c r="AM269" s="184">
        <f t="shared" si="334"/>
        <v>0</v>
      </c>
      <c r="AN269" s="155">
        <v>46</v>
      </c>
      <c r="AO269" s="184">
        <f t="shared" si="335"/>
        <v>0</v>
      </c>
      <c r="AP269" s="187">
        <v>0</v>
      </c>
      <c r="AQ269" s="186">
        <f t="shared" si="365"/>
        <v>3</v>
      </c>
      <c r="AR269" s="155">
        <v>506</v>
      </c>
      <c r="AS269" s="184">
        <f t="shared" si="336"/>
        <v>1</v>
      </c>
      <c r="AT269" s="155">
        <v>479</v>
      </c>
      <c r="AU269" s="184">
        <f t="shared" si="337"/>
        <v>0</v>
      </c>
      <c r="AV269" s="188">
        <v>7</v>
      </c>
      <c r="AW269" s="255">
        <v>98</v>
      </c>
      <c r="AX269" s="237">
        <f t="shared" si="376"/>
        <v>44093</v>
      </c>
      <c r="AY269" s="6">
        <v>0</v>
      </c>
      <c r="AZ269" s="238">
        <f t="shared" si="339"/>
        <v>341</v>
      </c>
      <c r="BA269" s="238">
        <f t="shared" si="323"/>
        <v>52</v>
      </c>
      <c r="BB269" s="130">
        <v>0</v>
      </c>
      <c r="BC269" s="27">
        <f t="shared" si="340"/>
        <v>22</v>
      </c>
      <c r="BD269" s="238">
        <f t="shared" si="374"/>
        <v>87</v>
      </c>
      <c r="BE269" s="229">
        <f t="shared" si="341"/>
        <v>44093</v>
      </c>
      <c r="BF269" s="132">
        <f t="shared" si="342"/>
        <v>10</v>
      </c>
      <c r="BG269" s="229">
        <f t="shared" si="377"/>
        <v>44093</v>
      </c>
      <c r="BH269" s="132">
        <f t="shared" si="344"/>
        <v>2730</v>
      </c>
      <c r="BI269" s="1">
        <f t="shared" si="345"/>
        <v>44093</v>
      </c>
      <c r="BJ269">
        <f t="shared" si="346"/>
        <v>21</v>
      </c>
      <c r="BK269">
        <f t="shared" si="347"/>
        <v>21</v>
      </c>
      <c r="BL269" s="1">
        <f t="shared" si="348"/>
        <v>44093</v>
      </c>
      <c r="BM269">
        <f t="shared" si="349"/>
        <v>3888</v>
      </c>
      <c r="BN269">
        <f t="shared" si="350"/>
        <v>1498</v>
      </c>
      <c r="BO269" s="179">
        <f t="shared" si="378"/>
        <v>44093</v>
      </c>
      <c r="BP269">
        <f t="shared" si="352"/>
        <v>5009</v>
      </c>
      <c r="BQ269">
        <f t="shared" si="353"/>
        <v>4708</v>
      </c>
      <c r="BR269">
        <f t="shared" si="354"/>
        <v>103</v>
      </c>
      <c r="BS269" s="179">
        <f t="shared" si="379"/>
        <v>44093</v>
      </c>
      <c r="BT269">
        <f t="shared" si="356"/>
        <v>46</v>
      </c>
      <c r="BU269">
        <f t="shared" si="357"/>
        <v>46</v>
      </c>
      <c r="BV269">
        <f t="shared" si="358"/>
        <v>0</v>
      </c>
      <c r="BW269" s="179">
        <f t="shared" si="380"/>
        <v>44093</v>
      </c>
      <c r="BX269">
        <f t="shared" si="360"/>
        <v>506</v>
      </c>
      <c r="BY269">
        <f t="shared" si="361"/>
        <v>479</v>
      </c>
      <c r="BZ269">
        <f t="shared" si="362"/>
        <v>7</v>
      </c>
      <c r="CA269" s="179">
        <f t="shared" si="381"/>
        <v>44093</v>
      </c>
      <c r="CB269">
        <f t="shared" si="366"/>
        <v>13</v>
      </c>
      <c r="CC269">
        <f t="shared" si="367"/>
        <v>12</v>
      </c>
      <c r="CD269" s="179">
        <f t="shared" si="382"/>
        <v>44093</v>
      </c>
      <c r="CE269">
        <f t="shared" si="368"/>
        <v>0</v>
      </c>
      <c r="CF269" s="1">
        <f t="shared" si="369"/>
        <v>44093</v>
      </c>
      <c r="CG269" s="283">
        <f t="shared" si="370"/>
        <v>13</v>
      </c>
      <c r="CH269" s="1">
        <f t="shared" si="371"/>
        <v>44093</v>
      </c>
      <c r="CI269" s="284">
        <f t="shared" si="372"/>
        <v>0</v>
      </c>
    </row>
    <row r="270" spans="1:87" ht="18" customHeight="1" x14ac:dyDescent="0.55000000000000004">
      <c r="A270" s="179">
        <v>44094</v>
      </c>
      <c r="B270" s="240">
        <v>12</v>
      </c>
      <c r="C270" s="154">
        <f t="shared" si="326"/>
        <v>2742</v>
      </c>
      <c r="D270" s="154">
        <f t="shared" si="327"/>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375"/>
        <v>44094</v>
      </c>
      <c r="AA270" s="230">
        <f t="shared" si="328"/>
        <v>5585</v>
      </c>
      <c r="AB270" s="230">
        <f t="shared" si="329"/>
        <v>5237</v>
      </c>
      <c r="AC270" s="231">
        <f t="shared" si="330"/>
        <v>110</v>
      </c>
      <c r="AD270" s="183">
        <f t="shared" si="331"/>
        <v>23</v>
      </c>
      <c r="AE270" s="243">
        <f t="shared" si="363"/>
        <v>3827</v>
      </c>
      <c r="AF270" s="155">
        <v>5032</v>
      </c>
      <c r="AG270" s="184">
        <f t="shared" si="364"/>
        <v>4</v>
      </c>
      <c r="AH270" s="155">
        <v>4712</v>
      </c>
      <c r="AI270" s="184">
        <f t="shared" si="332"/>
        <v>0</v>
      </c>
      <c r="AJ270" s="185">
        <v>103</v>
      </c>
      <c r="AK270" s="186">
        <f t="shared" si="333"/>
        <v>0</v>
      </c>
      <c r="AL270" s="155">
        <v>46</v>
      </c>
      <c r="AM270" s="184">
        <f t="shared" si="334"/>
        <v>0</v>
      </c>
      <c r="AN270" s="155">
        <v>46</v>
      </c>
      <c r="AO270" s="184">
        <f t="shared" si="335"/>
        <v>0</v>
      </c>
      <c r="AP270" s="187">
        <v>0</v>
      </c>
      <c r="AQ270" s="186">
        <f t="shared" si="365"/>
        <v>1</v>
      </c>
      <c r="AR270" s="155">
        <v>507</v>
      </c>
      <c r="AS270" s="184">
        <f t="shared" si="336"/>
        <v>0</v>
      </c>
      <c r="AT270" s="155">
        <v>479</v>
      </c>
      <c r="AU270" s="184">
        <f t="shared" si="337"/>
        <v>0</v>
      </c>
      <c r="AV270" s="188">
        <v>7</v>
      </c>
      <c r="AW270" s="255">
        <v>99</v>
      </c>
      <c r="AX270" s="237">
        <f t="shared" si="376"/>
        <v>44094</v>
      </c>
      <c r="AY270" s="6">
        <v>0</v>
      </c>
      <c r="AZ270" s="238">
        <f t="shared" si="339"/>
        <v>341</v>
      </c>
      <c r="BA270" s="238">
        <f t="shared" si="323"/>
        <v>53</v>
      </c>
      <c r="BB270" s="130">
        <v>0</v>
      </c>
      <c r="BC270" s="27">
        <f t="shared" si="340"/>
        <v>22</v>
      </c>
      <c r="BD270" s="238">
        <f t="shared" si="374"/>
        <v>88</v>
      </c>
      <c r="BE270" s="229">
        <f t="shared" si="341"/>
        <v>44094</v>
      </c>
      <c r="BF270" s="132">
        <f t="shared" si="342"/>
        <v>12</v>
      </c>
      <c r="BG270" s="229">
        <f t="shared" si="377"/>
        <v>44094</v>
      </c>
      <c r="BH270" s="132">
        <f t="shared" si="344"/>
        <v>2742</v>
      </c>
      <c r="BI270" s="1">
        <f t="shared" si="345"/>
        <v>44094</v>
      </c>
      <c r="BJ270">
        <f t="shared" si="346"/>
        <v>25</v>
      </c>
      <c r="BK270">
        <f t="shared" si="347"/>
        <v>25</v>
      </c>
      <c r="BL270" s="1">
        <f t="shared" si="348"/>
        <v>44094</v>
      </c>
      <c r="BM270">
        <f t="shared" si="349"/>
        <v>3913</v>
      </c>
      <c r="BN270">
        <f t="shared" si="350"/>
        <v>1523</v>
      </c>
      <c r="BO270" s="179">
        <f t="shared" si="378"/>
        <v>44094</v>
      </c>
      <c r="BP270">
        <f t="shared" si="352"/>
        <v>5032</v>
      </c>
      <c r="BQ270">
        <f t="shared" si="353"/>
        <v>4712</v>
      </c>
      <c r="BR270">
        <f t="shared" si="354"/>
        <v>103</v>
      </c>
      <c r="BS270" s="179">
        <f t="shared" si="379"/>
        <v>44094</v>
      </c>
      <c r="BT270">
        <f t="shared" si="356"/>
        <v>46</v>
      </c>
      <c r="BU270">
        <f t="shared" si="357"/>
        <v>46</v>
      </c>
      <c r="BV270">
        <f t="shared" si="358"/>
        <v>0</v>
      </c>
      <c r="BW270" s="179">
        <f t="shared" si="380"/>
        <v>44094</v>
      </c>
      <c r="BX270">
        <f t="shared" si="360"/>
        <v>507</v>
      </c>
      <c r="BY270">
        <f t="shared" si="361"/>
        <v>479</v>
      </c>
      <c r="BZ270">
        <f t="shared" si="362"/>
        <v>7</v>
      </c>
      <c r="CA270" s="179">
        <f t="shared" si="381"/>
        <v>44094</v>
      </c>
      <c r="CB270">
        <f t="shared" si="366"/>
        <v>23</v>
      </c>
      <c r="CC270">
        <f t="shared" si="367"/>
        <v>4</v>
      </c>
      <c r="CD270" s="179">
        <f t="shared" si="382"/>
        <v>44094</v>
      </c>
      <c r="CE270">
        <f t="shared" si="368"/>
        <v>0</v>
      </c>
      <c r="CF270" s="1">
        <f t="shared" si="369"/>
        <v>44094</v>
      </c>
      <c r="CG270" s="283">
        <f t="shared" si="370"/>
        <v>23</v>
      </c>
      <c r="CH270" s="1">
        <f t="shared" si="371"/>
        <v>44094</v>
      </c>
      <c r="CI270" s="284">
        <f t="shared" si="372"/>
        <v>0</v>
      </c>
    </row>
    <row r="271" spans="1:87" ht="18" customHeight="1" x14ac:dyDescent="0.55000000000000004">
      <c r="A271" s="179">
        <v>44095</v>
      </c>
      <c r="B271" s="240">
        <v>6</v>
      </c>
      <c r="C271" s="154">
        <f t="shared" si="326"/>
        <v>2748</v>
      </c>
      <c r="D271" s="154">
        <f t="shared" si="327"/>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375"/>
        <v>44095</v>
      </c>
      <c r="AA271" s="230">
        <f t="shared" si="328"/>
        <v>5593</v>
      </c>
      <c r="AB271" s="230">
        <f t="shared" si="329"/>
        <v>5242</v>
      </c>
      <c r="AC271" s="231">
        <f t="shared" si="330"/>
        <v>110</v>
      </c>
      <c r="AD271" s="183">
        <f t="shared" si="331"/>
        <v>6</v>
      </c>
      <c r="AE271" s="243">
        <f t="shared" si="363"/>
        <v>3833</v>
      </c>
      <c r="AF271" s="155">
        <v>5038</v>
      </c>
      <c r="AG271" s="184">
        <f t="shared" si="364"/>
        <v>5</v>
      </c>
      <c r="AH271" s="155">
        <v>4717</v>
      </c>
      <c r="AI271" s="184">
        <f t="shared" si="332"/>
        <v>0</v>
      </c>
      <c r="AJ271" s="185">
        <v>103</v>
      </c>
      <c r="AK271" s="186">
        <f t="shared" si="333"/>
        <v>0</v>
      </c>
      <c r="AL271" s="155">
        <v>46</v>
      </c>
      <c r="AM271" s="184">
        <f t="shared" si="334"/>
        <v>0</v>
      </c>
      <c r="AN271" s="155">
        <v>46</v>
      </c>
      <c r="AO271" s="184">
        <f t="shared" si="335"/>
        <v>0</v>
      </c>
      <c r="AP271" s="187">
        <v>0</v>
      </c>
      <c r="AQ271" s="186">
        <f t="shared" si="365"/>
        <v>2</v>
      </c>
      <c r="AR271" s="155">
        <v>509</v>
      </c>
      <c r="AS271" s="184">
        <f t="shared" si="336"/>
        <v>0</v>
      </c>
      <c r="AT271" s="155">
        <v>479</v>
      </c>
      <c r="AU271" s="184">
        <f t="shared" si="337"/>
        <v>0</v>
      </c>
      <c r="AV271" s="188">
        <v>7</v>
      </c>
      <c r="AW271" s="255">
        <v>100</v>
      </c>
      <c r="AX271" s="237">
        <f>+A271</f>
        <v>44095</v>
      </c>
      <c r="AY271" s="6">
        <v>0</v>
      </c>
      <c r="AZ271" s="238">
        <f t="shared" si="339"/>
        <v>341</v>
      </c>
      <c r="BA271" s="238">
        <f t="shared" si="323"/>
        <v>54</v>
      </c>
      <c r="BB271" s="130">
        <v>0</v>
      </c>
      <c r="BC271" s="27">
        <f t="shared" si="340"/>
        <v>22</v>
      </c>
      <c r="BD271" s="238">
        <f t="shared" si="374"/>
        <v>89</v>
      </c>
      <c r="BE271" s="229">
        <f t="shared" si="341"/>
        <v>44095</v>
      </c>
      <c r="BF271" s="132">
        <f t="shared" si="342"/>
        <v>6</v>
      </c>
      <c r="BG271" s="229">
        <f t="shared" ref="BG271:BG302" si="383">+A271</f>
        <v>44095</v>
      </c>
      <c r="BH271" s="132">
        <f t="shared" si="344"/>
        <v>2748</v>
      </c>
      <c r="BI271" s="1">
        <f t="shared" si="345"/>
        <v>44095</v>
      </c>
      <c r="BJ271">
        <f t="shared" si="346"/>
        <v>15</v>
      </c>
      <c r="BK271">
        <f t="shared" si="347"/>
        <v>15</v>
      </c>
      <c r="BL271" s="1">
        <f t="shared" si="348"/>
        <v>44095</v>
      </c>
      <c r="BM271">
        <f t="shared" si="349"/>
        <v>3928</v>
      </c>
      <c r="BN271">
        <f t="shared" si="350"/>
        <v>1538</v>
      </c>
      <c r="BO271" s="179">
        <f t="shared" ref="BO271:BO302" si="384">+A271</f>
        <v>44095</v>
      </c>
      <c r="BP271">
        <f t="shared" si="352"/>
        <v>5038</v>
      </c>
      <c r="BQ271">
        <f t="shared" si="353"/>
        <v>4717</v>
      </c>
      <c r="BR271">
        <f t="shared" si="354"/>
        <v>103</v>
      </c>
      <c r="BS271" s="179">
        <f t="shared" ref="BS271:BS302" si="385">+A271</f>
        <v>44095</v>
      </c>
      <c r="BT271">
        <f t="shared" si="356"/>
        <v>46</v>
      </c>
      <c r="BU271">
        <f t="shared" si="357"/>
        <v>46</v>
      </c>
      <c r="BV271">
        <f t="shared" si="358"/>
        <v>0</v>
      </c>
      <c r="BW271" s="179">
        <f t="shared" ref="BW271:BW302" si="386">+A271</f>
        <v>44095</v>
      </c>
      <c r="BX271">
        <f t="shared" si="360"/>
        <v>509</v>
      </c>
      <c r="BY271">
        <f t="shared" si="361"/>
        <v>479</v>
      </c>
      <c r="BZ271">
        <f t="shared" si="362"/>
        <v>7</v>
      </c>
      <c r="CA271" s="179">
        <f t="shared" ref="CA271:CA302" si="387">+A271</f>
        <v>44095</v>
      </c>
      <c r="CB271">
        <f t="shared" si="366"/>
        <v>6</v>
      </c>
      <c r="CC271">
        <f t="shared" si="367"/>
        <v>5</v>
      </c>
      <c r="CD271" s="179">
        <f t="shared" ref="CD271:CD302" si="388">+A271</f>
        <v>44095</v>
      </c>
      <c r="CE271">
        <f t="shared" si="368"/>
        <v>0</v>
      </c>
      <c r="CF271" s="1">
        <f t="shared" si="369"/>
        <v>44095</v>
      </c>
      <c r="CG271" s="283">
        <f t="shared" si="370"/>
        <v>6</v>
      </c>
      <c r="CH271" s="1">
        <f t="shared" si="371"/>
        <v>44095</v>
      </c>
      <c r="CI271" s="284">
        <f t="shared" si="372"/>
        <v>0</v>
      </c>
    </row>
    <row r="272" spans="1:87" ht="18" customHeight="1" x14ac:dyDescent="0.55000000000000004">
      <c r="A272" s="180">
        <v>44096</v>
      </c>
      <c r="B272" s="240">
        <v>10</v>
      </c>
      <c r="C272" s="154">
        <f t="shared" si="326"/>
        <v>2758</v>
      </c>
      <c r="D272" s="154">
        <f t="shared" si="327"/>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375"/>
        <v>44096</v>
      </c>
      <c r="AA272" s="230">
        <f t="shared" si="328"/>
        <v>5601</v>
      </c>
      <c r="AB272" s="230">
        <f t="shared" si="329"/>
        <v>5254</v>
      </c>
      <c r="AC272" s="231">
        <f t="shared" si="330"/>
        <v>110</v>
      </c>
      <c r="AD272" s="183">
        <f t="shared" si="331"/>
        <v>8</v>
      </c>
      <c r="AE272" s="243">
        <f t="shared" si="363"/>
        <v>3841</v>
      </c>
      <c r="AF272" s="155">
        <v>5046</v>
      </c>
      <c r="AG272" s="184">
        <f t="shared" si="364"/>
        <v>12</v>
      </c>
      <c r="AH272" s="155">
        <v>4729</v>
      </c>
      <c r="AI272" s="184">
        <f t="shared" si="332"/>
        <v>0</v>
      </c>
      <c r="AJ272" s="185">
        <v>103</v>
      </c>
      <c r="AK272" s="186">
        <f t="shared" si="333"/>
        <v>0</v>
      </c>
      <c r="AL272" s="155">
        <v>46</v>
      </c>
      <c r="AM272" s="184">
        <f t="shared" si="334"/>
        <v>0</v>
      </c>
      <c r="AN272" s="155">
        <v>46</v>
      </c>
      <c r="AO272" s="184">
        <f t="shared" si="335"/>
        <v>0</v>
      </c>
      <c r="AP272" s="187">
        <v>0</v>
      </c>
      <c r="AQ272" s="186">
        <f t="shared" si="365"/>
        <v>0</v>
      </c>
      <c r="AR272" s="155">
        <v>509</v>
      </c>
      <c r="AS272" s="184">
        <f t="shared" si="336"/>
        <v>0</v>
      </c>
      <c r="AT272" s="155">
        <v>479</v>
      </c>
      <c r="AU272" s="184">
        <f t="shared" si="337"/>
        <v>0</v>
      </c>
      <c r="AV272" s="188">
        <v>7</v>
      </c>
      <c r="AW272" s="255">
        <v>101</v>
      </c>
      <c r="AX272" s="237">
        <f>+A272</f>
        <v>44096</v>
      </c>
      <c r="AY272" s="6">
        <v>0</v>
      </c>
      <c r="AZ272" s="238">
        <f t="shared" si="339"/>
        <v>341</v>
      </c>
      <c r="BA272" s="238">
        <f t="shared" si="323"/>
        <v>55</v>
      </c>
      <c r="BB272" s="130">
        <v>0</v>
      </c>
      <c r="BC272" s="27">
        <f t="shared" si="340"/>
        <v>22</v>
      </c>
      <c r="BD272" s="238">
        <f t="shared" si="374"/>
        <v>90</v>
      </c>
      <c r="BE272" s="229">
        <f t="shared" si="341"/>
        <v>44096</v>
      </c>
      <c r="BF272" s="132">
        <f t="shared" si="342"/>
        <v>10</v>
      </c>
      <c r="BG272" s="229">
        <f t="shared" si="383"/>
        <v>44096</v>
      </c>
      <c r="BH272" s="132">
        <f t="shared" si="344"/>
        <v>2758</v>
      </c>
      <c r="BI272" s="1">
        <f t="shared" si="345"/>
        <v>44096</v>
      </c>
      <c r="BJ272">
        <f t="shared" si="346"/>
        <v>18</v>
      </c>
      <c r="BK272">
        <f t="shared" si="347"/>
        <v>18</v>
      </c>
      <c r="BL272" s="1">
        <f t="shared" si="348"/>
        <v>44096</v>
      </c>
      <c r="BM272">
        <f t="shared" si="349"/>
        <v>3946</v>
      </c>
      <c r="BN272">
        <f t="shared" si="350"/>
        <v>1556</v>
      </c>
      <c r="BO272" s="179">
        <f t="shared" si="384"/>
        <v>44096</v>
      </c>
      <c r="BP272">
        <f t="shared" si="352"/>
        <v>5046</v>
      </c>
      <c r="BQ272">
        <f t="shared" si="353"/>
        <v>4729</v>
      </c>
      <c r="BR272">
        <f t="shared" si="354"/>
        <v>103</v>
      </c>
      <c r="BS272" s="179">
        <f t="shared" si="385"/>
        <v>44096</v>
      </c>
      <c r="BT272">
        <f t="shared" si="356"/>
        <v>46</v>
      </c>
      <c r="BU272">
        <f t="shared" si="357"/>
        <v>46</v>
      </c>
      <c r="BV272">
        <f t="shared" si="358"/>
        <v>0</v>
      </c>
      <c r="BW272" s="179">
        <f t="shared" si="386"/>
        <v>44096</v>
      </c>
      <c r="BX272">
        <f t="shared" si="360"/>
        <v>509</v>
      </c>
      <c r="BY272">
        <f t="shared" si="361"/>
        <v>479</v>
      </c>
      <c r="BZ272">
        <f t="shared" si="362"/>
        <v>7</v>
      </c>
      <c r="CA272" s="179">
        <f t="shared" si="387"/>
        <v>44096</v>
      </c>
      <c r="CB272">
        <f t="shared" si="366"/>
        <v>8</v>
      </c>
      <c r="CC272">
        <f t="shared" si="367"/>
        <v>12</v>
      </c>
      <c r="CD272" s="179">
        <f t="shared" si="388"/>
        <v>44096</v>
      </c>
      <c r="CE272">
        <f t="shared" si="368"/>
        <v>0</v>
      </c>
      <c r="CF272" s="1">
        <f t="shared" si="369"/>
        <v>44096</v>
      </c>
      <c r="CG272" s="283">
        <f t="shared" si="370"/>
        <v>8</v>
      </c>
      <c r="CH272" s="1">
        <f t="shared" si="371"/>
        <v>44096</v>
      </c>
      <c r="CI272" s="284">
        <f t="shared" si="372"/>
        <v>0</v>
      </c>
    </row>
    <row r="273" spans="1:87" ht="18" customHeight="1" x14ac:dyDescent="0.55000000000000004">
      <c r="A273" s="262">
        <v>44097</v>
      </c>
      <c r="B273" s="240">
        <v>7</v>
      </c>
      <c r="C273" s="154">
        <f t="shared" si="326"/>
        <v>2765</v>
      </c>
      <c r="D273" s="154">
        <f t="shared" si="327"/>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389">+A273</f>
        <v>44097</v>
      </c>
      <c r="AA273" s="230">
        <f t="shared" si="328"/>
        <v>5604</v>
      </c>
      <c r="AB273" s="230">
        <f t="shared" si="329"/>
        <v>5275</v>
      </c>
      <c r="AC273" s="231">
        <f t="shared" si="330"/>
        <v>110</v>
      </c>
      <c r="AD273" s="183">
        <f t="shared" si="331"/>
        <v>3</v>
      </c>
      <c r="AE273" s="243">
        <f t="shared" si="363"/>
        <v>3844</v>
      </c>
      <c r="AF273" s="155">
        <v>5049</v>
      </c>
      <c r="AG273" s="184">
        <f t="shared" si="364"/>
        <v>20</v>
      </c>
      <c r="AH273" s="155">
        <v>4749</v>
      </c>
      <c r="AI273" s="184">
        <f t="shared" si="332"/>
        <v>0</v>
      </c>
      <c r="AJ273" s="185">
        <v>103</v>
      </c>
      <c r="AK273" s="186">
        <f t="shared" si="333"/>
        <v>0</v>
      </c>
      <c r="AL273" s="155">
        <v>46</v>
      </c>
      <c r="AM273" s="184">
        <f t="shared" si="334"/>
        <v>0</v>
      </c>
      <c r="AN273" s="155">
        <v>46</v>
      </c>
      <c r="AO273" s="184">
        <f t="shared" si="335"/>
        <v>0</v>
      </c>
      <c r="AP273" s="187">
        <v>0</v>
      </c>
      <c r="AQ273" s="186">
        <f t="shared" si="365"/>
        <v>0</v>
      </c>
      <c r="AR273" s="155">
        <v>509</v>
      </c>
      <c r="AS273" s="184">
        <f t="shared" si="336"/>
        <v>1</v>
      </c>
      <c r="AT273" s="155">
        <v>480</v>
      </c>
      <c r="AU273" s="184">
        <f t="shared" si="337"/>
        <v>0</v>
      </c>
      <c r="AV273" s="188">
        <v>7</v>
      </c>
      <c r="AW273" s="255">
        <v>102</v>
      </c>
      <c r="AX273" s="237">
        <f>+A273</f>
        <v>44097</v>
      </c>
      <c r="AY273" s="6">
        <v>0</v>
      </c>
      <c r="AZ273" s="238">
        <f t="shared" si="339"/>
        <v>341</v>
      </c>
      <c r="BA273" s="238">
        <f t="shared" si="323"/>
        <v>56</v>
      </c>
      <c r="BB273" s="130">
        <v>0</v>
      </c>
      <c r="BC273" s="27">
        <f t="shared" si="340"/>
        <v>22</v>
      </c>
      <c r="BD273" s="238">
        <f t="shared" si="374"/>
        <v>91</v>
      </c>
      <c r="BE273" s="229">
        <f t="shared" si="341"/>
        <v>44097</v>
      </c>
      <c r="BF273" s="132">
        <f t="shared" si="342"/>
        <v>7</v>
      </c>
      <c r="BG273" s="229">
        <f t="shared" si="383"/>
        <v>44097</v>
      </c>
      <c r="BH273" s="132">
        <f t="shared" si="344"/>
        <v>2765</v>
      </c>
      <c r="BI273" s="1">
        <f t="shared" si="345"/>
        <v>44097</v>
      </c>
      <c r="BJ273">
        <f t="shared" si="346"/>
        <v>20</v>
      </c>
      <c r="BK273">
        <f t="shared" si="347"/>
        <v>20</v>
      </c>
      <c r="BL273" s="1">
        <f t="shared" si="348"/>
        <v>44097</v>
      </c>
      <c r="BM273">
        <f t="shared" si="349"/>
        <v>3966</v>
      </c>
      <c r="BN273">
        <f t="shared" si="350"/>
        <v>1576</v>
      </c>
      <c r="BO273" s="179">
        <f t="shared" si="384"/>
        <v>44097</v>
      </c>
      <c r="BP273">
        <f t="shared" si="352"/>
        <v>5049</v>
      </c>
      <c r="BQ273">
        <f t="shared" si="353"/>
        <v>4749</v>
      </c>
      <c r="BR273">
        <f t="shared" si="354"/>
        <v>103</v>
      </c>
      <c r="BS273" s="179">
        <f t="shared" si="385"/>
        <v>44097</v>
      </c>
      <c r="BT273">
        <f t="shared" si="356"/>
        <v>46</v>
      </c>
      <c r="BU273">
        <f t="shared" si="357"/>
        <v>46</v>
      </c>
      <c r="BV273">
        <f t="shared" si="358"/>
        <v>0</v>
      </c>
      <c r="BW273" s="179">
        <f t="shared" si="386"/>
        <v>44097</v>
      </c>
      <c r="BX273">
        <f t="shared" si="360"/>
        <v>509</v>
      </c>
      <c r="BY273">
        <f t="shared" si="361"/>
        <v>480</v>
      </c>
      <c r="BZ273">
        <f t="shared" si="362"/>
        <v>7</v>
      </c>
      <c r="CA273" s="179">
        <f t="shared" si="387"/>
        <v>44097</v>
      </c>
      <c r="CB273">
        <f t="shared" si="366"/>
        <v>3</v>
      </c>
      <c r="CC273">
        <f t="shared" si="367"/>
        <v>20</v>
      </c>
      <c r="CD273" s="179">
        <f t="shared" si="388"/>
        <v>44097</v>
      </c>
      <c r="CE273">
        <f t="shared" si="368"/>
        <v>0</v>
      </c>
      <c r="CF273" s="1">
        <f t="shared" si="369"/>
        <v>44097</v>
      </c>
      <c r="CG273" s="283">
        <f t="shared" si="370"/>
        <v>3</v>
      </c>
      <c r="CH273" s="1">
        <f t="shared" si="371"/>
        <v>44097</v>
      </c>
      <c r="CI273" s="284">
        <f t="shared" si="372"/>
        <v>0</v>
      </c>
    </row>
    <row r="274" spans="1:87" ht="18" customHeight="1" x14ac:dyDescent="0.55000000000000004">
      <c r="A274" s="179">
        <v>44098</v>
      </c>
      <c r="B274" s="240">
        <v>8</v>
      </c>
      <c r="C274" s="154">
        <f t="shared" si="326"/>
        <v>2773</v>
      </c>
      <c r="D274" s="154">
        <f t="shared" si="327"/>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389"/>
        <v>44098</v>
      </c>
      <c r="AA274" s="230">
        <f t="shared" si="328"/>
        <v>5611</v>
      </c>
      <c r="AB274" s="230">
        <f t="shared" si="329"/>
        <v>5284</v>
      </c>
      <c r="AC274" s="231">
        <f t="shared" si="330"/>
        <v>111</v>
      </c>
      <c r="AD274" s="183">
        <f t="shared" si="331"/>
        <v>7</v>
      </c>
      <c r="AE274" s="243">
        <f t="shared" si="363"/>
        <v>3851</v>
      </c>
      <c r="AF274" s="155">
        <v>5056</v>
      </c>
      <c r="AG274" s="184">
        <f t="shared" si="364"/>
        <v>9</v>
      </c>
      <c r="AH274" s="155">
        <v>4758</v>
      </c>
      <c r="AI274" s="184">
        <f t="shared" si="332"/>
        <v>1</v>
      </c>
      <c r="AJ274" s="185">
        <v>104</v>
      </c>
      <c r="AK274" s="186">
        <f t="shared" si="333"/>
        <v>0</v>
      </c>
      <c r="AL274" s="155">
        <v>46</v>
      </c>
      <c r="AM274" s="184">
        <f t="shared" si="334"/>
        <v>0</v>
      </c>
      <c r="AN274" s="155">
        <v>46</v>
      </c>
      <c r="AO274" s="184">
        <f t="shared" si="335"/>
        <v>0</v>
      </c>
      <c r="AP274" s="187">
        <v>0</v>
      </c>
      <c r="AQ274" s="186">
        <f t="shared" si="365"/>
        <v>0</v>
      </c>
      <c r="AR274" s="155">
        <v>509</v>
      </c>
      <c r="AS274" s="184">
        <f t="shared" si="336"/>
        <v>0</v>
      </c>
      <c r="AT274" s="155">
        <v>480</v>
      </c>
      <c r="AU274" s="184">
        <f t="shared" si="337"/>
        <v>0</v>
      </c>
      <c r="AV274" s="188">
        <v>7</v>
      </c>
      <c r="AW274" s="255">
        <v>103</v>
      </c>
      <c r="AX274" s="237">
        <f>+A274</f>
        <v>44098</v>
      </c>
      <c r="AY274" s="6">
        <v>0</v>
      </c>
      <c r="AZ274" s="238">
        <f t="shared" si="339"/>
        <v>341</v>
      </c>
      <c r="BA274" s="238">
        <f t="shared" si="323"/>
        <v>57</v>
      </c>
      <c r="BB274" s="130">
        <v>0</v>
      </c>
      <c r="BC274" s="27">
        <f t="shared" si="340"/>
        <v>22</v>
      </c>
      <c r="BD274" s="238">
        <f t="shared" si="374"/>
        <v>92</v>
      </c>
      <c r="BE274" s="229">
        <f t="shared" si="341"/>
        <v>44098</v>
      </c>
      <c r="BF274" s="132">
        <f t="shared" si="342"/>
        <v>8</v>
      </c>
      <c r="BG274" s="229">
        <f t="shared" si="383"/>
        <v>44098</v>
      </c>
      <c r="BH274" s="132">
        <f t="shared" si="344"/>
        <v>2773</v>
      </c>
      <c r="BI274" s="1">
        <f t="shared" si="345"/>
        <v>44098</v>
      </c>
      <c r="BJ274">
        <f t="shared" si="346"/>
        <v>18</v>
      </c>
      <c r="BK274">
        <f t="shared" si="347"/>
        <v>18</v>
      </c>
      <c r="BL274" s="1">
        <f t="shared" si="348"/>
        <v>44098</v>
      </c>
      <c r="BM274">
        <f t="shared" si="349"/>
        <v>3984</v>
      </c>
      <c r="BN274">
        <f t="shared" si="350"/>
        <v>1594</v>
      </c>
      <c r="BO274" s="179">
        <f t="shared" si="384"/>
        <v>44098</v>
      </c>
      <c r="BP274">
        <f t="shared" si="352"/>
        <v>5056</v>
      </c>
      <c r="BQ274">
        <f t="shared" si="353"/>
        <v>4758</v>
      </c>
      <c r="BR274">
        <f t="shared" si="354"/>
        <v>104</v>
      </c>
      <c r="BS274" s="179">
        <f t="shared" si="385"/>
        <v>44098</v>
      </c>
      <c r="BT274">
        <f t="shared" si="356"/>
        <v>46</v>
      </c>
      <c r="BU274">
        <f t="shared" si="357"/>
        <v>46</v>
      </c>
      <c r="BV274">
        <f t="shared" si="358"/>
        <v>0</v>
      </c>
      <c r="BW274" s="179">
        <f t="shared" si="386"/>
        <v>44098</v>
      </c>
      <c r="BX274">
        <f t="shared" si="360"/>
        <v>509</v>
      </c>
      <c r="BY274">
        <f t="shared" si="361"/>
        <v>480</v>
      </c>
      <c r="BZ274">
        <f t="shared" si="362"/>
        <v>7</v>
      </c>
      <c r="CA274" s="179">
        <f t="shared" si="387"/>
        <v>44098</v>
      </c>
      <c r="CB274">
        <f t="shared" si="366"/>
        <v>7</v>
      </c>
      <c r="CC274">
        <f t="shared" si="367"/>
        <v>9</v>
      </c>
      <c r="CD274" s="179">
        <f t="shared" si="388"/>
        <v>44098</v>
      </c>
      <c r="CE274">
        <f t="shared" si="368"/>
        <v>1</v>
      </c>
      <c r="CF274" s="1">
        <f t="shared" si="369"/>
        <v>44098</v>
      </c>
      <c r="CG274" s="283">
        <f t="shared" si="370"/>
        <v>7</v>
      </c>
      <c r="CH274" s="1">
        <f t="shared" si="371"/>
        <v>44098</v>
      </c>
      <c r="CI274" s="284">
        <f t="shared" si="372"/>
        <v>1</v>
      </c>
    </row>
    <row r="275" spans="1:87" ht="18" customHeight="1" x14ac:dyDescent="0.55000000000000004">
      <c r="A275" s="179">
        <v>44099</v>
      </c>
      <c r="B275" s="240">
        <v>15</v>
      </c>
      <c r="C275" s="154">
        <f t="shared" si="326"/>
        <v>2788</v>
      </c>
      <c r="D275" s="154">
        <f t="shared" si="327"/>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389"/>
        <v>44099</v>
      </c>
      <c r="AA275" s="230">
        <f t="shared" si="328"/>
        <v>5614</v>
      </c>
      <c r="AB275" s="230">
        <f t="shared" si="329"/>
        <v>5291</v>
      </c>
      <c r="AC275" s="231">
        <f t="shared" si="330"/>
        <v>112</v>
      </c>
      <c r="AD275" s="183">
        <f t="shared" si="331"/>
        <v>2</v>
      </c>
      <c r="AE275" s="243">
        <f t="shared" si="363"/>
        <v>3853</v>
      </c>
      <c r="AF275" s="155">
        <v>5058</v>
      </c>
      <c r="AG275" s="184">
        <f t="shared" si="364"/>
        <v>7</v>
      </c>
      <c r="AH275" s="155">
        <v>4765</v>
      </c>
      <c r="AI275" s="184">
        <f t="shared" si="332"/>
        <v>1</v>
      </c>
      <c r="AJ275" s="185">
        <v>105</v>
      </c>
      <c r="AK275" s="186">
        <f t="shared" si="333"/>
        <v>0</v>
      </c>
      <c r="AL275" s="155">
        <v>46</v>
      </c>
      <c r="AM275" s="184">
        <f t="shared" si="334"/>
        <v>0</v>
      </c>
      <c r="AN275" s="155">
        <v>46</v>
      </c>
      <c r="AO275" s="184">
        <f t="shared" si="335"/>
        <v>0</v>
      </c>
      <c r="AP275" s="187">
        <v>0</v>
      </c>
      <c r="AQ275" s="186">
        <f t="shared" si="365"/>
        <v>1</v>
      </c>
      <c r="AR275" s="155">
        <v>510</v>
      </c>
      <c r="AS275" s="184">
        <f t="shared" si="336"/>
        <v>0</v>
      </c>
      <c r="AT275" s="155">
        <v>480</v>
      </c>
      <c r="AU275" s="184">
        <f t="shared" si="337"/>
        <v>0</v>
      </c>
      <c r="AV275" s="188">
        <v>7</v>
      </c>
      <c r="AW275" s="255">
        <v>104</v>
      </c>
      <c r="AX275" s="237">
        <f>+A275</f>
        <v>44099</v>
      </c>
      <c r="AY275" s="6">
        <v>0</v>
      </c>
      <c r="AZ275" s="238">
        <f t="shared" si="339"/>
        <v>341</v>
      </c>
      <c r="BA275" s="238">
        <f t="shared" si="323"/>
        <v>58</v>
      </c>
      <c r="BB275" s="130">
        <v>0</v>
      </c>
      <c r="BC275" s="27">
        <f t="shared" si="340"/>
        <v>22</v>
      </c>
      <c r="BD275" s="238">
        <f t="shared" si="374"/>
        <v>93</v>
      </c>
      <c r="BE275" s="229">
        <f t="shared" si="341"/>
        <v>44099</v>
      </c>
      <c r="BF275" s="132">
        <f t="shared" si="342"/>
        <v>15</v>
      </c>
      <c r="BG275" s="229">
        <f t="shared" si="383"/>
        <v>44099</v>
      </c>
      <c r="BH275" s="132">
        <f t="shared" si="344"/>
        <v>2788</v>
      </c>
      <c r="BI275" s="1">
        <f t="shared" si="345"/>
        <v>44099</v>
      </c>
      <c r="BJ275">
        <f t="shared" si="346"/>
        <v>30</v>
      </c>
      <c r="BK275">
        <f t="shared" si="347"/>
        <v>30</v>
      </c>
      <c r="BL275" s="1">
        <f t="shared" si="348"/>
        <v>44099</v>
      </c>
      <c r="BM275">
        <f t="shared" si="349"/>
        <v>4014</v>
      </c>
      <c r="BN275">
        <f t="shared" si="350"/>
        <v>1624</v>
      </c>
      <c r="BO275" s="179">
        <f t="shared" si="384"/>
        <v>44099</v>
      </c>
      <c r="BP275">
        <f t="shared" si="352"/>
        <v>5058</v>
      </c>
      <c r="BQ275">
        <f t="shared" si="353"/>
        <v>4765</v>
      </c>
      <c r="BR275">
        <f t="shared" si="354"/>
        <v>105</v>
      </c>
      <c r="BS275" s="179">
        <f t="shared" si="385"/>
        <v>44099</v>
      </c>
      <c r="BT275">
        <f t="shared" si="356"/>
        <v>46</v>
      </c>
      <c r="BU275">
        <f t="shared" si="357"/>
        <v>46</v>
      </c>
      <c r="BV275">
        <f t="shared" si="358"/>
        <v>0</v>
      </c>
      <c r="BW275" s="179">
        <f t="shared" si="386"/>
        <v>44099</v>
      </c>
      <c r="BX275">
        <f t="shared" si="360"/>
        <v>510</v>
      </c>
      <c r="BY275">
        <f t="shared" si="361"/>
        <v>480</v>
      </c>
      <c r="BZ275">
        <f t="shared" si="362"/>
        <v>7</v>
      </c>
      <c r="CA275" s="179">
        <f t="shared" si="387"/>
        <v>44099</v>
      </c>
      <c r="CB275">
        <f t="shared" si="366"/>
        <v>2</v>
      </c>
      <c r="CC275">
        <f t="shared" si="367"/>
        <v>7</v>
      </c>
      <c r="CD275" s="179">
        <f t="shared" si="388"/>
        <v>44099</v>
      </c>
      <c r="CE275">
        <f t="shared" si="368"/>
        <v>1</v>
      </c>
      <c r="CF275" s="1">
        <f t="shared" si="369"/>
        <v>44099</v>
      </c>
      <c r="CG275" s="283">
        <f t="shared" si="370"/>
        <v>2</v>
      </c>
      <c r="CH275" s="1">
        <f t="shared" si="371"/>
        <v>44099</v>
      </c>
      <c r="CI275" s="284">
        <f t="shared" si="372"/>
        <v>1</v>
      </c>
    </row>
    <row r="276" spans="1:87" ht="18" customHeight="1" x14ac:dyDescent="0.55000000000000004">
      <c r="A276" s="179">
        <v>44100</v>
      </c>
      <c r="B276" s="240">
        <v>14</v>
      </c>
      <c r="C276" s="154">
        <f t="shared" si="326"/>
        <v>2802</v>
      </c>
      <c r="D276" s="154">
        <f t="shared" si="327"/>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389"/>
        <v>44100</v>
      </c>
      <c r="AA276" s="230">
        <f t="shared" si="328"/>
        <v>5615</v>
      </c>
      <c r="AB276" s="230">
        <f t="shared" si="329"/>
        <v>5303</v>
      </c>
      <c r="AC276" s="231">
        <f t="shared" si="330"/>
        <v>112</v>
      </c>
      <c r="AD276" s="183">
        <f t="shared" si="331"/>
        <v>1</v>
      </c>
      <c r="AE276" s="243">
        <f t="shared" si="363"/>
        <v>3854</v>
      </c>
      <c r="AF276" s="155">
        <v>5059</v>
      </c>
      <c r="AG276" s="184">
        <f t="shared" si="364"/>
        <v>12</v>
      </c>
      <c r="AH276" s="155">
        <v>4777</v>
      </c>
      <c r="AI276" s="184">
        <f t="shared" si="332"/>
        <v>0</v>
      </c>
      <c r="AJ276" s="185">
        <v>105</v>
      </c>
      <c r="AK276" s="186">
        <f t="shared" si="333"/>
        <v>0</v>
      </c>
      <c r="AL276" s="155">
        <v>46</v>
      </c>
      <c r="AM276" s="184">
        <f t="shared" si="334"/>
        <v>0</v>
      </c>
      <c r="AN276" s="155">
        <v>46</v>
      </c>
      <c r="AO276" s="184">
        <f t="shared" si="335"/>
        <v>0</v>
      </c>
      <c r="AP276" s="187">
        <v>0</v>
      </c>
      <c r="AQ276" s="186">
        <f t="shared" si="365"/>
        <v>0</v>
      </c>
      <c r="AR276" s="155">
        <v>510</v>
      </c>
      <c r="AS276" s="184">
        <f t="shared" si="336"/>
        <v>0</v>
      </c>
      <c r="AT276" s="155">
        <v>480</v>
      </c>
      <c r="AU276" s="184">
        <f t="shared" si="337"/>
        <v>0</v>
      </c>
      <c r="AV276" s="188">
        <v>7</v>
      </c>
      <c r="AW276" s="255">
        <v>105</v>
      </c>
      <c r="AX276" s="237">
        <f t="shared" ref="AX276:AX281" si="390">+A276</f>
        <v>44100</v>
      </c>
      <c r="AY276" s="6">
        <v>0</v>
      </c>
      <c r="AZ276" s="238">
        <f t="shared" si="339"/>
        <v>341</v>
      </c>
      <c r="BA276" s="238">
        <f t="shared" si="323"/>
        <v>59</v>
      </c>
      <c r="BB276" s="130">
        <v>0</v>
      </c>
      <c r="BC276" s="27">
        <f t="shared" si="340"/>
        <v>22</v>
      </c>
      <c r="BD276" s="238">
        <f t="shared" si="374"/>
        <v>94</v>
      </c>
      <c r="BE276" s="229">
        <f t="shared" si="341"/>
        <v>44100</v>
      </c>
      <c r="BF276" s="132">
        <f t="shared" si="342"/>
        <v>14</v>
      </c>
      <c r="BG276" s="229">
        <f t="shared" si="383"/>
        <v>44100</v>
      </c>
      <c r="BH276" s="132">
        <f t="shared" si="344"/>
        <v>2802</v>
      </c>
      <c r="BI276" s="1">
        <f t="shared" si="345"/>
        <v>44100</v>
      </c>
      <c r="BJ276">
        <f t="shared" si="346"/>
        <v>26</v>
      </c>
      <c r="BK276">
        <f t="shared" si="347"/>
        <v>26</v>
      </c>
      <c r="BL276" s="1">
        <f t="shared" si="348"/>
        <v>44100</v>
      </c>
      <c r="BM276">
        <f t="shared" si="349"/>
        <v>4040</v>
      </c>
      <c r="BN276">
        <f t="shared" si="350"/>
        <v>1650</v>
      </c>
      <c r="BO276" s="179">
        <f t="shared" si="384"/>
        <v>44100</v>
      </c>
      <c r="BP276">
        <f t="shared" si="352"/>
        <v>5059</v>
      </c>
      <c r="BQ276">
        <f t="shared" si="353"/>
        <v>4777</v>
      </c>
      <c r="BR276">
        <f t="shared" si="354"/>
        <v>105</v>
      </c>
      <c r="BS276" s="179">
        <f t="shared" si="385"/>
        <v>44100</v>
      </c>
      <c r="BT276">
        <f t="shared" si="356"/>
        <v>46</v>
      </c>
      <c r="BU276">
        <f t="shared" si="357"/>
        <v>46</v>
      </c>
      <c r="BV276">
        <f t="shared" si="358"/>
        <v>0</v>
      </c>
      <c r="BW276" s="179">
        <f t="shared" si="386"/>
        <v>44100</v>
      </c>
      <c r="BX276">
        <f t="shared" si="360"/>
        <v>510</v>
      </c>
      <c r="BY276">
        <f t="shared" si="361"/>
        <v>480</v>
      </c>
      <c r="BZ276">
        <f t="shared" si="362"/>
        <v>7</v>
      </c>
      <c r="CA276" s="179">
        <f t="shared" si="387"/>
        <v>44100</v>
      </c>
      <c r="CB276">
        <f t="shared" si="366"/>
        <v>1</v>
      </c>
      <c r="CC276">
        <f t="shared" si="367"/>
        <v>12</v>
      </c>
      <c r="CD276" s="179">
        <f t="shared" si="388"/>
        <v>44100</v>
      </c>
      <c r="CE276">
        <f t="shared" si="368"/>
        <v>0</v>
      </c>
      <c r="CF276" s="1">
        <f t="shared" si="369"/>
        <v>44100</v>
      </c>
      <c r="CG276" s="283">
        <f t="shared" si="370"/>
        <v>1</v>
      </c>
      <c r="CH276" s="1">
        <f t="shared" si="371"/>
        <v>44100</v>
      </c>
      <c r="CI276" s="284">
        <f t="shared" si="372"/>
        <v>0</v>
      </c>
    </row>
    <row r="277" spans="1:87" ht="18" customHeight="1" x14ac:dyDescent="0.55000000000000004">
      <c r="A277" s="179">
        <v>44101</v>
      </c>
      <c r="B277" s="240">
        <v>21</v>
      </c>
      <c r="C277" s="154">
        <f t="shared" si="326"/>
        <v>2823</v>
      </c>
      <c r="D277" s="154">
        <f t="shared" si="327"/>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389"/>
        <v>44101</v>
      </c>
      <c r="AA277" s="230">
        <f t="shared" si="328"/>
        <v>5621</v>
      </c>
      <c r="AB277" s="230">
        <f t="shared" si="329"/>
        <v>5312</v>
      </c>
      <c r="AC277" s="231">
        <f t="shared" si="330"/>
        <v>112</v>
      </c>
      <c r="AD277" s="183">
        <f t="shared" si="331"/>
        <v>6</v>
      </c>
      <c r="AE277" s="243">
        <f t="shared" si="363"/>
        <v>3860</v>
      </c>
      <c r="AF277" s="155">
        <v>5065</v>
      </c>
      <c r="AG277" s="184">
        <f t="shared" si="364"/>
        <v>9</v>
      </c>
      <c r="AH277" s="155">
        <v>4786</v>
      </c>
      <c r="AI277" s="184">
        <f t="shared" si="332"/>
        <v>0</v>
      </c>
      <c r="AJ277" s="185">
        <v>105</v>
      </c>
      <c r="AK277" s="186">
        <f t="shared" si="333"/>
        <v>0</v>
      </c>
      <c r="AL277" s="155">
        <v>46</v>
      </c>
      <c r="AM277" s="184">
        <f t="shared" si="334"/>
        <v>0</v>
      </c>
      <c r="AN277" s="155">
        <v>46</v>
      </c>
      <c r="AO277" s="184">
        <f t="shared" si="335"/>
        <v>0</v>
      </c>
      <c r="AP277" s="187">
        <v>0</v>
      </c>
      <c r="AQ277" s="186">
        <f t="shared" si="365"/>
        <v>0</v>
      </c>
      <c r="AR277" s="155">
        <v>510</v>
      </c>
      <c r="AS277" s="184">
        <f t="shared" si="336"/>
        <v>0</v>
      </c>
      <c r="AT277" s="155">
        <v>480</v>
      </c>
      <c r="AU277" s="184">
        <f t="shared" si="337"/>
        <v>0</v>
      </c>
      <c r="AV277" s="188">
        <v>7</v>
      </c>
      <c r="AW277" s="255">
        <v>106</v>
      </c>
      <c r="AX277" s="237">
        <f t="shared" si="390"/>
        <v>44101</v>
      </c>
      <c r="AY277" s="6">
        <v>0</v>
      </c>
      <c r="AZ277" s="238">
        <f t="shared" si="339"/>
        <v>341</v>
      </c>
      <c r="BA277" s="238">
        <f t="shared" si="323"/>
        <v>60</v>
      </c>
      <c r="BB277" s="130">
        <v>0</v>
      </c>
      <c r="BC277" s="27">
        <f t="shared" si="340"/>
        <v>22</v>
      </c>
      <c r="BD277" s="238">
        <f t="shared" si="374"/>
        <v>95</v>
      </c>
      <c r="BE277" s="229">
        <f t="shared" si="341"/>
        <v>44101</v>
      </c>
      <c r="BF277" s="132">
        <f t="shared" si="342"/>
        <v>21</v>
      </c>
      <c r="BG277" s="229">
        <f t="shared" si="383"/>
        <v>44101</v>
      </c>
      <c r="BH277" s="132">
        <f t="shared" si="344"/>
        <v>2823</v>
      </c>
      <c r="BI277" s="1">
        <f t="shared" si="345"/>
        <v>44101</v>
      </c>
      <c r="BJ277">
        <f t="shared" si="346"/>
        <v>14</v>
      </c>
      <c r="BK277">
        <f t="shared" si="347"/>
        <v>14</v>
      </c>
      <c r="BL277" s="1">
        <f t="shared" si="348"/>
        <v>44101</v>
      </c>
      <c r="BM277">
        <f t="shared" si="349"/>
        <v>4054</v>
      </c>
      <c r="BN277">
        <f t="shared" si="350"/>
        <v>1664</v>
      </c>
      <c r="BO277" s="179">
        <f t="shared" si="384"/>
        <v>44101</v>
      </c>
      <c r="BP277">
        <f t="shared" si="352"/>
        <v>5065</v>
      </c>
      <c r="BQ277">
        <f t="shared" si="353"/>
        <v>4786</v>
      </c>
      <c r="BR277">
        <f t="shared" si="354"/>
        <v>105</v>
      </c>
      <c r="BS277" s="179">
        <f t="shared" si="385"/>
        <v>44101</v>
      </c>
      <c r="BT277">
        <f t="shared" si="356"/>
        <v>46</v>
      </c>
      <c r="BU277">
        <f t="shared" si="357"/>
        <v>46</v>
      </c>
      <c r="BV277">
        <f t="shared" si="358"/>
        <v>0</v>
      </c>
      <c r="BW277" s="179">
        <f t="shared" si="386"/>
        <v>44101</v>
      </c>
      <c r="BX277">
        <f t="shared" si="360"/>
        <v>510</v>
      </c>
      <c r="BY277">
        <f t="shared" si="361"/>
        <v>480</v>
      </c>
      <c r="BZ277">
        <f t="shared" si="362"/>
        <v>7</v>
      </c>
      <c r="CA277" s="179">
        <f t="shared" si="387"/>
        <v>44101</v>
      </c>
      <c r="CB277">
        <f t="shared" si="366"/>
        <v>6</v>
      </c>
      <c r="CC277">
        <f t="shared" si="367"/>
        <v>9</v>
      </c>
      <c r="CD277" s="179">
        <f t="shared" si="388"/>
        <v>44101</v>
      </c>
      <c r="CE277">
        <f t="shared" si="368"/>
        <v>0</v>
      </c>
      <c r="CF277" s="1">
        <f t="shared" si="369"/>
        <v>44101</v>
      </c>
      <c r="CG277" s="283">
        <f t="shared" si="370"/>
        <v>6</v>
      </c>
      <c r="CH277" s="1">
        <f t="shared" si="371"/>
        <v>44101</v>
      </c>
      <c r="CI277" s="284">
        <f t="shared" si="372"/>
        <v>0</v>
      </c>
    </row>
    <row r="278" spans="1:87" ht="18" customHeight="1" x14ac:dyDescent="0.55000000000000004">
      <c r="A278" s="179">
        <v>44102</v>
      </c>
      <c r="B278" s="240">
        <v>12</v>
      </c>
      <c r="C278" s="154">
        <f t="shared" si="326"/>
        <v>2835</v>
      </c>
      <c r="D278" s="154">
        <f t="shared" si="327"/>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389"/>
        <v>44102</v>
      </c>
      <c r="AA278" s="230">
        <f t="shared" si="328"/>
        <v>5634</v>
      </c>
      <c r="AB278" s="230">
        <f t="shared" si="329"/>
        <v>5318</v>
      </c>
      <c r="AC278" s="231">
        <f t="shared" si="330"/>
        <v>112</v>
      </c>
      <c r="AD278" s="183">
        <f t="shared" si="331"/>
        <v>10</v>
      </c>
      <c r="AE278" s="243">
        <f t="shared" si="363"/>
        <v>3870</v>
      </c>
      <c r="AF278" s="155">
        <v>5075</v>
      </c>
      <c r="AG278" s="184">
        <f t="shared" si="364"/>
        <v>4</v>
      </c>
      <c r="AH278" s="155">
        <v>4790</v>
      </c>
      <c r="AI278" s="184">
        <f t="shared" si="332"/>
        <v>0</v>
      </c>
      <c r="AJ278" s="185">
        <v>105</v>
      </c>
      <c r="AK278" s="186">
        <f t="shared" si="333"/>
        <v>0</v>
      </c>
      <c r="AL278" s="155">
        <v>46</v>
      </c>
      <c r="AM278" s="184">
        <f t="shared" si="334"/>
        <v>0</v>
      </c>
      <c r="AN278" s="155">
        <v>46</v>
      </c>
      <c r="AO278" s="184">
        <f t="shared" si="335"/>
        <v>0</v>
      </c>
      <c r="AP278" s="187">
        <v>0</v>
      </c>
      <c r="AQ278" s="186">
        <f t="shared" si="365"/>
        <v>3</v>
      </c>
      <c r="AR278" s="155">
        <v>513</v>
      </c>
      <c r="AS278" s="184">
        <f t="shared" si="336"/>
        <v>2</v>
      </c>
      <c r="AT278" s="155">
        <v>482</v>
      </c>
      <c r="AU278" s="184">
        <f t="shared" si="337"/>
        <v>0</v>
      </c>
      <c r="AV278" s="188">
        <v>7</v>
      </c>
      <c r="AW278" s="255">
        <v>107</v>
      </c>
      <c r="AX278" s="237">
        <f t="shared" si="390"/>
        <v>44102</v>
      </c>
      <c r="AY278" s="6">
        <v>0</v>
      </c>
      <c r="AZ278" s="238">
        <f t="shared" si="339"/>
        <v>341</v>
      </c>
      <c r="BA278" s="238">
        <f t="shared" si="323"/>
        <v>61</v>
      </c>
      <c r="BB278" s="130">
        <v>0</v>
      </c>
      <c r="BC278" s="27">
        <f t="shared" si="340"/>
        <v>22</v>
      </c>
      <c r="BD278" s="238">
        <f t="shared" si="374"/>
        <v>96</v>
      </c>
      <c r="BE278" s="229">
        <f t="shared" si="341"/>
        <v>44102</v>
      </c>
      <c r="BF278" s="132">
        <f t="shared" si="342"/>
        <v>12</v>
      </c>
      <c r="BG278" s="229">
        <f t="shared" si="383"/>
        <v>44102</v>
      </c>
      <c r="BH278" s="132">
        <f t="shared" si="344"/>
        <v>2835</v>
      </c>
      <c r="BI278" s="1">
        <f t="shared" si="345"/>
        <v>44102</v>
      </c>
      <c r="BJ278">
        <f t="shared" si="346"/>
        <v>26</v>
      </c>
      <c r="BK278">
        <f t="shared" si="347"/>
        <v>26</v>
      </c>
      <c r="BL278" s="1">
        <f t="shared" si="348"/>
        <v>44102</v>
      </c>
      <c r="BM278">
        <f t="shared" si="349"/>
        <v>4080</v>
      </c>
      <c r="BN278">
        <f t="shared" si="350"/>
        <v>1690</v>
      </c>
      <c r="BO278" s="179">
        <f t="shared" si="384"/>
        <v>44102</v>
      </c>
      <c r="BP278">
        <f t="shared" si="352"/>
        <v>5075</v>
      </c>
      <c r="BQ278">
        <f t="shared" si="353"/>
        <v>4790</v>
      </c>
      <c r="BR278">
        <f t="shared" si="354"/>
        <v>105</v>
      </c>
      <c r="BS278" s="179">
        <f t="shared" si="385"/>
        <v>44102</v>
      </c>
      <c r="BT278">
        <f t="shared" si="356"/>
        <v>46</v>
      </c>
      <c r="BU278">
        <f t="shared" si="357"/>
        <v>46</v>
      </c>
      <c r="BV278">
        <f t="shared" si="358"/>
        <v>0</v>
      </c>
      <c r="BW278" s="179">
        <f t="shared" si="386"/>
        <v>44102</v>
      </c>
      <c r="BX278">
        <f t="shared" si="360"/>
        <v>513</v>
      </c>
      <c r="BY278">
        <f t="shared" si="361"/>
        <v>482</v>
      </c>
      <c r="BZ278">
        <f t="shared" si="362"/>
        <v>7</v>
      </c>
      <c r="CA278" s="179">
        <f t="shared" si="387"/>
        <v>44102</v>
      </c>
      <c r="CB278">
        <f t="shared" si="366"/>
        <v>10</v>
      </c>
      <c r="CC278">
        <f t="shared" si="367"/>
        <v>4</v>
      </c>
      <c r="CD278" s="179">
        <f t="shared" si="388"/>
        <v>44102</v>
      </c>
      <c r="CE278">
        <f t="shared" si="368"/>
        <v>0</v>
      </c>
      <c r="CF278" s="1">
        <f t="shared" si="369"/>
        <v>44102</v>
      </c>
      <c r="CG278" s="283">
        <f t="shared" si="370"/>
        <v>10</v>
      </c>
      <c r="CH278" s="1">
        <f t="shared" si="371"/>
        <v>44102</v>
      </c>
      <c r="CI278" s="284">
        <f t="shared" si="372"/>
        <v>0</v>
      </c>
    </row>
    <row r="279" spans="1:87" ht="18" customHeight="1" x14ac:dyDescent="0.55000000000000004">
      <c r="A279" s="179">
        <v>44103</v>
      </c>
      <c r="B279" s="240">
        <v>19</v>
      </c>
      <c r="C279" s="154">
        <f t="shared" ref="C279:C310" si="391">+B279+C278</f>
        <v>2854</v>
      </c>
      <c r="D279" s="154">
        <f t="shared" ref="D279:D310" si="392">+C279-F279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389"/>
        <v>44103</v>
      </c>
      <c r="AA279" s="230">
        <f t="shared" ref="AA279:AA310" si="393">+AF279+AL279+AR279</f>
        <v>5638</v>
      </c>
      <c r="AB279" s="230">
        <f t="shared" ref="AB279:AB310" si="394">+AH279+AN279+AT279</f>
        <v>5335</v>
      </c>
      <c r="AC279" s="231">
        <f t="shared" ref="AC279:AC310" si="395">+AJ279+AP279+AV279</f>
        <v>112</v>
      </c>
      <c r="AD279" s="183">
        <f t="shared" ref="AD279:AD310" si="396">+AF279-AF278</f>
        <v>4</v>
      </c>
      <c r="AE279" s="243">
        <f t="shared" si="363"/>
        <v>3874</v>
      </c>
      <c r="AF279" s="155">
        <v>5079</v>
      </c>
      <c r="AG279" s="184">
        <f t="shared" si="364"/>
        <v>17</v>
      </c>
      <c r="AH279" s="155">
        <v>4807</v>
      </c>
      <c r="AI279" s="184">
        <f t="shared" ref="AI279:AI310" si="397">+AJ279-AJ278</f>
        <v>0</v>
      </c>
      <c r="AJ279" s="185">
        <v>105</v>
      </c>
      <c r="AK279" s="186">
        <f t="shared" ref="AK279:AK310" si="398">+AL279-AL278</f>
        <v>0</v>
      </c>
      <c r="AL279" s="155">
        <v>46</v>
      </c>
      <c r="AM279" s="184">
        <f t="shared" ref="AM279:AM310" si="399">+AN279-AN278</f>
        <v>0</v>
      </c>
      <c r="AN279" s="155">
        <v>46</v>
      </c>
      <c r="AO279" s="184">
        <f t="shared" ref="AO279:AO310" si="400">+AP279-AP278</f>
        <v>0</v>
      </c>
      <c r="AP279" s="187">
        <v>0</v>
      </c>
      <c r="AQ279" s="186">
        <f t="shared" si="365"/>
        <v>0</v>
      </c>
      <c r="AR279" s="155">
        <v>513</v>
      </c>
      <c r="AS279" s="184">
        <f t="shared" ref="AS279:AS310" si="401">+AT279-AT278</f>
        <v>0</v>
      </c>
      <c r="AT279" s="155">
        <v>482</v>
      </c>
      <c r="AU279" s="184">
        <f t="shared" ref="AU279:AU310" si="402">+AV279-AV278</f>
        <v>0</v>
      </c>
      <c r="AV279" s="188">
        <v>7</v>
      </c>
      <c r="AW279" s="255">
        <v>108</v>
      </c>
      <c r="AX279" s="237">
        <f t="shared" si="390"/>
        <v>44103</v>
      </c>
      <c r="AY279" s="6">
        <v>0</v>
      </c>
      <c r="AZ279" s="238">
        <f t="shared" ref="AZ279:AZ310" si="403">+AZ278+AY279</f>
        <v>341</v>
      </c>
      <c r="BA279" s="238">
        <f t="shared" si="323"/>
        <v>62</v>
      </c>
      <c r="BB279" s="130">
        <v>0</v>
      </c>
      <c r="BC279" s="27">
        <f t="shared" ref="BC279:BC310" si="404">+BC278+BB279</f>
        <v>22</v>
      </c>
      <c r="BD279" s="238">
        <f t="shared" si="374"/>
        <v>97</v>
      </c>
      <c r="BE279" s="229">
        <f t="shared" ref="BE279:BE310" si="405">+Z279</f>
        <v>44103</v>
      </c>
      <c r="BF279" s="132">
        <f t="shared" ref="BF279:BF310" si="406">+B279</f>
        <v>19</v>
      </c>
      <c r="BG279" s="229">
        <f t="shared" si="383"/>
        <v>44103</v>
      </c>
      <c r="BH279" s="132">
        <f t="shared" ref="BH279:BH310" si="407">+C279</f>
        <v>2854</v>
      </c>
      <c r="BI279" s="1">
        <f t="shared" ref="BI279:BI310" si="408">+BE279</f>
        <v>44103</v>
      </c>
      <c r="BJ279">
        <f t="shared" ref="BJ279:BJ310" si="409">+L279</f>
        <v>22</v>
      </c>
      <c r="BK279">
        <f t="shared" ref="BK279:BK310" si="410">+M279</f>
        <v>22</v>
      </c>
      <c r="BL279" s="1">
        <f t="shared" ref="BL279:BL310" si="411">+BI279</f>
        <v>44103</v>
      </c>
      <c r="BM279">
        <f t="shared" ref="BM279:BM310" si="412">+BM278+BJ279</f>
        <v>4102</v>
      </c>
      <c r="BN279">
        <f t="shared" ref="BN279:BN310" si="413">+BN278+BK279</f>
        <v>1712</v>
      </c>
      <c r="BO279" s="179">
        <f t="shared" si="384"/>
        <v>44103</v>
      </c>
      <c r="BP279">
        <f t="shared" ref="BP279:BP310" si="414">+AF279</f>
        <v>5079</v>
      </c>
      <c r="BQ279">
        <f t="shared" ref="BQ279:BQ310" si="415">+AH279</f>
        <v>4807</v>
      </c>
      <c r="BR279">
        <f t="shared" ref="BR279:BR310" si="416">+AJ279</f>
        <v>105</v>
      </c>
      <c r="BS279" s="179">
        <f t="shared" si="385"/>
        <v>44103</v>
      </c>
      <c r="BT279">
        <f t="shared" ref="BT279:BT310" si="417">+AL279</f>
        <v>46</v>
      </c>
      <c r="BU279">
        <f t="shared" ref="BU279:BU310" si="418">+AN279</f>
        <v>46</v>
      </c>
      <c r="BV279">
        <f t="shared" ref="BV279:BV310" si="419">+AP279</f>
        <v>0</v>
      </c>
      <c r="BW279" s="179">
        <f t="shared" si="386"/>
        <v>44103</v>
      </c>
      <c r="BX279">
        <f t="shared" ref="BX279:BX310" si="420">+AR279</f>
        <v>513</v>
      </c>
      <c r="BY279">
        <f t="shared" ref="BY279:BY310" si="421">+AT279</f>
        <v>482</v>
      </c>
      <c r="BZ279">
        <f t="shared" ref="BZ279:BZ310" si="422">+AV279</f>
        <v>7</v>
      </c>
      <c r="CA279" s="179">
        <f t="shared" si="387"/>
        <v>44103</v>
      </c>
      <c r="CB279">
        <f t="shared" si="366"/>
        <v>4</v>
      </c>
      <c r="CC279">
        <f t="shared" si="367"/>
        <v>17</v>
      </c>
      <c r="CD279" s="179">
        <f t="shared" si="388"/>
        <v>44103</v>
      </c>
      <c r="CE279">
        <f t="shared" si="368"/>
        <v>0</v>
      </c>
      <c r="CF279" s="1">
        <f t="shared" si="369"/>
        <v>44103</v>
      </c>
      <c r="CG279" s="283">
        <f t="shared" si="370"/>
        <v>4</v>
      </c>
      <c r="CH279" s="1">
        <f t="shared" si="371"/>
        <v>44103</v>
      </c>
      <c r="CI279" s="284">
        <f t="shared" si="372"/>
        <v>0</v>
      </c>
    </row>
    <row r="280" spans="1:87" ht="18" customHeight="1" x14ac:dyDescent="0.55000000000000004">
      <c r="A280" s="179">
        <v>44104</v>
      </c>
      <c r="B280" s="240">
        <v>11</v>
      </c>
      <c r="C280" s="154">
        <f t="shared" si="391"/>
        <v>2865</v>
      </c>
      <c r="D280" s="154">
        <f t="shared" si="392"/>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389"/>
        <v>44104</v>
      </c>
      <c r="AA280" s="230">
        <f t="shared" si="393"/>
        <v>5647</v>
      </c>
      <c r="AB280" s="230">
        <f t="shared" si="394"/>
        <v>5356</v>
      </c>
      <c r="AC280" s="231">
        <f t="shared" si="395"/>
        <v>112</v>
      </c>
      <c r="AD280" s="183">
        <f t="shared" si="396"/>
        <v>8</v>
      </c>
      <c r="AE280" s="243">
        <f t="shared" ref="AE280:AE311" si="423">+AE279+AD280</f>
        <v>3882</v>
      </c>
      <c r="AF280" s="155">
        <v>5087</v>
      </c>
      <c r="AG280" s="184">
        <f t="shared" ref="AG280:AG311" si="424">+AH280-AH279</f>
        <v>20</v>
      </c>
      <c r="AH280" s="155">
        <v>4827</v>
      </c>
      <c r="AI280" s="184">
        <f t="shared" si="397"/>
        <v>0</v>
      </c>
      <c r="AJ280" s="185">
        <v>105</v>
      </c>
      <c r="AK280" s="186">
        <f t="shared" si="398"/>
        <v>0</v>
      </c>
      <c r="AL280" s="155">
        <v>46</v>
      </c>
      <c r="AM280" s="184">
        <f t="shared" si="399"/>
        <v>0</v>
      </c>
      <c r="AN280" s="155">
        <v>46</v>
      </c>
      <c r="AO280" s="184">
        <f t="shared" si="400"/>
        <v>0</v>
      </c>
      <c r="AP280" s="187">
        <v>0</v>
      </c>
      <c r="AQ280" s="186">
        <f t="shared" ref="AQ280:AQ311" si="425">+AR280-AR279</f>
        <v>1</v>
      </c>
      <c r="AR280" s="155">
        <v>514</v>
      </c>
      <c r="AS280" s="184">
        <f t="shared" si="401"/>
        <v>1</v>
      </c>
      <c r="AT280" s="155">
        <v>483</v>
      </c>
      <c r="AU280" s="184">
        <f t="shared" si="402"/>
        <v>0</v>
      </c>
      <c r="AV280" s="188">
        <v>7</v>
      </c>
      <c r="AW280" s="255">
        <v>109</v>
      </c>
      <c r="AX280" s="237">
        <f t="shared" si="390"/>
        <v>44104</v>
      </c>
      <c r="AY280" s="6">
        <v>0</v>
      </c>
      <c r="AZ280" s="238">
        <f t="shared" si="403"/>
        <v>341</v>
      </c>
      <c r="BA280" s="238">
        <f t="shared" si="323"/>
        <v>63</v>
      </c>
      <c r="BB280" s="130">
        <v>0</v>
      </c>
      <c r="BC280" s="27">
        <f t="shared" si="404"/>
        <v>22</v>
      </c>
      <c r="BD280" s="238">
        <f t="shared" si="374"/>
        <v>98</v>
      </c>
      <c r="BE280" s="229">
        <f t="shared" si="405"/>
        <v>44104</v>
      </c>
      <c r="BF280" s="132">
        <f t="shared" si="406"/>
        <v>11</v>
      </c>
      <c r="BG280" s="229">
        <f t="shared" si="383"/>
        <v>44104</v>
      </c>
      <c r="BH280" s="132">
        <f t="shared" si="407"/>
        <v>2865</v>
      </c>
      <c r="BI280" s="1">
        <f t="shared" si="408"/>
        <v>44104</v>
      </c>
      <c r="BJ280">
        <f t="shared" si="409"/>
        <v>10</v>
      </c>
      <c r="BK280">
        <f t="shared" si="410"/>
        <v>10</v>
      </c>
      <c r="BL280" s="1">
        <f t="shared" si="411"/>
        <v>44104</v>
      </c>
      <c r="BM280">
        <f t="shared" si="412"/>
        <v>4112</v>
      </c>
      <c r="BN280">
        <f t="shared" si="413"/>
        <v>1722</v>
      </c>
      <c r="BO280" s="179">
        <f t="shared" si="384"/>
        <v>44104</v>
      </c>
      <c r="BP280">
        <f t="shared" si="414"/>
        <v>5087</v>
      </c>
      <c r="BQ280">
        <f t="shared" si="415"/>
        <v>4827</v>
      </c>
      <c r="BR280">
        <f t="shared" si="416"/>
        <v>105</v>
      </c>
      <c r="BS280" s="179">
        <f t="shared" si="385"/>
        <v>44104</v>
      </c>
      <c r="BT280">
        <f t="shared" si="417"/>
        <v>46</v>
      </c>
      <c r="BU280">
        <f t="shared" si="418"/>
        <v>46</v>
      </c>
      <c r="BV280">
        <f t="shared" si="419"/>
        <v>0</v>
      </c>
      <c r="BW280" s="179">
        <f t="shared" si="386"/>
        <v>44104</v>
      </c>
      <c r="BX280">
        <f t="shared" si="420"/>
        <v>514</v>
      </c>
      <c r="BY280">
        <f t="shared" si="421"/>
        <v>483</v>
      </c>
      <c r="BZ280">
        <f t="shared" si="422"/>
        <v>7</v>
      </c>
      <c r="CA280" s="179">
        <f t="shared" si="387"/>
        <v>44104</v>
      </c>
      <c r="CB280">
        <f t="shared" si="366"/>
        <v>8</v>
      </c>
      <c r="CC280">
        <f t="shared" si="367"/>
        <v>20</v>
      </c>
      <c r="CD280" s="179">
        <f t="shared" si="388"/>
        <v>44104</v>
      </c>
      <c r="CE280">
        <f t="shared" si="368"/>
        <v>0</v>
      </c>
      <c r="CF280" s="1">
        <f t="shared" si="369"/>
        <v>44104</v>
      </c>
      <c r="CG280" s="283">
        <f t="shared" si="370"/>
        <v>8</v>
      </c>
      <c r="CH280" s="1">
        <f t="shared" si="371"/>
        <v>44104</v>
      </c>
      <c r="CI280" s="284">
        <f t="shared" si="372"/>
        <v>0</v>
      </c>
    </row>
    <row r="281" spans="1:87" ht="18" customHeight="1" x14ac:dyDescent="0.55000000000000004">
      <c r="A281" s="179">
        <v>44105</v>
      </c>
      <c r="B281" s="240">
        <v>10</v>
      </c>
      <c r="C281" s="154">
        <f t="shared" si="391"/>
        <v>2875</v>
      </c>
      <c r="D281" s="154">
        <f t="shared" si="392"/>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389"/>
        <v>44105</v>
      </c>
      <c r="AA281" s="230">
        <f t="shared" si="393"/>
        <v>5658</v>
      </c>
      <c r="AB281" s="230">
        <f t="shared" si="394"/>
        <v>5367</v>
      </c>
      <c r="AC281" s="231">
        <f t="shared" si="395"/>
        <v>112</v>
      </c>
      <c r="AD281" s="183">
        <f t="shared" si="396"/>
        <v>10</v>
      </c>
      <c r="AE281" s="243">
        <f t="shared" si="423"/>
        <v>3892</v>
      </c>
      <c r="AF281" s="155">
        <v>5097</v>
      </c>
      <c r="AG281" s="184">
        <f t="shared" si="424"/>
        <v>10</v>
      </c>
      <c r="AH281" s="155">
        <v>4837</v>
      </c>
      <c r="AI281" s="184">
        <f t="shared" si="397"/>
        <v>0</v>
      </c>
      <c r="AJ281" s="185">
        <v>105</v>
      </c>
      <c r="AK281" s="186">
        <f t="shared" si="398"/>
        <v>0</v>
      </c>
      <c r="AL281" s="155">
        <v>46</v>
      </c>
      <c r="AM281" s="184">
        <f t="shared" si="399"/>
        <v>0</v>
      </c>
      <c r="AN281" s="155">
        <v>46</v>
      </c>
      <c r="AO281" s="184">
        <f t="shared" si="400"/>
        <v>0</v>
      </c>
      <c r="AP281" s="187">
        <v>0</v>
      </c>
      <c r="AQ281" s="186">
        <f t="shared" si="425"/>
        <v>1</v>
      </c>
      <c r="AR281" s="155">
        <v>515</v>
      </c>
      <c r="AS281" s="184">
        <f t="shared" si="401"/>
        <v>1</v>
      </c>
      <c r="AT281" s="155">
        <v>484</v>
      </c>
      <c r="AU281" s="184">
        <f t="shared" si="402"/>
        <v>0</v>
      </c>
      <c r="AV281" s="188">
        <v>7</v>
      </c>
      <c r="AW281" s="255">
        <v>110</v>
      </c>
      <c r="AX281" s="237">
        <f t="shared" si="390"/>
        <v>44105</v>
      </c>
      <c r="AY281" s="6">
        <v>0</v>
      </c>
      <c r="AZ281" s="238">
        <f t="shared" si="403"/>
        <v>341</v>
      </c>
      <c r="BA281" s="238">
        <f t="shared" si="323"/>
        <v>64</v>
      </c>
      <c r="BB281" s="130">
        <v>0</v>
      </c>
      <c r="BC281" s="27">
        <f t="shared" si="404"/>
        <v>22</v>
      </c>
      <c r="BD281" s="238">
        <f t="shared" si="374"/>
        <v>99</v>
      </c>
      <c r="BE281" s="229">
        <f t="shared" si="405"/>
        <v>44105</v>
      </c>
      <c r="BF281" s="132">
        <f t="shared" si="406"/>
        <v>10</v>
      </c>
      <c r="BG281" s="229">
        <f t="shared" si="383"/>
        <v>44105</v>
      </c>
      <c r="BH281" s="132">
        <f t="shared" si="407"/>
        <v>2875</v>
      </c>
      <c r="BI281" s="1">
        <f t="shared" si="408"/>
        <v>44105</v>
      </c>
      <c r="BJ281">
        <f t="shared" si="409"/>
        <v>33</v>
      </c>
      <c r="BK281">
        <f t="shared" si="410"/>
        <v>33</v>
      </c>
      <c r="BL281" s="1">
        <f t="shared" si="411"/>
        <v>44105</v>
      </c>
      <c r="BM281">
        <f t="shared" si="412"/>
        <v>4145</v>
      </c>
      <c r="BN281">
        <f t="shared" si="413"/>
        <v>1755</v>
      </c>
      <c r="BO281" s="179">
        <f t="shared" si="384"/>
        <v>44105</v>
      </c>
      <c r="BP281">
        <f t="shared" si="414"/>
        <v>5097</v>
      </c>
      <c r="BQ281">
        <f t="shared" si="415"/>
        <v>4837</v>
      </c>
      <c r="BR281">
        <f t="shared" si="416"/>
        <v>105</v>
      </c>
      <c r="BS281" s="179">
        <f t="shared" si="385"/>
        <v>44105</v>
      </c>
      <c r="BT281">
        <f t="shared" si="417"/>
        <v>46</v>
      </c>
      <c r="BU281">
        <f t="shared" si="418"/>
        <v>46</v>
      </c>
      <c r="BV281">
        <f t="shared" si="419"/>
        <v>0</v>
      </c>
      <c r="BW281" s="179">
        <f t="shared" si="386"/>
        <v>44105</v>
      </c>
      <c r="BX281">
        <f t="shared" si="420"/>
        <v>515</v>
      </c>
      <c r="BY281">
        <f t="shared" si="421"/>
        <v>484</v>
      </c>
      <c r="BZ281">
        <f t="shared" si="422"/>
        <v>7</v>
      </c>
      <c r="CA281" s="179">
        <f t="shared" si="387"/>
        <v>44105</v>
      </c>
      <c r="CB281">
        <f t="shared" si="366"/>
        <v>10</v>
      </c>
      <c r="CC281">
        <f t="shared" si="367"/>
        <v>10</v>
      </c>
      <c r="CD281" s="179">
        <f t="shared" si="388"/>
        <v>44105</v>
      </c>
      <c r="CE281">
        <f t="shared" si="368"/>
        <v>0</v>
      </c>
      <c r="CF281" s="1">
        <f t="shared" si="369"/>
        <v>44105</v>
      </c>
      <c r="CG281" s="283">
        <f t="shared" si="370"/>
        <v>10</v>
      </c>
      <c r="CH281" s="1">
        <f t="shared" si="371"/>
        <v>44105</v>
      </c>
      <c r="CI281" s="284">
        <f t="shared" si="372"/>
        <v>0</v>
      </c>
    </row>
    <row r="282" spans="1:87" ht="18" customHeight="1" x14ac:dyDescent="0.55000000000000004">
      <c r="A282" s="179">
        <v>44106</v>
      </c>
      <c r="B282" s="240">
        <v>10</v>
      </c>
      <c r="C282" s="154">
        <f t="shared" si="391"/>
        <v>2885</v>
      </c>
      <c r="D282" s="154">
        <f t="shared" si="392"/>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389"/>
        <v>44106</v>
      </c>
      <c r="AA282" s="230">
        <f t="shared" si="393"/>
        <v>5667</v>
      </c>
      <c r="AB282" s="230">
        <f t="shared" si="394"/>
        <v>5373</v>
      </c>
      <c r="AC282" s="231">
        <f t="shared" si="395"/>
        <v>112</v>
      </c>
      <c r="AD282" s="183">
        <f t="shared" si="396"/>
        <v>7</v>
      </c>
      <c r="AE282" s="243">
        <f t="shared" si="423"/>
        <v>3899</v>
      </c>
      <c r="AF282" s="155">
        <v>5104</v>
      </c>
      <c r="AG282" s="184">
        <f t="shared" si="424"/>
        <v>6</v>
      </c>
      <c r="AH282" s="155">
        <v>4843</v>
      </c>
      <c r="AI282" s="184">
        <f t="shared" si="397"/>
        <v>0</v>
      </c>
      <c r="AJ282" s="185">
        <v>105</v>
      </c>
      <c r="AK282" s="186">
        <f t="shared" si="398"/>
        <v>0</v>
      </c>
      <c r="AL282" s="155">
        <v>46</v>
      </c>
      <c r="AM282" s="184">
        <f t="shared" si="399"/>
        <v>0</v>
      </c>
      <c r="AN282" s="155">
        <v>46</v>
      </c>
      <c r="AO282" s="184">
        <f t="shared" si="400"/>
        <v>0</v>
      </c>
      <c r="AP282" s="187">
        <v>0</v>
      </c>
      <c r="AQ282" s="186">
        <f t="shared" si="425"/>
        <v>2</v>
      </c>
      <c r="AR282" s="155">
        <v>517</v>
      </c>
      <c r="AS282" s="184">
        <f t="shared" si="401"/>
        <v>0</v>
      </c>
      <c r="AT282" s="155">
        <v>484</v>
      </c>
      <c r="AU282" s="184">
        <f t="shared" si="402"/>
        <v>0</v>
      </c>
      <c r="AV282" s="188">
        <v>7</v>
      </c>
      <c r="AW282" s="255">
        <v>111</v>
      </c>
      <c r="AX282" s="237">
        <f t="shared" ref="AX282:AX313" si="426">+A282</f>
        <v>44106</v>
      </c>
      <c r="AY282" s="6">
        <v>0</v>
      </c>
      <c r="AZ282" s="238">
        <f t="shared" si="403"/>
        <v>341</v>
      </c>
      <c r="BA282" s="238">
        <f t="shared" si="323"/>
        <v>65</v>
      </c>
      <c r="BB282" s="130">
        <v>0</v>
      </c>
      <c r="BC282" s="27">
        <f t="shared" si="404"/>
        <v>22</v>
      </c>
      <c r="BD282" s="238">
        <f t="shared" si="374"/>
        <v>100</v>
      </c>
      <c r="BE282" s="229">
        <f t="shared" si="405"/>
        <v>44106</v>
      </c>
      <c r="BF282" s="132">
        <f t="shared" si="406"/>
        <v>10</v>
      </c>
      <c r="BG282" s="229">
        <f t="shared" si="383"/>
        <v>44106</v>
      </c>
      <c r="BH282" s="132">
        <f t="shared" si="407"/>
        <v>2885</v>
      </c>
      <c r="BI282" s="1">
        <f t="shared" si="408"/>
        <v>44106</v>
      </c>
      <c r="BJ282">
        <f t="shared" si="409"/>
        <v>12</v>
      </c>
      <c r="BK282">
        <f t="shared" si="410"/>
        <v>12</v>
      </c>
      <c r="BL282" s="1">
        <f t="shared" si="411"/>
        <v>44106</v>
      </c>
      <c r="BM282">
        <f t="shared" si="412"/>
        <v>4157</v>
      </c>
      <c r="BN282">
        <f t="shared" si="413"/>
        <v>1767</v>
      </c>
      <c r="BO282" s="179">
        <f t="shared" si="384"/>
        <v>44106</v>
      </c>
      <c r="BP282">
        <f t="shared" si="414"/>
        <v>5104</v>
      </c>
      <c r="BQ282">
        <f t="shared" si="415"/>
        <v>4843</v>
      </c>
      <c r="BR282">
        <f t="shared" si="416"/>
        <v>105</v>
      </c>
      <c r="BS282" s="179">
        <f t="shared" si="385"/>
        <v>44106</v>
      </c>
      <c r="BT282">
        <f t="shared" si="417"/>
        <v>46</v>
      </c>
      <c r="BU282">
        <f t="shared" si="418"/>
        <v>46</v>
      </c>
      <c r="BV282">
        <f t="shared" si="419"/>
        <v>0</v>
      </c>
      <c r="BW282" s="179">
        <f t="shared" si="386"/>
        <v>44106</v>
      </c>
      <c r="BX282">
        <f t="shared" si="420"/>
        <v>517</v>
      </c>
      <c r="BY282">
        <f t="shared" si="421"/>
        <v>484</v>
      </c>
      <c r="BZ282">
        <f t="shared" si="422"/>
        <v>7</v>
      </c>
      <c r="CA282" s="179">
        <f t="shared" si="387"/>
        <v>44106</v>
      </c>
      <c r="CB282">
        <f t="shared" ref="CB282:CB313" si="427">+AD282</f>
        <v>7</v>
      </c>
      <c r="CC282">
        <f t="shared" ref="CC282:CC313" si="428">+AG282</f>
        <v>6</v>
      </c>
      <c r="CD282" s="179">
        <f t="shared" si="388"/>
        <v>44106</v>
      </c>
      <c r="CE282">
        <f t="shared" ref="CE282:CE313" si="429">+AI282</f>
        <v>0</v>
      </c>
      <c r="CF282" s="1">
        <f t="shared" si="369"/>
        <v>44106</v>
      </c>
      <c r="CG282" s="283">
        <f t="shared" si="370"/>
        <v>7</v>
      </c>
      <c r="CH282" s="1">
        <f t="shared" si="371"/>
        <v>44106</v>
      </c>
      <c r="CI282" s="284">
        <f t="shared" si="372"/>
        <v>0</v>
      </c>
    </row>
    <row r="283" spans="1:87" ht="18" customHeight="1" x14ac:dyDescent="0.55000000000000004">
      <c r="A283" s="179">
        <v>44107</v>
      </c>
      <c r="B283" s="240">
        <v>16</v>
      </c>
      <c r="C283" s="154">
        <f t="shared" si="391"/>
        <v>2901</v>
      </c>
      <c r="D283" s="154">
        <f t="shared" si="392"/>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430">+A283</f>
        <v>44107</v>
      </c>
      <c r="AA283" s="230">
        <f t="shared" si="393"/>
        <v>5671</v>
      </c>
      <c r="AB283" s="230">
        <f t="shared" si="394"/>
        <v>5379</v>
      </c>
      <c r="AC283" s="231">
        <f t="shared" si="395"/>
        <v>112</v>
      </c>
      <c r="AD283" s="183">
        <f t="shared" si="396"/>
        <v>4</v>
      </c>
      <c r="AE283" s="243">
        <f t="shared" si="423"/>
        <v>3903</v>
      </c>
      <c r="AF283" s="155">
        <v>5108</v>
      </c>
      <c r="AG283" s="184">
        <f t="shared" si="424"/>
        <v>6</v>
      </c>
      <c r="AH283" s="155">
        <v>4849</v>
      </c>
      <c r="AI283" s="184">
        <f t="shared" si="397"/>
        <v>0</v>
      </c>
      <c r="AJ283" s="185">
        <v>105</v>
      </c>
      <c r="AK283" s="186">
        <f t="shared" si="398"/>
        <v>0</v>
      </c>
      <c r="AL283" s="155">
        <v>46</v>
      </c>
      <c r="AM283" s="184">
        <f t="shared" si="399"/>
        <v>0</v>
      </c>
      <c r="AN283" s="155">
        <v>46</v>
      </c>
      <c r="AO283" s="184">
        <f t="shared" si="400"/>
        <v>0</v>
      </c>
      <c r="AP283" s="187">
        <v>0</v>
      </c>
      <c r="AQ283" s="186">
        <f t="shared" si="425"/>
        <v>0</v>
      </c>
      <c r="AR283" s="155">
        <v>517</v>
      </c>
      <c r="AS283" s="184">
        <f t="shared" si="401"/>
        <v>0</v>
      </c>
      <c r="AT283" s="155">
        <v>484</v>
      </c>
      <c r="AU283" s="184">
        <f t="shared" si="402"/>
        <v>0</v>
      </c>
      <c r="AV283" s="188">
        <v>7</v>
      </c>
      <c r="AW283" s="255">
        <v>112</v>
      </c>
      <c r="AX283" s="237">
        <f t="shared" si="426"/>
        <v>44107</v>
      </c>
      <c r="AY283" s="6">
        <v>0</v>
      </c>
      <c r="AZ283" s="238">
        <f t="shared" si="403"/>
        <v>341</v>
      </c>
      <c r="BA283" s="238">
        <f t="shared" si="323"/>
        <v>66</v>
      </c>
      <c r="BB283" s="130">
        <v>0</v>
      </c>
      <c r="BC283" s="27">
        <f t="shared" si="404"/>
        <v>22</v>
      </c>
      <c r="BD283" s="238">
        <f t="shared" si="374"/>
        <v>101</v>
      </c>
      <c r="BE283" s="229">
        <f t="shared" si="405"/>
        <v>44107</v>
      </c>
      <c r="BF283" s="132">
        <f t="shared" si="406"/>
        <v>16</v>
      </c>
      <c r="BG283" s="229">
        <f t="shared" si="383"/>
        <v>44107</v>
      </c>
      <c r="BH283" s="132">
        <f t="shared" si="407"/>
        <v>2901</v>
      </c>
      <c r="BI283" s="1">
        <f t="shared" si="408"/>
        <v>44107</v>
      </c>
      <c r="BJ283">
        <f t="shared" si="409"/>
        <v>26</v>
      </c>
      <c r="BK283">
        <f t="shared" si="410"/>
        <v>26</v>
      </c>
      <c r="BL283" s="1">
        <f t="shared" si="411"/>
        <v>44107</v>
      </c>
      <c r="BM283">
        <f t="shared" si="412"/>
        <v>4183</v>
      </c>
      <c r="BN283">
        <f t="shared" si="413"/>
        <v>1793</v>
      </c>
      <c r="BO283" s="179">
        <f t="shared" si="384"/>
        <v>44107</v>
      </c>
      <c r="BP283">
        <f t="shared" si="414"/>
        <v>5108</v>
      </c>
      <c r="BQ283">
        <f t="shared" si="415"/>
        <v>4849</v>
      </c>
      <c r="BR283">
        <f t="shared" si="416"/>
        <v>105</v>
      </c>
      <c r="BS283" s="179">
        <f t="shared" si="385"/>
        <v>44107</v>
      </c>
      <c r="BT283">
        <f t="shared" si="417"/>
        <v>46</v>
      </c>
      <c r="BU283">
        <f t="shared" si="418"/>
        <v>46</v>
      </c>
      <c r="BV283">
        <f t="shared" si="419"/>
        <v>0</v>
      </c>
      <c r="BW283" s="179">
        <f t="shared" si="386"/>
        <v>44107</v>
      </c>
      <c r="BX283">
        <f t="shared" si="420"/>
        <v>517</v>
      </c>
      <c r="BY283">
        <f t="shared" si="421"/>
        <v>484</v>
      </c>
      <c r="BZ283">
        <f t="shared" si="422"/>
        <v>7</v>
      </c>
      <c r="CA283" s="179">
        <f t="shared" si="387"/>
        <v>44107</v>
      </c>
      <c r="CB283">
        <f t="shared" si="427"/>
        <v>4</v>
      </c>
      <c r="CC283">
        <f t="shared" si="428"/>
        <v>6</v>
      </c>
      <c r="CD283" s="179">
        <f t="shared" si="388"/>
        <v>44107</v>
      </c>
      <c r="CE283">
        <f t="shared" si="429"/>
        <v>0</v>
      </c>
      <c r="CF283" s="1">
        <f t="shared" si="369"/>
        <v>44107</v>
      </c>
      <c r="CG283" s="283">
        <f t="shared" si="370"/>
        <v>4</v>
      </c>
      <c r="CH283" s="1">
        <f t="shared" si="371"/>
        <v>44107</v>
      </c>
      <c r="CI283" s="284">
        <f t="shared" si="372"/>
        <v>0</v>
      </c>
    </row>
    <row r="284" spans="1:87" ht="18" customHeight="1" x14ac:dyDescent="0.55000000000000004">
      <c r="A284" s="179">
        <v>44108</v>
      </c>
      <c r="B284" s="240">
        <v>20</v>
      </c>
      <c r="C284" s="154">
        <f t="shared" si="391"/>
        <v>2921</v>
      </c>
      <c r="D284" s="154">
        <f t="shared" si="392"/>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430"/>
        <v>44108</v>
      </c>
      <c r="AA284" s="230">
        <f t="shared" si="393"/>
        <v>5676</v>
      </c>
      <c r="AB284" s="230">
        <f t="shared" si="394"/>
        <v>5391</v>
      </c>
      <c r="AC284" s="231">
        <f t="shared" si="395"/>
        <v>112</v>
      </c>
      <c r="AD284" s="183">
        <f t="shared" si="396"/>
        <v>5</v>
      </c>
      <c r="AE284" s="243">
        <f t="shared" si="423"/>
        <v>3908</v>
      </c>
      <c r="AF284" s="155">
        <v>5113</v>
      </c>
      <c r="AG284" s="184">
        <f t="shared" si="424"/>
        <v>12</v>
      </c>
      <c r="AH284" s="155">
        <v>4861</v>
      </c>
      <c r="AI284" s="184">
        <f t="shared" si="397"/>
        <v>0</v>
      </c>
      <c r="AJ284" s="185">
        <v>105</v>
      </c>
      <c r="AK284" s="186">
        <f t="shared" si="398"/>
        <v>0</v>
      </c>
      <c r="AL284" s="155">
        <v>46</v>
      </c>
      <c r="AM284" s="184">
        <f t="shared" si="399"/>
        <v>0</v>
      </c>
      <c r="AN284" s="155">
        <v>46</v>
      </c>
      <c r="AO284" s="184">
        <f t="shared" si="400"/>
        <v>0</v>
      </c>
      <c r="AP284" s="187">
        <v>0</v>
      </c>
      <c r="AQ284" s="186">
        <f t="shared" si="425"/>
        <v>0</v>
      </c>
      <c r="AR284" s="155">
        <v>517</v>
      </c>
      <c r="AS284" s="184">
        <f t="shared" si="401"/>
        <v>0</v>
      </c>
      <c r="AT284" s="155">
        <v>484</v>
      </c>
      <c r="AU284" s="184">
        <f t="shared" si="402"/>
        <v>0</v>
      </c>
      <c r="AV284" s="188">
        <v>7</v>
      </c>
      <c r="AW284" s="255">
        <v>113</v>
      </c>
      <c r="AX284" s="237">
        <f t="shared" si="426"/>
        <v>44108</v>
      </c>
      <c r="AY284" s="6">
        <v>0</v>
      </c>
      <c r="AZ284" s="238">
        <f t="shared" si="403"/>
        <v>341</v>
      </c>
      <c r="BA284" s="238">
        <f t="shared" si="323"/>
        <v>67</v>
      </c>
      <c r="BB284" s="130">
        <v>0</v>
      </c>
      <c r="BC284" s="27">
        <f t="shared" si="404"/>
        <v>22</v>
      </c>
      <c r="BD284" s="238">
        <f t="shared" si="374"/>
        <v>102</v>
      </c>
      <c r="BE284" s="229">
        <f t="shared" si="405"/>
        <v>44108</v>
      </c>
      <c r="BF284" s="132">
        <f t="shared" si="406"/>
        <v>20</v>
      </c>
      <c r="BG284" s="229">
        <f t="shared" si="383"/>
        <v>44108</v>
      </c>
      <c r="BH284" s="132">
        <f t="shared" si="407"/>
        <v>2921</v>
      </c>
      <c r="BI284" s="1">
        <f t="shared" si="408"/>
        <v>44108</v>
      </c>
      <c r="BJ284">
        <f t="shared" si="409"/>
        <v>27</v>
      </c>
      <c r="BK284">
        <f t="shared" si="410"/>
        <v>27</v>
      </c>
      <c r="BL284" s="1">
        <f t="shared" si="411"/>
        <v>44108</v>
      </c>
      <c r="BM284">
        <f t="shared" si="412"/>
        <v>4210</v>
      </c>
      <c r="BN284">
        <f t="shared" si="413"/>
        <v>1820</v>
      </c>
      <c r="BO284" s="179">
        <f t="shared" si="384"/>
        <v>44108</v>
      </c>
      <c r="BP284">
        <f t="shared" si="414"/>
        <v>5113</v>
      </c>
      <c r="BQ284">
        <f t="shared" si="415"/>
        <v>4861</v>
      </c>
      <c r="BR284">
        <f t="shared" si="416"/>
        <v>105</v>
      </c>
      <c r="BS284" s="179">
        <f t="shared" si="385"/>
        <v>44108</v>
      </c>
      <c r="BT284">
        <f t="shared" si="417"/>
        <v>46</v>
      </c>
      <c r="BU284">
        <f t="shared" si="418"/>
        <v>46</v>
      </c>
      <c r="BV284">
        <f t="shared" si="419"/>
        <v>0</v>
      </c>
      <c r="BW284" s="179">
        <f t="shared" si="386"/>
        <v>44108</v>
      </c>
      <c r="BX284">
        <f t="shared" si="420"/>
        <v>517</v>
      </c>
      <c r="BY284">
        <f t="shared" si="421"/>
        <v>484</v>
      </c>
      <c r="BZ284">
        <f t="shared" si="422"/>
        <v>7</v>
      </c>
      <c r="CA284" s="179">
        <f t="shared" si="387"/>
        <v>44108</v>
      </c>
      <c r="CB284">
        <f t="shared" si="427"/>
        <v>5</v>
      </c>
      <c r="CC284">
        <f t="shared" si="428"/>
        <v>12</v>
      </c>
      <c r="CD284" s="179">
        <f t="shared" si="388"/>
        <v>44108</v>
      </c>
      <c r="CE284">
        <f t="shared" si="429"/>
        <v>0</v>
      </c>
      <c r="CF284" s="1">
        <f t="shared" si="369"/>
        <v>44108</v>
      </c>
      <c r="CG284" s="283">
        <f t="shared" si="370"/>
        <v>5</v>
      </c>
      <c r="CH284" s="1">
        <f t="shared" si="371"/>
        <v>44108</v>
      </c>
      <c r="CI284" s="284">
        <f t="shared" si="372"/>
        <v>0</v>
      </c>
    </row>
    <row r="285" spans="1:87" ht="18" customHeight="1" x14ac:dyDescent="0.55000000000000004">
      <c r="A285" s="179">
        <v>44109</v>
      </c>
      <c r="B285" s="240">
        <v>12</v>
      </c>
      <c r="C285" s="154">
        <f t="shared" si="391"/>
        <v>2933</v>
      </c>
      <c r="D285" s="154">
        <f t="shared" si="392"/>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430"/>
        <v>44109</v>
      </c>
      <c r="AA285" s="230">
        <f t="shared" si="393"/>
        <v>5688</v>
      </c>
      <c r="AB285" s="230">
        <f t="shared" si="394"/>
        <v>5395</v>
      </c>
      <c r="AC285" s="231">
        <f t="shared" si="395"/>
        <v>112</v>
      </c>
      <c r="AD285" s="183">
        <f t="shared" si="396"/>
        <v>11</v>
      </c>
      <c r="AE285" s="243">
        <f t="shared" si="423"/>
        <v>3919</v>
      </c>
      <c r="AF285" s="155">
        <v>5124</v>
      </c>
      <c r="AG285" s="184">
        <f t="shared" si="424"/>
        <v>3</v>
      </c>
      <c r="AH285" s="155">
        <v>4864</v>
      </c>
      <c r="AI285" s="184">
        <f t="shared" si="397"/>
        <v>0</v>
      </c>
      <c r="AJ285" s="185">
        <v>105</v>
      </c>
      <c r="AK285" s="186">
        <f t="shared" si="398"/>
        <v>0</v>
      </c>
      <c r="AL285" s="155">
        <v>46</v>
      </c>
      <c r="AM285" s="184">
        <f t="shared" si="399"/>
        <v>0</v>
      </c>
      <c r="AN285" s="155">
        <v>46</v>
      </c>
      <c r="AO285" s="184">
        <f t="shared" si="400"/>
        <v>0</v>
      </c>
      <c r="AP285" s="187">
        <v>0</v>
      </c>
      <c r="AQ285" s="186">
        <f t="shared" si="425"/>
        <v>1</v>
      </c>
      <c r="AR285" s="155">
        <v>518</v>
      </c>
      <c r="AS285" s="184">
        <f t="shared" si="401"/>
        <v>1</v>
      </c>
      <c r="AT285" s="155">
        <v>485</v>
      </c>
      <c r="AU285" s="184">
        <f t="shared" si="402"/>
        <v>0</v>
      </c>
      <c r="AV285" s="188">
        <v>7</v>
      </c>
      <c r="AW285" s="255">
        <v>114</v>
      </c>
      <c r="AX285" s="237">
        <f t="shared" si="426"/>
        <v>44109</v>
      </c>
      <c r="AY285" s="6">
        <v>0</v>
      </c>
      <c r="AZ285" s="238">
        <f t="shared" si="403"/>
        <v>341</v>
      </c>
      <c r="BA285" s="238">
        <f t="shared" si="323"/>
        <v>68</v>
      </c>
      <c r="BB285" s="130">
        <v>0</v>
      </c>
      <c r="BC285" s="27">
        <f t="shared" si="404"/>
        <v>22</v>
      </c>
      <c r="BD285" s="238">
        <f t="shared" si="374"/>
        <v>103</v>
      </c>
      <c r="BE285" s="229">
        <f t="shared" si="405"/>
        <v>44109</v>
      </c>
      <c r="BF285" s="132">
        <f t="shared" si="406"/>
        <v>12</v>
      </c>
      <c r="BG285" s="229">
        <f t="shared" si="383"/>
        <v>44109</v>
      </c>
      <c r="BH285" s="132">
        <f t="shared" si="407"/>
        <v>2933</v>
      </c>
      <c r="BI285" s="1">
        <f t="shared" si="408"/>
        <v>44109</v>
      </c>
      <c r="BJ285">
        <f t="shared" si="409"/>
        <v>31</v>
      </c>
      <c r="BK285">
        <f t="shared" si="410"/>
        <v>31</v>
      </c>
      <c r="BL285" s="1">
        <f t="shared" si="411"/>
        <v>44109</v>
      </c>
      <c r="BM285">
        <f t="shared" si="412"/>
        <v>4241</v>
      </c>
      <c r="BN285">
        <f t="shared" si="413"/>
        <v>1851</v>
      </c>
      <c r="BO285" s="179">
        <f t="shared" si="384"/>
        <v>44109</v>
      </c>
      <c r="BP285">
        <f t="shared" si="414"/>
        <v>5124</v>
      </c>
      <c r="BQ285">
        <f t="shared" si="415"/>
        <v>4864</v>
      </c>
      <c r="BR285">
        <f t="shared" si="416"/>
        <v>105</v>
      </c>
      <c r="BS285" s="179">
        <f t="shared" si="385"/>
        <v>44109</v>
      </c>
      <c r="BT285">
        <f t="shared" si="417"/>
        <v>46</v>
      </c>
      <c r="BU285">
        <f t="shared" si="418"/>
        <v>46</v>
      </c>
      <c r="BV285">
        <f t="shared" si="419"/>
        <v>0</v>
      </c>
      <c r="BW285" s="179">
        <f t="shared" si="386"/>
        <v>44109</v>
      </c>
      <c r="BX285">
        <f t="shared" si="420"/>
        <v>518</v>
      </c>
      <c r="BY285">
        <f t="shared" si="421"/>
        <v>485</v>
      </c>
      <c r="BZ285">
        <f t="shared" si="422"/>
        <v>7</v>
      </c>
      <c r="CA285" s="179">
        <f t="shared" si="387"/>
        <v>44109</v>
      </c>
      <c r="CB285">
        <f t="shared" si="427"/>
        <v>11</v>
      </c>
      <c r="CC285">
        <f t="shared" si="428"/>
        <v>3</v>
      </c>
      <c r="CD285" s="179">
        <f t="shared" si="388"/>
        <v>44109</v>
      </c>
      <c r="CE285">
        <f t="shared" si="429"/>
        <v>0</v>
      </c>
      <c r="CF285" s="1">
        <f t="shared" si="369"/>
        <v>44109</v>
      </c>
      <c r="CG285" s="283">
        <f t="shared" si="370"/>
        <v>11</v>
      </c>
      <c r="CH285" s="1">
        <f t="shared" si="371"/>
        <v>44109</v>
      </c>
      <c r="CI285" s="284">
        <f t="shared" si="372"/>
        <v>0</v>
      </c>
    </row>
    <row r="286" spans="1:87" ht="18" customHeight="1" x14ac:dyDescent="0.55000000000000004">
      <c r="A286" s="179">
        <v>44110</v>
      </c>
      <c r="B286" s="240">
        <v>7</v>
      </c>
      <c r="C286" s="154">
        <f t="shared" si="391"/>
        <v>2940</v>
      </c>
      <c r="D286" s="154">
        <f t="shared" si="392"/>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430"/>
        <v>44110</v>
      </c>
      <c r="AA286" s="230">
        <f t="shared" si="393"/>
        <v>5699</v>
      </c>
      <c r="AB286" s="230">
        <f t="shared" si="394"/>
        <v>5406</v>
      </c>
      <c r="AC286" s="231">
        <f t="shared" si="395"/>
        <v>112</v>
      </c>
      <c r="AD286" s="183">
        <f t="shared" si="396"/>
        <v>8</v>
      </c>
      <c r="AE286" s="243">
        <f t="shared" si="423"/>
        <v>3927</v>
      </c>
      <c r="AF286" s="155">
        <v>5132</v>
      </c>
      <c r="AG286" s="184">
        <f t="shared" si="424"/>
        <v>11</v>
      </c>
      <c r="AH286" s="155">
        <v>4875</v>
      </c>
      <c r="AI286" s="184">
        <f t="shared" si="397"/>
        <v>0</v>
      </c>
      <c r="AJ286" s="185">
        <v>105</v>
      </c>
      <c r="AK286" s="186">
        <f t="shared" si="398"/>
        <v>0</v>
      </c>
      <c r="AL286" s="155">
        <v>46</v>
      </c>
      <c r="AM286" s="184">
        <f t="shared" si="399"/>
        <v>0</v>
      </c>
      <c r="AN286" s="155">
        <v>46</v>
      </c>
      <c r="AO286" s="184">
        <f t="shared" si="400"/>
        <v>0</v>
      </c>
      <c r="AP286" s="187">
        <v>0</v>
      </c>
      <c r="AQ286" s="186">
        <f t="shared" si="425"/>
        <v>3</v>
      </c>
      <c r="AR286" s="155">
        <v>521</v>
      </c>
      <c r="AS286" s="184">
        <f t="shared" si="401"/>
        <v>0</v>
      </c>
      <c r="AT286" s="155">
        <v>485</v>
      </c>
      <c r="AU286" s="184">
        <f t="shared" si="402"/>
        <v>0</v>
      </c>
      <c r="AV286" s="188">
        <v>7</v>
      </c>
      <c r="AW286" s="255">
        <v>115</v>
      </c>
      <c r="AX286" s="237">
        <f t="shared" si="426"/>
        <v>44110</v>
      </c>
      <c r="AY286" s="6">
        <v>0</v>
      </c>
      <c r="AZ286" s="238">
        <f t="shared" si="403"/>
        <v>341</v>
      </c>
      <c r="BA286" s="238">
        <f t="shared" si="323"/>
        <v>69</v>
      </c>
      <c r="BB286" s="130">
        <v>0</v>
      </c>
      <c r="BC286" s="27">
        <f t="shared" si="404"/>
        <v>22</v>
      </c>
      <c r="BD286" s="238">
        <f t="shared" si="374"/>
        <v>104</v>
      </c>
      <c r="BE286" s="229">
        <f t="shared" si="405"/>
        <v>44110</v>
      </c>
      <c r="BF286" s="132">
        <f t="shared" si="406"/>
        <v>7</v>
      </c>
      <c r="BG286" s="229">
        <f t="shared" si="383"/>
        <v>44110</v>
      </c>
      <c r="BH286" s="132">
        <f t="shared" si="407"/>
        <v>2940</v>
      </c>
      <c r="BI286" s="1">
        <f t="shared" si="408"/>
        <v>44110</v>
      </c>
      <c r="BJ286">
        <f t="shared" si="409"/>
        <v>24</v>
      </c>
      <c r="BK286">
        <f t="shared" si="410"/>
        <v>24</v>
      </c>
      <c r="BL286" s="1">
        <f t="shared" si="411"/>
        <v>44110</v>
      </c>
      <c r="BM286">
        <f t="shared" si="412"/>
        <v>4265</v>
      </c>
      <c r="BN286">
        <f t="shared" si="413"/>
        <v>1875</v>
      </c>
      <c r="BO286" s="179">
        <f t="shared" si="384"/>
        <v>44110</v>
      </c>
      <c r="BP286">
        <f t="shared" si="414"/>
        <v>5132</v>
      </c>
      <c r="BQ286">
        <f t="shared" si="415"/>
        <v>4875</v>
      </c>
      <c r="BR286">
        <f t="shared" si="416"/>
        <v>105</v>
      </c>
      <c r="BS286" s="179">
        <f t="shared" si="385"/>
        <v>44110</v>
      </c>
      <c r="BT286">
        <f t="shared" si="417"/>
        <v>46</v>
      </c>
      <c r="BU286">
        <f t="shared" si="418"/>
        <v>46</v>
      </c>
      <c r="BV286">
        <f t="shared" si="419"/>
        <v>0</v>
      </c>
      <c r="BW286" s="179">
        <f t="shared" si="386"/>
        <v>44110</v>
      </c>
      <c r="BX286">
        <f t="shared" si="420"/>
        <v>521</v>
      </c>
      <c r="BY286">
        <f t="shared" si="421"/>
        <v>485</v>
      </c>
      <c r="BZ286">
        <f t="shared" si="422"/>
        <v>7</v>
      </c>
      <c r="CA286" s="179">
        <f t="shared" si="387"/>
        <v>44110</v>
      </c>
      <c r="CB286">
        <f t="shared" si="427"/>
        <v>8</v>
      </c>
      <c r="CC286">
        <f t="shared" si="428"/>
        <v>11</v>
      </c>
      <c r="CD286" s="179">
        <f t="shared" si="388"/>
        <v>44110</v>
      </c>
      <c r="CE286">
        <f t="shared" si="429"/>
        <v>0</v>
      </c>
      <c r="CF286" s="1">
        <f t="shared" si="369"/>
        <v>44110</v>
      </c>
      <c r="CG286" s="283">
        <f t="shared" si="370"/>
        <v>8</v>
      </c>
      <c r="CH286" s="1">
        <f t="shared" si="371"/>
        <v>44110</v>
      </c>
      <c r="CI286" s="284">
        <f t="shared" si="372"/>
        <v>0</v>
      </c>
    </row>
    <row r="287" spans="1:87" ht="18" customHeight="1" x14ac:dyDescent="0.55000000000000004">
      <c r="A287" s="179">
        <v>44111</v>
      </c>
      <c r="B287" s="240">
        <v>11</v>
      </c>
      <c r="C287" s="154">
        <f t="shared" si="391"/>
        <v>2951</v>
      </c>
      <c r="D287" s="154">
        <f t="shared" si="392"/>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430"/>
        <v>44111</v>
      </c>
      <c r="AA287" s="230">
        <f t="shared" si="393"/>
        <v>5712</v>
      </c>
      <c r="AB287" s="230">
        <f t="shared" si="394"/>
        <v>5417</v>
      </c>
      <c r="AC287" s="231">
        <f t="shared" si="395"/>
        <v>112</v>
      </c>
      <c r="AD287" s="183">
        <f t="shared" si="396"/>
        <v>11</v>
      </c>
      <c r="AE287" s="243">
        <f t="shared" si="423"/>
        <v>3938</v>
      </c>
      <c r="AF287" s="155">
        <v>5143</v>
      </c>
      <c r="AG287" s="184">
        <f t="shared" si="424"/>
        <v>10</v>
      </c>
      <c r="AH287" s="155">
        <v>4885</v>
      </c>
      <c r="AI287" s="184">
        <f t="shared" si="397"/>
        <v>0</v>
      </c>
      <c r="AJ287" s="185">
        <v>105</v>
      </c>
      <c r="AK287" s="186">
        <f t="shared" si="398"/>
        <v>0</v>
      </c>
      <c r="AL287" s="155">
        <v>46</v>
      </c>
      <c r="AM287" s="184">
        <f t="shared" si="399"/>
        <v>0</v>
      </c>
      <c r="AN287" s="155">
        <v>46</v>
      </c>
      <c r="AO287" s="184">
        <f t="shared" si="400"/>
        <v>0</v>
      </c>
      <c r="AP287" s="187">
        <v>0</v>
      </c>
      <c r="AQ287" s="186">
        <f t="shared" si="425"/>
        <v>2</v>
      </c>
      <c r="AR287" s="155">
        <v>523</v>
      </c>
      <c r="AS287" s="184">
        <f t="shared" si="401"/>
        <v>1</v>
      </c>
      <c r="AT287" s="155">
        <v>486</v>
      </c>
      <c r="AU287" s="184">
        <f t="shared" si="402"/>
        <v>0</v>
      </c>
      <c r="AV287" s="188">
        <v>7</v>
      </c>
      <c r="AW287" s="255">
        <v>116</v>
      </c>
      <c r="AX287" s="237">
        <f t="shared" si="426"/>
        <v>44111</v>
      </c>
      <c r="AY287" s="6">
        <v>0</v>
      </c>
      <c r="AZ287" s="238">
        <f t="shared" si="403"/>
        <v>341</v>
      </c>
      <c r="BA287" s="238">
        <f t="shared" si="323"/>
        <v>70</v>
      </c>
      <c r="BB287" s="130">
        <v>0</v>
      </c>
      <c r="BC287" s="27">
        <f t="shared" si="404"/>
        <v>22</v>
      </c>
      <c r="BD287" s="238">
        <f t="shared" si="374"/>
        <v>105</v>
      </c>
      <c r="BE287" s="229">
        <f t="shared" si="405"/>
        <v>44111</v>
      </c>
      <c r="BF287" s="132">
        <f t="shared" si="406"/>
        <v>11</v>
      </c>
      <c r="BG287" s="229">
        <f t="shared" si="383"/>
        <v>44111</v>
      </c>
      <c r="BH287" s="132">
        <f t="shared" si="407"/>
        <v>2951</v>
      </c>
      <c r="BI287" s="1">
        <f t="shared" si="408"/>
        <v>44111</v>
      </c>
      <c r="BJ287">
        <f t="shared" si="409"/>
        <v>8</v>
      </c>
      <c r="BK287">
        <f t="shared" si="410"/>
        <v>8</v>
      </c>
      <c r="BL287" s="1">
        <f t="shared" si="411"/>
        <v>44111</v>
      </c>
      <c r="BM287">
        <f t="shared" si="412"/>
        <v>4273</v>
      </c>
      <c r="BN287">
        <f t="shared" si="413"/>
        <v>1883</v>
      </c>
      <c r="BO287" s="179">
        <f t="shared" si="384"/>
        <v>44111</v>
      </c>
      <c r="BP287">
        <f t="shared" si="414"/>
        <v>5143</v>
      </c>
      <c r="BQ287">
        <f t="shared" si="415"/>
        <v>4885</v>
      </c>
      <c r="BR287">
        <f t="shared" si="416"/>
        <v>105</v>
      </c>
      <c r="BS287" s="179">
        <f t="shared" si="385"/>
        <v>44111</v>
      </c>
      <c r="BT287">
        <f t="shared" si="417"/>
        <v>46</v>
      </c>
      <c r="BU287">
        <f t="shared" si="418"/>
        <v>46</v>
      </c>
      <c r="BV287">
        <f t="shared" si="419"/>
        <v>0</v>
      </c>
      <c r="BW287" s="179">
        <f t="shared" si="386"/>
        <v>44111</v>
      </c>
      <c r="BX287">
        <f t="shared" si="420"/>
        <v>523</v>
      </c>
      <c r="BY287">
        <f t="shared" si="421"/>
        <v>486</v>
      </c>
      <c r="BZ287">
        <f t="shared" si="422"/>
        <v>7</v>
      </c>
      <c r="CA287" s="179">
        <f t="shared" si="387"/>
        <v>44111</v>
      </c>
      <c r="CB287">
        <f t="shared" si="427"/>
        <v>11</v>
      </c>
      <c r="CC287">
        <f t="shared" si="428"/>
        <v>10</v>
      </c>
      <c r="CD287" s="179">
        <f t="shared" si="388"/>
        <v>44111</v>
      </c>
      <c r="CE287">
        <f t="shared" si="429"/>
        <v>0</v>
      </c>
      <c r="CF287" s="1">
        <f t="shared" si="369"/>
        <v>44111</v>
      </c>
      <c r="CG287" s="283">
        <f t="shared" si="370"/>
        <v>11</v>
      </c>
      <c r="CH287" s="1">
        <f t="shared" si="371"/>
        <v>44111</v>
      </c>
      <c r="CI287" s="284">
        <f t="shared" si="372"/>
        <v>0</v>
      </c>
    </row>
    <row r="288" spans="1:87" ht="18" customHeight="1" x14ac:dyDescent="0.55000000000000004">
      <c r="A288" s="179">
        <v>44112</v>
      </c>
      <c r="B288" s="240">
        <v>21</v>
      </c>
      <c r="C288" s="154">
        <f t="shared" si="391"/>
        <v>2972</v>
      </c>
      <c r="D288" s="154">
        <f t="shared" si="392"/>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430"/>
        <v>44112</v>
      </c>
      <c r="AA288" s="230">
        <f t="shared" si="393"/>
        <v>5731</v>
      </c>
      <c r="AB288" s="230">
        <f t="shared" si="394"/>
        <v>5423</v>
      </c>
      <c r="AC288" s="231">
        <f t="shared" si="395"/>
        <v>112</v>
      </c>
      <c r="AD288" s="183">
        <f t="shared" si="396"/>
        <v>18</v>
      </c>
      <c r="AE288" s="243">
        <f t="shared" si="423"/>
        <v>3956</v>
      </c>
      <c r="AF288" s="155">
        <v>5161</v>
      </c>
      <c r="AG288" s="184">
        <f t="shared" si="424"/>
        <v>5</v>
      </c>
      <c r="AH288" s="155">
        <v>4890</v>
      </c>
      <c r="AI288" s="184">
        <f t="shared" si="397"/>
        <v>0</v>
      </c>
      <c r="AJ288" s="185">
        <v>105</v>
      </c>
      <c r="AK288" s="186">
        <f t="shared" si="398"/>
        <v>0</v>
      </c>
      <c r="AL288" s="155">
        <v>46</v>
      </c>
      <c r="AM288" s="184">
        <f t="shared" si="399"/>
        <v>0</v>
      </c>
      <c r="AN288" s="155">
        <v>46</v>
      </c>
      <c r="AO288" s="184">
        <f t="shared" si="400"/>
        <v>0</v>
      </c>
      <c r="AP288" s="187">
        <v>0</v>
      </c>
      <c r="AQ288" s="186">
        <f t="shared" si="425"/>
        <v>1</v>
      </c>
      <c r="AR288" s="155">
        <v>524</v>
      </c>
      <c r="AS288" s="184">
        <f t="shared" si="401"/>
        <v>1</v>
      </c>
      <c r="AT288" s="155">
        <v>487</v>
      </c>
      <c r="AU288" s="184">
        <f t="shared" si="402"/>
        <v>0</v>
      </c>
      <c r="AV288" s="188">
        <v>7</v>
      </c>
      <c r="AW288" s="255">
        <v>117</v>
      </c>
      <c r="AX288" s="237">
        <f t="shared" si="426"/>
        <v>44112</v>
      </c>
      <c r="AY288" s="6">
        <v>0</v>
      </c>
      <c r="AZ288" s="238">
        <f t="shared" si="403"/>
        <v>341</v>
      </c>
      <c r="BA288" s="238">
        <f t="shared" si="323"/>
        <v>71</v>
      </c>
      <c r="BB288" s="130">
        <v>0</v>
      </c>
      <c r="BC288" s="27">
        <f t="shared" si="404"/>
        <v>22</v>
      </c>
      <c r="BD288" s="238">
        <f t="shared" si="374"/>
        <v>106</v>
      </c>
      <c r="BE288" s="229">
        <f t="shared" si="405"/>
        <v>44112</v>
      </c>
      <c r="BF288" s="132">
        <f t="shared" si="406"/>
        <v>21</v>
      </c>
      <c r="BG288" s="229">
        <f t="shared" si="383"/>
        <v>44112</v>
      </c>
      <c r="BH288" s="132">
        <f t="shared" si="407"/>
        <v>2972</v>
      </c>
      <c r="BI288" s="1">
        <f t="shared" si="408"/>
        <v>44112</v>
      </c>
      <c r="BJ288">
        <f t="shared" si="409"/>
        <v>15</v>
      </c>
      <c r="BK288">
        <f t="shared" si="410"/>
        <v>15</v>
      </c>
      <c r="BL288" s="1">
        <f t="shared" si="411"/>
        <v>44112</v>
      </c>
      <c r="BM288">
        <f t="shared" si="412"/>
        <v>4288</v>
      </c>
      <c r="BN288">
        <f t="shared" si="413"/>
        <v>1898</v>
      </c>
      <c r="BO288" s="179">
        <f t="shared" si="384"/>
        <v>44112</v>
      </c>
      <c r="BP288">
        <f t="shared" si="414"/>
        <v>5161</v>
      </c>
      <c r="BQ288">
        <f t="shared" si="415"/>
        <v>4890</v>
      </c>
      <c r="BR288">
        <f t="shared" si="416"/>
        <v>105</v>
      </c>
      <c r="BS288" s="179">
        <f t="shared" si="385"/>
        <v>44112</v>
      </c>
      <c r="BT288">
        <f t="shared" si="417"/>
        <v>46</v>
      </c>
      <c r="BU288">
        <f t="shared" si="418"/>
        <v>46</v>
      </c>
      <c r="BV288">
        <f t="shared" si="419"/>
        <v>0</v>
      </c>
      <c r="BW288" s="179">
        <f t="shared" si="386"/>
        <v>44112</v>
      </c>
      <c r="BX288">
        <f t="shared" si="420"/>
        <v>524</v>
      </c>
      <c r="BY288">
        <f t="shared" si="421"/>
        <v>487</v>
      </c>
      <c r="BZ288">
        <f t="shared" si="422"/>
        <v>7</v>
      </c>
      <c r="CA288" s="179">
        <f t="shared" si="387"/>
        <v>44112</v>
      </c>
      <c r="CB288">
        <f t="shared" si="427"/>
        <v>18</v>
      </c>
      <c r="CC288">
        <f t="shared" si="428"/>
        <v>5</v>
      </c>
      <c r="CD288" s="179">
        <f t="shared" si="388"/>
        <v>44112</v>
      </c>
      <c r="CE288">
        <f t="shared" si="429"/>
        <v>0</v>
      </c>
      <c r="CF288" s="1">
        <f t="shared" si="369"/>
        <v>44112</v>
      </c>
      <c r="CG288" s="283">
        <f t="shared" si="370"/>
        <v>18</v>
      </c>
      <c r="CH288" s="1">
        <f t="shared" si="371"/>
        <v>44112</v>
      </c>
      <c r="CI288" s="284">
        <f t="shared" si="372"/>
        <v>0</v>
      </c>
    </row>
    <row r="289" spans="1:87" ht="18" customHeight="1" x14ac:dyDescent="0.55000000000000004">
      <c r="A289" s="179">
        <v>44113</v>
      </c>
      <c r="B289" s="240">
        <v>15</v>
      </c>
      <c r="C289" s="154">
        <f t="shared" si="391"/>
        <v>2987</v>
      </c>
      <c r="D289" s="154">
        <f t="shared" si="392"/>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430"/>
        <v>44113</v>
      </c>
      <c r="AA289" s="230">
        <f t="shared" si="393"/>
        <v>5742</v>
      </c>
      <c r="AB289" s="230">
        <f t="shared" si="394"/>
        <v>5440</v>
      </c>
      <c r="AC289" s="231">
        <f t="shared" si="395"/>
        <v>112</v>
      </c>
      <c r="AD289" s="183">
        <f t="shared" si="396"/>
        <v>8</v>
      </c>
      <c r="AE289" s="243">
        <f t="shared" si="423"/>
        <v>3964</v>
      </c>
      <c r="AF289" s="155">
        <v>5169</v>
      </c>
      <c r="AG289" s="184">
        <f t="shared" si="424"/>
        <v>16</v>
      </c>
      <c r="AH289" s="155">
        <v>4906</v>
      </c>
      <c r="AI289" s="184">
        <f t="shared" si="397"/>
        <v>0</v>
      </c>
      <c r="AJ289" s="185">
        <v>105</v>
      </c>
      <c r="AK289" s="186">
        <f t="shared" si="398"/>
        <v>0</v>
      </c>
      <c r="AL289" s="155">
        <v>46</v>
      </c>
      <c r="AM289" s="184">
        <f t="shared" si="399"/>
        <v>0</v>
      </c>
      <c r="AN289" s="155">
        <v>46</v>
      </c>
      <c r="AO289" s="184">
        <f t="shared" si="400"/>
        <v>0</v>
      </c>
      <c r="AP289" s="187">
        <v>0</v>
      </c>
      <c r="AQ289" s="186">
        <f t="shared" si="425"/>
        <v>3</v>
      </c>
      <c r="AR289" s="155">
        <v>527</v>
      </c>
      <c r="AS289" s="184">
        <f t="shared" si="401"/>
        <v>1</v>
      </c>
      <c r="AT289" s="155">
        <v>488</v>
      </c>
      <c r="AU289" s="184">
        <f t="shared" si="402"/>
        <v>0</v>
      </c>
      <c r="AV289" s="188">
        <v>7</v>
      </c>
      <c r="AW289" s="255">
        <v>118</v>
      </c>
      <c r="AX289" s="237">
        <f t="shared" si="426"/>
        <v>44113</v>
      </c>
      <c r="AY289" s="6">
        <v>0</v>
      </c>
      <c r="AZ289" s="238">
        <f t="shared" si="403"/>
        <v>341</v>
      </c>
      <c r="BA289" s="238">
        <f t="shared" si="323"/>
        <v>72</v>
      </c>
      <c r="BB289" s="130">
        <v>0</v>
      </c>
      <c r="BC289" s="27">
        <f t="shared" si="404"/>
        <v>22</v>
      </c>
      <c r="BD289" s="238">
        <f t="shared" si="374"/>
        <v>107</v>
      </c>
      <c r="BE289" s="229">
        <f t="shared" si="405"/>
        <v>44113</v>
      </c>
      <c r="BF289" s="132">
        <f t="shared" si="406"/>
        <v>15</v>
      </c>
      <c r="BG289" s="229">
        <f t="shared" si="383"/>
        <v>44113</v>
      </c>
      <c r="BH289" s="132">
        <f t="shared" si="407"/>
        <v>2987</v>
      </c>
      <c r="BI289" s="1">
        <f t="shared" si="408"/>
        <v>44113</v>
      </c>
      <c r="BJ289">
        <f t="shared" si="409"/>
        <v>39</v>
      </c>
      <c r="BK289">
        <f t="shared" si="410"/>
        <v>39</v>
      </c>
      <c r="BL289" s="1">
        <f t="shared" si="411"/>
        <v>44113</v>
      </c>
      <c r="BM289">
        <f t="shared" si="412"/>
        <v>4327</v>
      </c>
      <c r="BN289">
        <f t="shared" si="413"/>
        <v>1937</v>
      </c>
      <c r="BO289" s="179">
        <f t="shared" si="384"/>
        <v>44113</v>
      </c>
      <c r="BP289">
        <f t="shared" si="414"/>
        <v>5169</v>
      </c>
      <c r="BQ289">
        <f t="shared" si="415"/>
        <v>4906</v>
      </c>
      <c r="BR289">
        <f t="shared" si="416"/>
        <v>105</v>
      </c>
      <c r="BS289" s="179">
        <f t="shared" si="385"/>
        <v>44113</v>
      </c>
      <c r="BT289">
        <f t="shared" si="417"/>
        <v>46</v>
      </c>
      <c r="BU289">
        <f t="shared" si="418"/>
        <v>46</v>
      </c>
      <c r="BV289">
        <f t="shared" si="419"/>
        <v>0</v>
      </c>
      <c r="BW289" s="179">
        <f t="shared" si="386"/>
        <v>44113</v>
      </c>
      <c r="BX289">
        <f t="shared" si="420"/>
        <v>527</v>
      </c>
      <c r="BY289">
        <f t="shared" si="421"/>
        <v>488</v>
      </c>
      <c r="BZ289">
        <f t="shared" si="422"/>
        <v>7</v>
      </c>
      <c r="CA289" s="179">
        <f t="shared" si="387"/>
        <v>44113</v>
      </c>
      <c r="CB289">
        <f t="shared" si="427"/>
        <v>8</v>
      </c>
      <c r="CC289">
        <f t="shared" si="428"/>
        <v>16</v>
      </c>
      <c r="CD289" s="179">
        <f t="shared" si="388"/>
        <v>44113</v>
      </c>
      <c r="CE289">
        <f t="shared" si="429"/>
        <v>0</v>
      </c>
      <c r="CF289" s="1">
        <f t="shared" si="369"/>
        <v>44113</v>
      </c>
      <c r="CG289" s="283">
        <f t="shared" si="370"/>
        <v>8</v>
      </c>
      <c r="CH289" s="1">
        <f t="shared" si="371"/>
        <v>44113</v>
      </c>
      <c r="CI289" s="284">
        <f t="shared" si="372"/>
        <v>0</v>
      </c>
    </row>
    <row r="290" spans="1:87" ht="18" customHeight="1" x14ac:dyDescent="0.55000000000000004">
      <c r="A290" s="179">
        <v>44114</v>
      </c>
      <c r="B290" s="240">
        <v>21</v>
      </c>
      <c r="C290" s="154">
        <f t="shared" si="391"/>
        <v>3008</v>
      </c>
      <c r="D290" s="154">
        <f t="shared" si="392"/>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430"/>
        <v>44114</v>
      </c>
      <c r="AA290" s="230">
        <f t="shared" si="393"/>
        <v>5748</v>
      </c>
      <c r="AB290" s="230">
        <f t="shared" si="394"/>
        <v>5448</v>
      </c>
      <c r="AC290" s="231">
        <f t="shared" si="395"/>
        <v>112</v>
      </c>
      <c r="AD290" s="183">
        <f t="shared" si="396"/>
        <v>6</v>
      </c>
      <c r="AE290" s="243">
        <f t="shared" si="423"/>
        <v>3970</v>
      </c>
      <c r="AF290" s="155">
        <v>5175</v>
      </c>
      <c r="AG290" s="184">
        <f t="shared" si="424"/>
        <v>8</v>
      </c>
      <c r="AH290" s="155">
        <v>4914</v>
      </c>
      <c r="AI290" s="184">
        <f t="shared" si="397"/>
        <v>0</v>
      </c>
      <c r="AJ290" s="185">
        <v>105</v>
      </c>
      <c r="AK290" s="186">
        <f t="shared" si="398"/>
        <v>0</v>
      </c>
      <c r="AL290" s="155">
        <v>46</v>
      </c>
      <c r="AM290" s="184">
        <f t="shared" si="399"/>
        <v>0</v>
      </c>
      <c r="AN290" s="155">
        <v>46</v>
      </c>
      <c r="AO290" s="184">
        <f t="shared" si="400"/>
        <v>0</v>
      </c>
      <c r="AP290" s="187">
        <v>0</v>
      </c>
      <c r="AQ290" s="186">
        <f t="shared" si="425"/>
        <v>0</v>
      </c>
      <c r="AR290" s="155">
        <v>527</v>
      </c>
      <c r="AS290" s="184">
        <f t="shared" si="401"/>
        <v>0</v>
      </c>
      <c r="AT290" s="155">
        <v>488</v>
      </c>
      <c r="AU290" s="184">
        <f t="shared" si="402"/>
        <v>0</v>
      </c>
      <c r="AV290" s="188">
        <v>7</v>
      </c>
      <c r="AW290" s="255">
        <v>119</v>
      </c>
      <c r="AX290" s="237">
        <f t="shared" si="426"/>
        <v>44114</v>
      </c>
      <c r="AY290" s="6">
        <v>0</v>
      </c>
      <c r="AZ290" s="238">
        <f t="shared" si="403"/>
        <v>341</v>
      </c>
      <c r="BA290" s="238">
        <f t="shared" si="323"/>
        <v>73</v>
      </c>
      <c r="BB290" s="130">
        <v>0</v>
      </c>
      <c r="BC290" s="27">
        <f t="shared" si="404"/>
        <v>22</v>
      </c>
      <c r="BD290" s="238">
        <f t="shared" si="374"/>
        <v>108</v>
      </c>
      <c r="BE290" s="229">
        <f t="shared" si="405"/>
        <v>44114</v>
      </c>
      <c r="BF290" s="132">
        <f t="shared" si="406"/>
        <v>21</v>
      </c>
      <c r="BG290" s="229">
        <f t="shared" si="383"/>
        <v>44114</v>
      </c>
      <c r="BH290" s="132">
        <f t="shared" si="407"/>
        <v>3008</v>
      </c>
      <c r="BI290" s="1">
        <f t="shared" si="408"/>
        <v>44114</v>
      </c>
      <c r="BJ290">
        <f t="shared" si="409"/>
        <v>23</v>
      </c>
      <c r="BK290">
        <f t="shared" si="410"/>
        <v>23</v>
      </c>
      <c r="BL290" s="1">
        <f t="shared" si="411"/>
        <v>44114</v>
      </c>
      <c r="BM290">
        <f t="shared" si="412"/>
        <v>4350</v>
      </c>
      <c r="BN290">
        <f t="shared" si="413"/>
        <v>1960</v>
      </c>
      <c r="BO290" s="179">
        <f t="shared" si="384"/>
        <v>44114</v>
      </c>
      <c r="BP290">
        <f t="shared" si="414"/>
        <v>5175</v>
      </c>
      <c r="BQ290">
        <f t="shared" si="415"/>
        <v>4914</v>
      </c>
      <c r="BR290">
        <f t="shared" si="416"/>
        <v>105</v>
      </c>
      <c r="BS290" s="179">
        <f t="shared" si="385"/>
        <v>44114</v>
      </c>
      <c r="BT290">
        <f t="shared" si="417"/>
        <v>46</v>
      </c>
      <c r="BU290">
        <f t="shared" si="418"/>
        <v>46</v>
      </c>
      <c r="BV290">
        <f t="shared" si="419"/>
        <v>0</v>
      </c>
      <c r="BW290" s="179">
        <f t="shared" si="386"/>
        <v>44114</v>
      </c>
      <c r="BX290">
        <f t="shared" si="420"/>
        <v>527</v>
      </c>
      <c r="BY290">
        <f t="shared" si="421"/>
        <v>488</v>
      </c>
      <c r="BZ290">
        <f t="shared" si="422"/>
        <v>7</v>
      </c>
      <c r="CA290" s="179">
        <f t="shared" si="387"/>
        <v>44114</v>
      </c>
      <c r="CB290">
        <f t="shared" si="427"/>
        <v>6</v>
      </c>
      <c r="CC290">
        <f t="shared" si="428"/>
        <v>8</v>
      </c>
      <c r="CD290" s="179">
        <f t="shared" si="388"/>
        <v>44114</v>
      </c>
      <c r="CE290">
        <f t="shared" si="429"/>
        <v>0</v>
      </c>
      <c r="CF290" s="1">
        <f t="shared" si="369"/>
        <v>44114</v>
      </c>
      <c r="CG290" s="283">
        <f t="shared" si="370"/>
        <v>6</v>
      </c>
      <c r="CH290" s="1">
        <f t="shared" si="371"/>
        <v>44114</v>
      </c>
      <c r="CI290" s="284">
        <f t="shared" si="372"/>
        <v>0</v>
      </c>
    </row>
    <row r="291" spans="1:87" ht="18" customHeight="1" x14ac:dyDescent="0.55000000000000004">
      <c r="A291" s="179">
        <v>44115</v>
      </c>
      <c r="B291" s="240">
        <v>21</v>
      </c>
      <c r="C291" s="154">
        <f t="shared" si="391"/>
        <v>3029</v>
      </c>
      <c r="D291" s="154">
        <f t="shared" si="392"/>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430"/>
        <v>44115</v>
      </c>
      <c r="AA291" s="230">
        <f t="shared" si="393"/>
        <v>5755</v>
      </c>
      <c r="AB291" s="230">
        <f t="shared" si="394"/>
        <v>5453</v>
      </c>
      <c r="AC291" s="231">
        <f t="shared" si="395"/>
        <v>112</v>
      </c>
      <c r="AD291" s="183">
        <f t="shared" si="396"/>
        <v>7</v>
      </c>
      <c r="AE291" s="243">
        <f t="shared" si="423"/>
        <v>3977</v>
      </c>
      <c r="AF291" s="155">
        <v>5182</v>
      </c>
      <c r="AG291" s="184">
        <f t="shared" si="424"/>
        <v>5</v>
      </c>
      <c r="AH291" s="155">
        <v>4919</v>
      </c>
      <c r="AI291" s="184">
        <f t="shared" si="397"/>
        <v>0</v>
      </c>
      <c r="AJ291" s="185">
        <v>105</v>
      </c>
      <c r="AK291" s="186">
        <f t="shared" si="398"/>
        <v>0</v>
      </c>
      <c r="AL291" s="155">
        <v>46</v>
      </c>
      <c r="AM291" s="184">
        <f t="shared" si="399"/>
        <v>0</v>
      </c>
      <c r="AN291" s="155">
        <v>46</v>
      </c>
      <c r="AO291" s="184">
        <f t="shared" si="400"/>
        <v>0</v>
      </c>
      <c r="AP291" s="187">
        <v>0</v>
      </c>
      <c r="AQ291" s="186">
        <f t="shared" si="425"/>
        <v>0</v>
      </c>
      <c r="AR291" s="155">
        <v>527</v>
      </c>
      <c r="AS291" s="184">
        <f t="shared" si="401"/>
        <v>0</v>
      </c>
      <c r="AT291" s="155">
        <v>488</v>
      </c>
      <c r="AU291" s="184">
        <f t="shared" si="402"/>
        <v>0</v>
      </c>
      <c r="AV291" s="188">
        <v>7</v>
      </c>
      <c r="AW291" s="255">
        <v>120</v>
      </c>
      <c r="AX291" s="237">
        <f t="shared" si="426"/>
        <v>44115</v>
      </c>
      <c r="AY291" s="6">
        <v>0</v>
      </c>
      <c r="AZ291" s="238">
        <f t="shared" si="403"/>
        <v>341</v>
      </c>
      <c r="BA291" s="238">
        <f t="shared" si="323"/>
        <v>74</v>
      </c>
      <c r="BB291" s="130">
        <v>0</v>
      </c>
      <c r="BC291" s="27">
        <f t="shared" si="404"/>
        <v>22</v>
      </c>
      <c r="BD291" s="238">
        <f t="shared" si="374"/>
        <v>109</v>
      </c>
      <c r="BE291" s="229">
        <f t="shared" si="405"/>
        <v>44115</v>
      </c>
      <c r="BF291" s="132">
        <f t="shared" si="406"/>
        <v>21</v>
      </c>
      <c r="BG291" s="229">
        <f t="shared" si="383"/>
        <v>44115</v>
      </c>
      <c r="BH291" s="132">
        <f t="shared" si="407"/>
        <v>3029</v>
      </c>
      <c r="BI291" s="1">
        <f t="shared" si="408"/>
        <v>44115</v>
      </c>
      <c r="BJ291">
        <f t="shared" si="409"/>
        <v>32</v>
      </c>
      <c r="BK291">
        <f t="shared" si="410"/>
        <v>32</v>
      </c>
      <c r="BL291" s="1">
        <f t="shared" si="411"/>
        <v>44115</v>
      </c>
      <c r="BM291">
        <f t="shared" si="412"/>
        <v>4382</v>
      </c>
      <c r="BN291">
        <f t="shared" si="413"/>
        <v>1992</v>
      </c>
      <c r="BO291" s="179">
        <f t="shared" si="384"/>
        <v>44115</v>
      </c>
      <c r="BP291">
        <f t="shared" si="414"/>
        <v>5182</v>
      </c>
      <c r="BQ291">
        <f t="shared" si="415"/>
        <v>4919</v>
      </c>
      <c r="BR291">
        <f t="shared" si="416"/>
        <v>105</v>
      </c>
      <c r="BS291" s="179">
        <f t="shared" si="385"/>
        <v>44115</v>
      </c>
      <c r="BT291">
        <f t="shared" si="417"/>
        <v>46</v>
      </c>
      <c r="BU291">
        <f t="shared" si="418"/>
        <v>46</v>
      </c>
      <c r="BV291">
        <f t="shared" si="419"/>
        <v>0</v>
      </c>
      <c r="BW291" s="179">
        <f t="shared" si="386"/>
        <v>44115</v>
      </c>
      <c r="BX291">
        <f t="shared" si="420"/>
        <v>527</v>
      </c>
      <c r="BY291">
        <f t="shared" si="421"/>
        <v>488</v>
      </c>
      <c r="BZ291">
        <f t="shared" si="422"/>
        <v>7</v>
      </c>
      <c r="CA291" s="179">
        <f t="shared" si="387"/>
        <v>44115</v>
      </c>
      <c r="CB291">
        <f t="shared" si="427"/>
        <v>7</v>
      </c>
      <c r="CC291">
        <f t="shared" si="428"/>
        <v>5</v>
      </c>
      <c r="CD291" s="179">
        <f t="shared" si="388"/>
        <v>44115</v>
      </c>
      <c r="CE291">
        <f t="shared" si="429"/>
        <v>0</v>
      </c>
      <c r="CF291" s="1">
        <f t="shared" si="369"/>
        <v>44115</v>
      </c>
      <c r="CG291" s="283">
        <f t="shared" si="370"/>
        <v>7</v>
      </c>
      <c r="CH291" s="1">
        <f t="shared" si="371"/>
        <v>44115</v>
      </c>
      <c r="CI291" s="284">
        <f t="shared" si="372"/>
        <v>0</v>
      </c>
    </row>
    <row r="292" spans="1:87" ht="18" customHeight="1" x14ac:dyDescent="0.55000000000000004">
      <c r="A292" s="179">
        <v>44116</v>
      </c>
      <c r="B292" s="240">
        <v>7</v>
      </c>
      <c r="C292" s="154">
        <f t="shared" si="391"/>
        <v>3036</v>
      </c>
      <c r="D292" s="154">
        <f t="shared" si="392"/>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430"/>
        <v>44116</v>
      </c>
      <c r="AA292" s="230">
        <f t="shared" si="393"/>
        <v>5768</v>
      </c>
      <c r="AB292" s="230">
        <f t="shared" si="394"/>
        <v>5456</v>
      </c>
      <c r="AC292" s="231">
        <f t="shared" si="395"/>
        <v>112</v>
      </c>
      <c r="AD292" s="183">
        <f t="shared" si="396"/>
        <v>11</v>
      </c>
      <c r="AE292" s="243">
        <f t="shared" si="423"/>
        <v>3988</v>
      </c>
      <c r="AF292" s="155">
        <v>5193</v>
      </c>
      <c r="AG292" s="184">
        <f t="shared" si="424"/>
        <v>2</v>
      </c>
      <c r="AH292" s="155">
        <v>4921</v>
      </c>
      <c r="AI292" s="184">
        <f t="shared" si="397"/>
        <v>0</v>
      </c>
      <c r="AJ292" s="185">
        <v>105</v>
      </c>
      <c r="AK292" s="186">
        <f t="shared" si="398"/>
        <v>0</v>
      </c>
      <c r="AL292" s="155">
        <v>46</v>
      </c>
      <c r="AM292" s="184">
        <f t="shared" si="399"/>
        <v>0</v>
      </c>
      <c r="AN292" s="155">
        <v>46</v>
      </c>
      <c r="AO292" s="184">
        <f t="shared" si="400"/>
        <v>0</v>
      </c>
      <c r="AP292" s="187">
        <v>0</v>
      </c>
      <c r="AQ292" s="186">
        <f t="shared" si="425"/>
        <v>2</v>
      </c>
      <c r="AR292" s="155">
        <v>529</v>
      </c>
      <c r="AS292" s="184">
        <f t="shared" si="401"/>
        <v>1</v>
      </c>
      <c r="AT292" s="155">
        <v>489</v>
      </c>
      <c r="AU292" s="184">
        <f t="shared" si="402"/>
        <v>0</v>
      </c>
      <c r="AV292" s="188">
        <v>7</v>
      </c>
      <c r="AW292" s="255">
        <v>121</v>
      </c>
      <c r="AX292" s="237">
        <f t="shared" si="426"/>
        <v>44116</v>
      </c>
      <c r="AY292" s="6">
        <v>0</v>
      </c>
      <c r="AZ292" s="238">
        <f t="shared" si="403"/>
        <v>341</v>
      </c>
      <c r="BA292" s="238">
        <f t="shared" si="323"/>
        <v>75</v>
      </c>
      <c r="BB292" s="130">
        <v>0</v>
      </c>
      <c r="BC292" s="27">
        <f t="shared" si="404"/>
        <v>22</v>
      </c>
      <c r="BD292" s="238">
        <f t="shared" si="374"/>
        <v>110</v>
      </c>
      <c r="BE292" s="229">
        <f t="shared" si="405"/>
        <v>44116</v>
      </c>
      <c r="BF292" s="132">
        <f t="shared" si="406"/>
        <v>7</v>
      </c>
      <c r="BG292" s="229">
        <f t="shared" si="383"/>
        <v>44116</v>
      </c>
      <c r="BH292" s="132">
        <f t="shared" si="407"/>
        <v>3036</v>
      </c>
      <c r="BI292" s="1">
        <f t="shared" si="408"/>
        <v>44116</v>
      </c>
      <c r="BJ292">
        <f t="shared" si="409"/>
        <v>17</v>
      </c>
      <c r="BK292">
        <f t="shared" si="410"/>
        <v>12</v>
      </c>
      <c r="BL292" s="1">
        <f t="shared" si="411"/>
        <v>44116</v>
      </c>
      <c r="BM292">
        <f t="shared" si="412"/>
        <v>4399</v>
      </c>
      <c r="BN292">
        <f t="shared" si="413"/>
        <v>2004</v>
      </c>
      <c r="BO292" s="179">
        <f t="shared" si="384"/>
        <v>44116</v>
      </c>
      <c r="BP292">
        <f t="shared" si="414"/>
        <v>5193</v>
      </c>
      <c r="BQ292">
        <f t="shared" si="415"/>
        <v>4921</v>
      </c>
      <c r="BR292">
        <f t="shared" si="416"/>
        <v>105</v>
      </c>
      <c r="BS292" s="179">
        <f t="shared" si="385"/>
        <v>44116</v>
      </c>
      <c r="BT292">
        <f t="shared" si="417"/>
        <v>46</v>
      </c>
      <c r="BU292">
        <f t="shared" si="418"/>
        <v>46</v>
      </c>
      <c r="BV292">
        <f t="shared" si="419"/>
        <v>0</v>
      </c>
      <c r="BW292" s="179">
        <f t="shared" si="386"/>
        <v>44116</v>
      </c>
      <c r="BX292">
        <f t="shared" si="420"/>
        <v>529</v>
      </c>
      <c r="BY292">
        <f t="shared" si="421"/>
        <v>489</v>
      </c>
      <c r="BZ292">
        <f t="shared" si="422"/>
        <v>7</v>
      </c>
      <c r="CA292" s="179">
        <f t="shared" si="387"/>
        <v>44116</v>
      </c>
      <c r="CB292">
        <f t="shared" si="427"/>
        <v>11</v>
      </c>
      <c r="CC292">
        <f t="shared" si="428"/>
        <v>2</v>
      </c>
      <c r="CD292" s="179">
        <f t="shared" si="388"/>
        <v>44116</v>
      </c>
      <c r="CE292">
        <f t="shared" si="429"/>
        <v>0</v>
      </c>
      <c r="CF292" s="1">
        <f t="shared" si="369"/>
        <v>44116</v>
      </c>
      <c r="CG292" s="283">
        <f t="shared" si="370"/>
        <v>11</v>
      </c>
      <c r="CH292" s="1">
        <f t="shared" si="371"/>
        <v>44116</v>
      </c>
      <c r="CI292" s="284">
        <f t="shared" si="372"/>
        <v>0</v>
      </c>
    </row>
    <row r="293" spans="1:87" ht="18" customHeight="1" x14ac:dyDescent="0.55000000000000004">
      <c r="A293" s="179">
        <v>44117</v>
      </c>
      <c r="B293" s="240">
        <v>14</v>
      </c>
      <c r="C293" s="154">
        <f t="shared" si="391"/>
        <v>3050</v>
      </c>
      <c r="D293" s="154">
        <f t="shared" si="392"/>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430"/>
        <v>44117</v>
      </c>
      <c r="AA293" s="230">
        <f t="shared" si="393"/>
        <v>5777</v>
      </c>
      <c r="AB293" s="230">
        <f t="shared" si="394"/>
        <v>5466</v>
      </c>
      <c r="AC293" s="231">
        <f t="shared" si="395"/>
        <v>112</v>
      </c>
      <c r="AD293" s="183">
        <f t="shared" si="396"/>
        <v>8</v>
      </c>
      <c r="AE293" s="243">
        <f t="shared" si="423"/>
        <v>3996</v>
      </c>
      <c r="AF293" s="155">
        <v>5201</v>
      </c>
      <c r="AG293" s="184">
        <f t="shared" si="424"/>
        <v>10</v>
      </c>
      <c r="AH293" s="155">
        <v>4931</v>
      </c>
      <c r="AI293" s="184">
        <f t="shared" si="397"/>
        <v>0</v>
      </c>
      <c r="AJ293" s="185">
        <v>105</v>
      </c>
      <c r="AK293" s="186">
        <f t="shared" si="398"/>
        <v>0</v>
      </c>
      <c r="AL293" s="155">
        <v>46</v>
      </c>
      <c r="AM293" s="184">
        <f t="shared" si="399"/>
        <v>0</v>
      </c>
      <c r="AN293" s="155">
        <v>46</v>
      </c>
      <c r="AO293" s="184">
        <f t="shared" si="400"/>
        <v>0</v>
      </c>
      <c r="AP293" s="187">
        <v>0</v>
      </c>
      <c r="AQ293" s="186">
        <f t="shared" si="425"/>
        <v>1</v>
      </c>
      <c r="AR293" s="155">
        <v>530</v>
      </c>
      <c r="AS293" s="184">
        <f t="shared" si="401"/>
        <v>0</v>
      </c>
      <c r="AT293" s="155">
        <v>489</v>
      </c>
      <c r="AU293" s="184">
        <f t="shared" si="402"/>
        <v>0</v>
      </c>
      <c r="AV293" s="188">
        <v>7</v>
      </c>
      <c r="AW293" s="255">
        <v>122</v>
      </c>
      <c r="AX293" s="237">
        <f t="shared" si="426"/>
        <v>44117</v>
      </c>
      <c r="AY293" s="6">
        <v>0</v>
      </c>
      <c r="AZ293" s="238">
        <f t="shared" si="403"/>
        <v>341</v>
      </c>
      <c r="BA293" s="238">
        <f t="shared" si="323"/>
        <v>76</v>
      </c>
      <c r="BB293" s="130">
        <v>0</v>
      </c>
      <c r="BC293" s="27">
        <f t="shared" si="404"/>
        <v>22</v>
      </c>
      <c r="BD293" s="238">
        <f t="shared" si="374"/>
        <v>111</v>
      </c>
      <c r="BE293" s="229">
        <f t="shared" si="405"/>
        <v>44117</v>
      </c>
      <c r="BF293" s="132">
        <f t="shared" si="406"/>
        <v>14</v>
      </c>
      <c r="BG293" s="229">
        <f t="shared" si="383"/>
        <v>44117</v>
      </c>
      <c r="BH293" s="132">
        <f t="shared" si="407"/>
        <v>3050</v>
      </c>
      <c r="BI293" s="1">
        <f t="shared" si="408"/>
        <v>44117</v>
      </c>
      <c r="BJ293">
        <f t="shared" si="409"/>
        <v>18</v>
      </c>
      <c r="BK293">
        <f t="shared" si="410"/>
        <v>7</v>
      </c>
      <c r="BL293" s="1">
        <f t="shared" si="411"/>
        <v>44117</v>
      </c>
      <c r="BM293">
        <f t="shared" si="412"/>
        <v>4417</v>
      </c>
      <c r="BN293">
        <f t="shared" si="413"/>
        <v>2011</v>
      </c>
      <c r="BO293" s="179">
        <f t="shared" si="384"/>
        <v>44117</v>
      </c>
      <c r="BP293">
        <f t="shared" si="414"/>
        <v>5201</v>
      </c>
      <c r="BQ293">
        <f t="shared" si="415"/>
        <v>4931</v>
      </c>
      <c r="BR293">
        <f t="shared" si="416"/>
        <v>105</v>
      </c>
      <c r="BS293" s="179">
        <f t="shared" si="385"/>
        <v>44117</v>
      </c>
      <c r="BT293">
        <f t="shared" si="417"/>
        <v>46</v>
      </c>
      <c r="BU293">
        <f t="shared" si="418"/>
        <v>46</v>
      </c>
      <c r="BV293">
        <f t="shared" si="419"/>
        <v>0</v>
      </c>
      <c r="BW293" s="179">
        <f t="shared" si="386"/>
        <v>44117</v>
      </c>
      <c r="BX293">
        <f t="shared" si="420"/>
        <v>530</v>
      </c>
      <c r="BY293">
        <f t="shared" si="421"/>
        <v>489</v>
      </c>
      <c r="BZ293">
        <f t="shared" si="422"/>
        <v>7</v>
      </c>
      <c r="CA293" s="179">
        <f t="shared" si="387"/>
        <v>44117</v>
      </c>
      <c r="CB293">
        <f t="shared" si="427"/>
        <v>8</v>
      </c>
      <c r="CC293">
        <f t="shared" si="428"/>
        <v>10</v>
      </c>
      <c r="CD293" s="179">
        <f t="shared" si="388"/>
        <v>44117</v>
      </c>
      <c r="CE293">
        <f t="shared" si="429"/>
        <v>0</v>
      </c>
      <c r="CF293" s="1">
        <f t="shared" si="369"/>
        <v>44117</v>
      </c>
      <c r="CG293" s="283">
        <f t="shared" si="370"/>
        <v>8</v>
      </c>
      <c r="CH293" s="1">
        <f t="shared" si="371"/>
        <v>44117</v>
      </c>
      <c r="CI293" s="284">
        <f t="shared" si="372"/>
        <v>0</v>
      </c>
    </row>
    <row r="294" spans="1:87" ht="18" customHeight="1" x14ac:dyDescent="0.55000000000000004">
      <c r="A294" s="179">
        <v>44118</v>
      </c>
      <c r="B294" s="240">
        <v>10</v>
      </c>
      <c r="C294" s="154">
        <f t="shared" si="391"/>
        <v>3060</v>
      </c>
      <c r="D294" s="154">
        <f t="shared" si="392"/>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430"/>
        <v>44118</v>
      </c>
      <c r="AA294" s="230">
        <f t="shared" si="393"/>
        <v>5777</v>
      </c>
      <c r="AB294" s="230">
        <f t="shared" si="394"/>
        <v>5467</v>
      </c>
      <c r="AC294" s="231">
        <f t="shared" si="395"/>
        <v>112</v>
      </c>
      <c r="AD294" s="183">
        <f t="shared" si="396"/>
        <v>0</v>
      </c>
      <c r="AE294" s="243">
        <f t="shared" si="423"/>
        <v>3996</v>
      </c>
      <c r="AF294" s="155">
        <v>5201</v>
      </c>
      <c r="AG294" s="184">
        <f t="shared" si="424"/>
        <v>1</v>
      </c>
      <c r="AH294" s="155">
        <v>4932</v>
      </c>
      <c r="AI294" s="184">
        <f t="shared" si="397"/>
        <v>0</v>
      </c>
      <c r="AJ294" s="185">
        <v>105</v>
      </c>
      <c r="AK294" s="186">
        <f t="shared" si="398"/>
        <v>0</v>
      </c>
      <c r="AL294" s="155">
        <v>46</v>
      </c>
      <c r="AM294" s="184">
        <f t="shared" si="399"/>
        <v>0</v>
      </c>
      <c r="AN294" s="155">
        <v>46</v>
      </c>
      <c r="AO294" s="184">
        <f t="shared" si="400"/>
        <v>0</v>
      </c>
      <c r="AP294" s="187">
        <v>0</v>
      </c>
      <c r="AQ294" s="186">
        <f t="shared" si="425"/>
        <v>0</v>
      </c>
      <c r="AR294" s="155">
        <v>530</v>
      </c>
      <c r="AS294" s="184">
        <f t="shared" si="401"/>
        <v>0</v>
      </c>
      <c r="AT294" s="155">
        <v>489</v>
      </c>
      <c r="AU294" s="184">
        <f t="shared" si="402"/>
        <v>0</v>
      </c>
      <c r="AV294" s="188">
        <v>7</v>
      </c>
      <c r="AW294" s="255">
        <v>123</v>
      </c>
      <c r="AX294" s="237">
        <f t="shared" si="426"/>
        <v>44118</v>
      </c>
      <c r="AY294" s="6">
        <v>0</v>
      </c>
      <c r="AZ294" s="238">
        <f t="shared" si="403"/>
        <v>341</v>
      </c>
      <c r="BA294" s="238">
        <f t="shared" si="323"/>
        <v>77</v>
      </c>
      <c r="BB294" s="130">
        <v>0</v>
      </c>
      <c r="BC294" s="27">
        <f t="shared" si="404"/>
        <v>22</v>
      </c>
      <c r="BD294" s="238">
        <f t="shared" si="374"/>
        <v>112</v>
      </c>
      <c r="BE294" s="229">
        <f t="shared" si="405"/>
        <v>44118</v>
      </c>
      <c r="BF294" s="132">
        <f t="shared" si="406"/>
        <v>10</v>
      </c>
      <c r="BG294" s="229">
        <f t="shared" si="383"/>
        <v>44118</v>
      </c>
      <c r="BH294" s="132">
        <f t="shared" si="407"/>
        <v>3060</v>
      </c>
      <c r="BI294" s="1">
        <f t="shared" si="408"/>
        <v>44118</v>
      </c>
      <c r="BJ294">
        <f t="shared" si="409"/>
        <v>23</v>
      </c>
      <c r="BK294">
        <f t="shared" si="410"/>
        <v>23</v>
      </c>
      <c r="BL294" s="1">
        <f t="shared" si="411"/>
        <v>44118</v>
      </c>
      <c r="BM294">
        <f t="shared" si="412"/>
        <v>4440</v>
      </c>
      <c r="BN294">
        <f t="shared" si="413"/>
        <v>2034</v>
      </c>
      <c r="BO294" s="179">
        <f t="shared" si="384"/>
        <v>44118</v>
      </c>
      <c r="BP294">
        <f t="shared" si="414"/>
        <v>5201</v>
      </c>
      <c r="BQ294">
        <f t="shared" si="415"/>
        <v>4932</v>
      </c>
      <c r="BR294">
        <f t="shared" si="416"/>
        <v>105</v>
      </c>
      <c r="BS294" s="179">
        <f t="shared" si="385"/>
        <v>44118</v>
      </c>
      <c r="BT294">
        <f t="shared" si="417"/>
        <v>46</v>
      </c>
      <c r="BU294">
        <f t="shared" si="418"/>
        <v>46</v>
      </c>
      <c r="BV294">
        <f t="shared" si="419"/>
        <v>0</v>
      </c>
      <c r="BW294" s="179">
        <f t="shared" si="386"/>
        <v>44118</v>
      </c>
      <c r="BX294">
        <f t="shared" si="420"/>
        <v>530</v>
      </c>
      <c r="BY294">
        <f t="shared" si="421"/>
        <v>489</v>
      </c>
      <c r="BZ294">
        <f t="shared" si="422"/>
        <v>7</v>
      </c>
      <c r="CA294" s="179">
        <f t="shared" si="387"/>
        <v>44118</v>
      </c>
      <c r="CB294">
        <f t="shared" si="427"/>
        <v>0</v>
      </c>
      <c r="CC294">
        <f t="shared" si="428"/>
        <v>1</v>
      </c>
      <c r="CD294" s="179">
        <f t="shared" si="388"/>
        <v>44118</v>
      </c>
      <c r="CE294">
        <f t="shared" si="429"/>
        <v>0</v>
      </c>
      <c r="CF294" s="1">
        <f t="shared" si="369"/>
        <v>44118</v>
      </c>
      <c r="CG294" s="283">
        <f t="shared" si="370"/>
        <v>0</v>
      </c>
      <c r="CH294" s="1">
        <f t="shared" si="371"/>
        <v>44118</v>
      </c>
      <c r="CI294" s="284">
        <f t="shared" si="372"/>
        <v>0</v>
      </c>
    </row>
    <row r="295" spans="1:87" ht="18" customHeight="1" x14ac:dyDescent="0.55000000000000004">
      <c r="A295" s="179">
        <v>44119</v>
      </c>
      <c r="B295" s="240">
        <v>24</v>
      </c>
      <c r="C295" s="154">
        <f t="shared" si="391"/>
        <v>3084</v>
      </c>
      <c r="D295" s="154">
        <f t="shared" si="392"/>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430"/>
        <v>44119</v>
      </c>
      <c r="AA295" s="230">
        <f t="shared" si="393"/>
        <v>5790</v>
      </c>
      <c r="AB295" s="230">
        <f t="shared" si="394"/>
        <v>5480</v>
      </c>
      <c r="AC295" s="231">
        <f t="shared" si="395"/>
        <v>112</v>
      </c>
      <c r="AD295" s="183">
        <f t="shared" si="396"/>
        <v>12</v>
      </c>
      <c r="AE295" s="243">
        <f t="shared" si="423"/>
        <v>4008</v>
      </c>
      <c r="AF295" s="155">
        <v>5213</v>
      </c>
      <c r="AG295" s="184">
        <f t="shared" si="424"/>
        <v>11</v>
      </c>
      <c r="AH295" s="155">
        <v>4943</v>
      </c>
      <c r="AI295" s="184">
        <f t="shared" si="397"/>
        <v>0</v>
      </c>
      <c r="AJ295" s="185">
        <v>105</v>
      </c>
      <c r="AK295" s="186">
        <f t="shared" si="398"/>
        <v>0</v>
      </c>
      <c r="AL295" s="155">
        <v>46</v>
      </c>
      <c r="AM295" s="184">
        <f t="shared" si="399"/>
        <v>0</v>
      </c>
      <c r="AN295" s="155">
        <v>46</v>
      </c>
      <c r="AO295" s="184">
        <f t="shared" si="400"/>
        <v>0</v>
      </c>
      <c r="AP295" s="187">
        <v>0</v>
      </c>
      <c r="AQ295" s="186">
        <f t="shared" si="425"/>
        <v>1</v>
      </c>
      <c r="AR295" s="155">
        <v>531</v>
      </c>
      <c r="AS295" s="184">
        <f t="shared" si="401"/>
        <v>2</v>
      </c>
      <c r="AT295" s="155">
        <v>491</v>
      </c>
      <c r="AU295" s="184">
        <f t="shared" si="402"/>
        <v>0</v>
      </c>
      <c r="AV295" s="188">
        <v>7</v>
      </c>
      <c r="AW295" s="255">
        <v>124</v>
      </c>
      <c r="AX295" s="237">
        <f t="shared" si="426"/>
        <v>44119</v>
      </c>
      <c r="AY295" s="6">
        <v>0</v>
      </c>
      <c r="AZ295" s="238">
        <f t="shared" si="403"/>
        <v>341</v>
      </c>
      <c r="BA295" s="238">
        <f t="shared" si="323"/>
        <v>78</v>
      </c>
      <c r="BB295" s="130">
        <v>0</v>
      </c>
      <c r="BC295" s="27">
        <f t="shared" si="404"/>
        <v>22</v>
      </c>
      <c r="BD295" s="238">
        <f t="shared" si="374"/>
        <v>113</v>
      </c>
      <c r="BE295" s="229">
        <f t="shared" si="405"/>
        <v>44119</v>
      </c>
      <c r="BF295" s="132">
        <f t="shared" si="406"/>
        <v>24</v>
      </c>
      <c r="BG295" s="229">
        <f t="shared" si="383"/>
        <v>44119</v>
      </c>
      <c r="BH295" s="132">
        <f t="shared" si="407"/>
        <v>3084</v>
      </c>
      <c r="BI295" s="1">
        <f t="shared" si="408"/>
        <v>44119</v>
      </c>
      <c r="BJ295">
        <f t="shared" si="409"/>
        <v>10</v>
      </c>
      <c r="BK295">
        <f t="shared" si="410"/>
        <v>10</v>
      </c>
      <c r="BL295" s="1">
        <f t="shared" si="411"/>
        <v>44119</v>
      </c>
      <c r="BM295">
        <f t="shared" si="412"/>
        <v>4450</v>
      </c>
      <c r="BN295">
        <f t="shared" si="413"/>
        <v>2044</v>
      </c>
      <c r="BO295" s="179">
        <f t="shared" si="384"/>
        <v>44119</v>
      </c>
      <c r="BP295">
        <f t="shared" si="414"/>
        <v>5213</v>
      </c>
      <c r="BQ295">
        <f t="shared" si="415"/>
        <v>4943</v>
      </c>
      <c r="BR295">
        <f t="shared" si="416"/>
        <v>105</v>
      </c>
      <c r="BS295" s="179">
        <f t="shared" si="385"/>
        <v>44119</v>
      </c>
      <c r="BT295">
        <f t="shared" si="417"/>
        <v>46</v>
      </c>
      <c r="BU295">
        <f t="shared" si="418"/>
        <v>46</v>
      </c>
      <c r="BV295">
        <f t="shared" si="419"/>
        <v>0</v>
      </c>
      <c r="BW295" s="179">
        <f t="shared" si="386"/>
        <v>44119</v>
      </c>
      <c r="BX295">
        <f t="shared" si="420"/>
        <v>531</v>
      </c>
      <c r="BY295">
        <f t="shared" si="421"/>
        <v>491</v>
      </c>
      <c r="BZ295">
        <f t="shared" si="422"/>
        <v>7</v>
      </c>
      <c r="CA295" s="179">
        <f t="shared" si="387"/>
        <v>44119</v>
      </c>
      <c r="CB295">
        <f t="shared" si="427"/>
        <v>12</v>
      </c>
      <c r="CC295">
        <f t="shared" si="428"/>
        <v>11</v>
      </c>
      <c r="CD295" s="179">
        <f t="shared" si="388"/>
        <v>44119</v>
      </c>
      <c r="CE295">
        <f t="shared" si="429"/>
        <v>0</v>
      </c>
      <c r="CF295" s="1">
        <f t="shared" si="369"/>
        <v>44119</v>
      </c>
      <c r="CG295" s="283">
        <f t="shared" si="370"/>
        <v>12</v>
      </c>
      <c r="CH295" s="1">
        <f t="shared" si="371"/>
        <v>44119</v>
      </c>
      <c r="CI295" s="284">
        <f t="shared" si="372"/>
        <v>0</v>
      </c>
    </row>
    <row r="296" spans="1:87" ht="18" customHeight="1" x14ac:dyDescent="0.55000000000000004">
      <c r="A296" s="179">
        <v>44120</v>
      </c>
      <c r="B296" s="240">
        <v>13</v>
      </c>
      <c r="C296" s="154">
        <f t="shared" si="391"/>
        <v>3097</v>
      </c>
      <c r="D296" s="154">
        <f t="shared" si="392"/>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430"/>
        <v>44120</v>
      </c>
      <c r="AA296" s="230">
        <f t="shared" si="393"/>
        <v>5801</v>
      </c>
      <c r="AB296" s="230">
        <f t="shared" si="394"/>
        <v>5488</v>
      </c>
      <c r="AC296" s="231">
        <f t="shared" si="395"/>
        <v>112</v>
      </c>
      <c r="AD296" s="183">
        <f t="shared" si="396"/>
        <v>7</v>
      </c>
      <c r="AE296" s="243">
        <f t="shared" si="423"/>
        <v>4015</v>
      </c>
      <c r="AF296" s="155">
        <v>5220</v>
      </c>
      <c r="AG296" s="184">
        <f t="shared" si="424"/>
        <v>8</v>
      </c>
      <c r="AH296" s="155">
        <v>4951</v>
      </c>
      <c r="AI296" s="184">
        <f t="shared" si="397"/>
        <v>0</v>
      </c>
      <c r="AJ296" s="185">
        <v>105</v>
      </c>
      <c r="AK296" s="186">
        <f t="shared" si="398"/>
        <v>0</v>
      </c>
      <c r="AL296" s="155">
        <v>46</v>
      </c>
      <c r="AM296" s="184">
        <f t="shared" si="399"/>
        <v>0</v>
      </c>
      <c r="AN296" s="155">
        <v>46</v>
      </c>
      <c r="AO296" s="184">
        <f t="shared" si="400"/>
        <v>0</v>
      </c>
      <c r="AP296" s="187">
        <v>0</v>
      </c>
      <c r="AQ296" s="186">
        <f t="shared" si="425"/>
        <v>4</v>
      </c>
      <c r="AR296" s="155">
        <v>535</v>
      </c>
      <c r="AS296" s="184">
        <f t="shared" si="401"/>
        <v>0</v>
      </c>
      <c r="AT296" s="155">
        <v>491</v>
      </c>
      <c r="AU296" s="184">
        <f t="shared" si="402"/>
        <v>0</v>
      </c>
      <c r="AV296" s="188">
        <v>7</v>
      </c>
      <c r="AW296" s="255">
        <v>125</v>
      </c>
      <c r="AX296" s="237">
        <f t="shared" si="426"/>
        <v>44120</v>
      </c>
      <c r="AY296" s="6">
        <v>0</v>
      </c>
      <c r="AZ296" s="238">
        <f t="shared" si="403"/>
        <v>341</v>
      </c>
      <c r="BA296" s="238">
        <f t="shared" si="323"/>
        <v>79</v>
      </c>
      <c r="BB296" s="130">
        <v>0</v>
      </c>
      <c r="BC296" s="27">
        <f t="shared" si="404"/>
        <v>22</v>
      </c>
      <c r="BD296" s="238">
        <f t="shared" si="374"/>
        <v>114</v>
      </c>
      <c r="BE296" s="229">
        <f t="shared" si="405"/>
        <v>44120</v>
      </c>
      <c r="BF296" s="132">
        <f t="shared" si="406"/>
        <v>13</v>
      </c>
      <c r="BG296" s="229">
        <f t="shared" si="383"/>
        <v>44120</v>
      </c>
      <c r="BH296" s="132">
        <f t="shared" si="407"/>
        <v>3097</v>
      </c>
      <c r="BI296" s="1">
        <f t="shared" si="408"/>
        <v>44120</v>
      </c>
      <c r="BJ296">
        <f t="shared" si="409"/>
        <v>11</v>
      </c>
      <c r="BK296">
        <f t="shared" si="410"/>
        <v>10</v>
      </c>
      <c r="BL296" s="1">
        <f t="shared" si="411"/>
        <v>44120</v>
      </c>
      <c r="BM296">
        <f t="shared" si="412"/>
        <v>4461</v>
      </c>
      <c r="BN296">
        <f t="shared" si="413"/>
        <v>2054</v>
      </c>
      <c r="BO296" s="179">
        <f t="shared" si="384"/>
        <v>44120</v>
      </c>
      <c r="BP296">
        <f t="shared" si="414"/>
        <v>5220</v>
      </c>
      <c r="BQ296">
        <f t="shared" si="415"/>
        <v>4951</v>
      </c>
      <c r="BR296">
        <f t="shared" si="416"/>
        <v>105</v>
      </c>
      <c r="BS296" s="179">
        <f t="shared" si="385"/>
        <v>44120</v>
      </c>
      <c r="BT296">
        <f t="shared" si="417"/>
        <v>46</v>
      </c>
      <c r="BU296">
        <f t="shared" si="418"/>
        <v>46</v>
      </c>
      <c r="BV296">
        <f t="shared" si="419"/>
        <v>0</v>
      </c>
      <c r="BW296" s="179">
        <f t="shared" si="386"/>
        <v>44120</v>
      </c>
      <c r="BX296">
        <f t="shared" si="420"/>
        <v>535</v>
      </c>
      <c r="BY296">
        <f t="shared" si="421"/>
        <v>491</v>
      </c>
      <c r="BZ296">
        <f t="shared" si="422"/>
        <v>7</v>
      </c>
      <c r="CA296" s="179">
        <f t="shared" si="387"/>
        <v>44120</v>
      </c>
      <c r="CB296">
        <f t="shared" si="427"/>
        <v>7</v>
      </c>
      <c r="CC296">
        <f t="shared" si="428"/>
        <v>8</v>
      </c>
      <c r="CD296" s="179">
        <f t="shared" si="388"/>
        <v>44120</v>
      </c>
      <c r="CE296">
        <f t="shared" si="429"/>
        <v>0</v>
      </c>
      <c r="CF296" s="1">
        <f t="shared" si="369"/>
        <v>44120</v>
      </c>
      <c r="CG296" s="283">
        <f t="shared" si="370"/>
        <v>7</v>
      </c>
      <c r="CH296" s="1">
        <f t="shared" si="371"/>
        <v>44120</v>
      </c>
      <c r="CI296" s="284">
        <f t="shared" si="372"/>
        <v>0</v>
      </c>
    </row>
    <row r="297" spans="1:87" ht="18" customHeight="1" x14ac:dyDescent="0.55000000000000004">
      <c r="A297" s="179">
        <v>44121</v>
      </c>
      <c r="B297" s="240">
        <v>13</v>
      </c>
      <c r="C297" s="154">
        <f t="shared" si="391"/>
        <v>3110</v>
      </c>
      <c r="D297" s="154">
        <f t="shared" si="392"/>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430"/>
        <v>44121</v>
      </c>
      <c r="AA297" s="230">
        <f t="shared" si="393"/>
        <v>5818</v>
      </c>
      <c r="AB297" s="230">
        <f t="shared" si="394"/>
        <v>5500</v>
      </c>
      <c r="AC297" s="231">
        <f t="shared" si="395"/>
        <v>112</v>
      </c>
      <c r="AD297" s="183">
        <f t="shared" si="396"/>
        <v>17</v>
      </c>
      <c r="AE297" s="243">
        <f t="shared" si="423"/>
        <v>4032</v>
      </c>
      <c r="AF297" s="155">
        <v>5237</v>
      </c>
      <c r="AG297" s="184">
        <f t="shared" si="424"/>
        <v>12</v>
      </c>
      <c r="AH297" s="155">
        <v>4963</v>
      </c>
      <c r="AI297" s="184">
        <f t="shared" si="397"/>
        <v>0</v>
      </c>
      <c r="AJ297" s="185">
        <v>105</v>
      </c>
      <c r="AK297" s="186">
        <f t="shared" si="398"/>
        <v>0</v>
      </c>
      <c r="AL297" s="155">
        <v>46</v>
      </c>
      <c r="AM297" s="184">
        <f t="shared" si="399"/>
        <v>0</v>
      </c>
      <c r="AN297" s="155">
        <v>46</v>
      </c>
      <c r="AO297" s="184">
        <f t="shared" si="400"/>
        <v>0</v>
      </c>
      <c r="AP297" s="187">
        <v>0</v>
      </c>
      <c r="AQ297" s="186">
        <f t="shared" si="425"/>
        <v>0</v>
      </c>
      <c r="AR297" s="155">
        <v>535</v>
      </c>
      <c r="AS297" s="184">
        <f t="shared" si="401"/>
        <v>0</v>
      </c>
      <c r="AT297" s="155">
        <v>491</v>
      </c>
      <c r="AU297" s="184">
        <f t="shared" si="402"/>
        <v>0</v>
      </c>
      <c r="AV297" s="188">
        <v>7</v>
      </c>
      <c r="AW297" s="255">
        <v>126</v>
      </c>
      <c r="AX297" s="237">
        <f t="shared" si="426"/>
        <v>44121</v>
      </c>
      <c r="AY297" s="6">
        <v>0</v>
      </c>
      <c r="AZ297" s="238">
        <f t="shared" si="403"/>
        <v>341</v>
      </c>
      <c r="BA297" s="238">
        <f t="shared" si="323"/>
        <v>80</v>
      </c>
      <c r="BB297" s="130">
        <v>0</v>
      </c>
      <c r="BC297" s="27">
        <f t="shared" si="404"/>
        <v>22</v>
      </c>
      <c r="BD297" s="238">
        <f t="shared" si="374"/>
        <v>115</v>
      </c>
      <c r="BE297" s="229">
        <f t="shared" si="405"/>
        <v>44121</v>
      </c>
      <c r="BF297" s="132">
        <f t="shared" si="406"/>
        <v>13</v>
      </c>
      <c r="BG297" s="229">
        <f t="shared" si="383"/>
        <v>44121</v>
      </c>
      <c r="BH297" s="132">
        <f t="shared" si="407"/>
        <v>3110</v>
      </c>
      <c r="BI297" s="1">
        <f t="shared" si="408"/>
        <v>44121</v>
      </c>
      <c r="BJ297">
        <f t="shared" si="409"/>
        <v>34</v>
      </c>
      <c r="BK297">
        <f t="shared" si="410"/>
        <v>34</v>
      </c>
      <c r="BL297" s="1">
        <f t="shared" si="411"/>
        <v>44121</v>
      </c>
      <c r="BM297">
        <f t="shared" si="412"/>
        <v>4495</v>
      </c>
      <c r="BN297">
        <f t="shared" si="413"/>
        <v>2088</v>
      </c>
      <c r="BO297" s="179">
        <f t="shared" si="384"/>
        <v>44121</v>
      </c>
      <c r="BP297">
        <f t="shared" si="414"/>
        <v>5237</v>
      </c>
      <c r="BQ297">
        <f t="shared" si="415"/>
        <v>4963</v>
      </c>
      <c r="BR297">
        <f t="shared" si="416"/>
        <v>105</v>
      </c>
      <c r="BS297" s="179">
        <f t="shared" si="385"/>
        <v>44121</v>
      </c>
      <c r="BT297">
        <f t="shared" si="417"/>
        <v>46</v>
      </c>
      <c r="BU297">
        <f t="shared" si="418"/>
        <v>46</v>
      </c>
      <c r="BV297">
        <f t="shared" si="419"/>
        <v>0</v>
      </c>
      <c r="BW297" s="179">
        <f t="shared" si="386"/>
        <v>44121</v>
      </c>
      <c r="BX297">
        <f t="shared" si="420"/>
        <v>535</v>
      </c>
      <c r="BY297">
        <f t="shared" si="421"/>
        <v>491</v>
      </c>
      <c r="BZ297">
        <f t="shared" si="422"/>
        <v>7</v>
      </c>
      <c r="CA297" s="179">
        <f t="shared" si="387"/>
        <v>44121</v>
      </c>
      <c r="CB297">
        <f t="shared" si="427"/>
        <v>17</v>
      </c>
      <c r="CC297">
        <f t="shared" si="428"/>
        <v>12</v>
      </c>
      <c r="CD297" s="179">
        <f t="shared" si="388"/>
        <v>44121</v>
      </c>
      <c r="CE297">
        <f t="shared" si="429"/>
        <v>0</v>
      </c>
      <c r="CF297" s="1">
        <f t="shared" si="369"/>
        <v>44121</v>
      </c>
      <c r="CG297" s="283">
        <f t="shared" si="370"/>
        <v>17</v>
      </c>
      <c r="CH297" s="1">
        <f t="shared" si="371"/>
        <v>44121</v>
      </c>
      <c r="CI297" s="284">
        <f t="shared" si="372"/>
        <v>0</v>
      </c>
    </row>
    <row r="298" spans="1:87" ht="18" customHeight="1" x14ac:dyDescent="0.55000000000000004">
      <c r="A298" s="179">
        <v>44122</v>
      </c>
      <c r="B298" s="240">
        <v>13</v>
      </c>
      <c r="C298" s="154">
        <f t="shared" si="391"/>
        <v>3123</v>
      </c>
      <c r="D298" s="154">
        <f t="shared" si="392"/>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257">
        <v>110</v>
      </c>
      <c r="Z298" s="75">
        <f t="shared" si="430"/>
        <v>44122</v>
      </c>
      <c r="AA298" s="230">
        <f t="shared" si="393"/>
        <v>5822</v>
      </c>
      <c r="AB298" s="230">
        <f t="shared" si="394"/>
        <v>5510</v>
      </c>
      <c r="AC298" s="231">
        <f t="shared" si="395"/>
        <v>112</v>
      </c>
      <c r="AD298" s="183">
        <f t="shared" si="396"/>
        <v>4</v>
      </c>
      <c r="AE298" s="243">
        <f t="shared" si="423"/>
        <v>4036</v>
      </c>
      <c r="AF298" s="155">
        <v>5241</v>
      </c>
      <c r="AG298" s="184">
        <f t="shared" si="424"/>
        <v>10</v>
      </c>
      <c r="AH298" s="155">
        <v>4973</v>
      </c>
      <c r="AI298" s="184">
        <f t="shared" si="397"/>
        <v>0</v>
      </c>
      <c r="AJ298" s="185">
        <v>105</v>
      </c>
      <c r="AK298" s="186">
        <f t="shared" si="398"/>
        <v>0</v>
      </c>
      <c r="AL298" s="155">
        <v>46</v>
      </c>
      <c r="AM298" s="184">
        <f t="shared" si="399"/>
        <v>0</v>
      </c>
      <c r="AN298" s="155">
        <v>46</v>
      </c>
      <c r="AO298" s="184">
        <f t="shared" si="400"/>
        <v>0</v>
      </c>
      <c r="AP298" s="187">
        <v>0</v>
      </c>
      <c r="AQ298" s="186">
        <f t="shared" si="425"/>
        <v>0</v>
      </c>
      <c r="AR298" s="155">
        <v>535</v>
      </c>
      <c r="AS298" s="184">
        <f t="shared" si="401"/>
        <v>0</v>
      </c>
      <c r="AT298" s="155">
        <v>491</v>
      </c>
      <c r="AU298" s="184">
        <f t="shared" si="402"/>
        <v>0</v>
      </c>
      <c r="AV298" s="188">
        <v>7</v>
      </c>
      <c r="AW298" s="255">
        <v>127</v>
      </c>
      <c r="AX298" s="237">
        <f t="shared" si="426"/>
        <v>44122</v>
      </c>
      <c r="AY298" s="6">
        <v>0</v>
      </c>
      <c r="AZ298" s="238">
        <f t="shared" si="403"/>
        <v>341</v>
      </c>
      <c r="BA298" s="238">
        <f t="shared" si="323"/>
        <v>81</v>
      </c>
      <c r="BB298" s="130">
        <v>0</v>
      </c>
      <c r="BC298" s="27">
        <f t="shared" si="404"/>
        <v>22</v>
      </c>
      <c r="BD298" s="238">
        <f t="shared" si="374"/>
        <v>116</v>
      </c>
      <c r="BE298" s="229">
        <f t="shared" si="405"/>
        <v>44122</v>
      </c>
      <c r="BF298" s="132">
        <f t="shared" si="406"/>
        <v>13</v>
      </c>
      <c r="BG298" s="229">
        <f t="shared" si="383"/>
        <v>44122</v>
      </c>
      <c r="BH298" s="132">
        <f t="shared" si="407"/>
        <v>3123</v>
      </c>
      <c r="BI298" s="1">
        <f t="shared" si="408"/>
        <v>44122</v>
      </c>
      <c r="BJ298">
        <f t="shared" si="409"/>
        <v>33</v>
      </c>
      <c r="BK298">
        <f t="shared" si="410"/>
        <v>33</v>
      </c>
      <c r="BL298" s="1">
        <f t="shared" si="411"/>
        <v>44122</v>
      </c>
      <c r="BM298">
        <f t="shared" si="412"/>
        <v>4528</v>
      </c>
      <c r="BN298">
        <f t="shared" si="413"/>
        <v>2121</v>
      </c>
      <c r="BO298" s="179">
        <f t="shared" si="384"/>
        <v>44122</v>
      </c>
      <c r="BP298">
        <f t="shared" si="414"/>
        <v>5241</v>
      </c>
      <c r="BQ298">
        <f t="shared" si="415"/>
        <v>4973</v>
      </c>
      <c r="BR298">
        <f t="shared" si="416"/>
        <v>105</v>
      </c>
      <c r="BS298" s="179">
        <f t="shared" si="385"/>
        <v>44122</v>
      </c>
      <c r="BT298">
        <f t="shared" si="417"/>
        <v>46</v>
      </c>
      <c r="BU298">
        <f t="shared" si="418"/>
        <v>46</v>
      </c>
      <c r="BV298">
        <f t="shared" si="419"/>
        <v>0</v>
      </c>
      <c r="BW298" s="179">
        <f t="shared" si="386"/>
        <v>44122</v>
      </c>
      <c r="BX298">
        <f t="shared" si="420"/>
        <v>535</v>
      </c>
      <c r="BY298">
        <f t="shared" si="421"/>
        <v>491</v>
      </c>
      <c r="BZ298">
        <f t="shared" si="422"/>
        <v>7</v>
      </c>
      <c r="CA298" s="179">
        <f t="shared" si="387"/>
        <v>44122</v>
      </c>
      <c r="CB298">
        <f t="shared" si="427"/>
        <v>4</v>
      </c>
      <c r="CC298">
        <f t="shared" si="428"/>
        <v>10</v>
      </c>
      <c r="CD298" s="179">
        <f t="shared" si="388"/>
        <v>44122</v>
      </c>
      <c r="CE298">
        <f t="shared" si="429"/>
        <v>0</v>
      </c>
      <c r="CF298" s="1">
        <f t="shared" si="369"/>
        <v>44122</v>
      </c>
      <c r="CG298" s="283">
        <f t="shared" si="370"/>
        <v>4</v>
      </c>
      <c r="CH298" s="1">
        <f t="shared" si="371"/>
        <v>44122</v>
      </c>
      <c r="CI298" s="284">
        <f t="shared" si="372"/>
        <v>0</v>
      </c>
    </row>
    <row r="299" spans="1:87" ht="18" customHeight="1" x14ac:dyDescent="0.55000000000000004">
      <c r="A299" s="179">
        <v>44123</v>
      </c>
      <c r="B299" s="240">
        <v>19</v>
      </c>
      <c r="C299" s="154">
        <f t="shared" si="391"/>
        <v>3142</v>
      </c>
      <c r="D299" s="154">
        <f t="shared" si="392"/>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257">
        <v>111</v>
      </c>
      <c r="Z299" s="75">
        <f t="shared" si="430"/>
        <v>44123</v>
      </c>
      <c r="AA299" s="230">
        <f t="shared" si="393"/>
        <v>5842</v>
      </c>
      <c r="AB299" s="230">
        <f t="shared" si="394"/>
        <v>5521</v>
      </c>
      <c r="AC299" s="231">
        <f t="shared" si="395"/>
        <v>112</v>
      </c>
      <c r="AD299" s="183">
        <f t="shared" si="396"/>
        <v>15</v>
      </c>
      <c r="AE299" s="243">
        <f t="shared" si="423"/>
        <v>4051</v>
      </c>
      <c r="AF299" s="155">
        <v>5256</v>
      </c>
      <c r="AG299" s="184">
        <f t="shared" si="424"/>
        <v>9</v>
      </c>
      <c r="AH299" s="155">
        <v>4982</v>
      </c>
      <c r="AI299" s="184">
        <f t="shared" si="397"/>
        <v>0</v>
      </c>
      <c r="AJ299" s="185">
        <v>105</v>
      </c>
      <c r="AK299" s="186">
        <f t="shared" si="398"/>
        <v>0</v>
      </c>
      <c r="AL299" s="155">
        <v>46</v>
      </c>
      <c r="AM299" s="184">
        <f t="shared" si="399"/>
        <v>0</v>
      </c>
      <c r="AN299" s="155">
        <v>46</v>
      </c>
      <c r="AO299" s="184">
        <f t="shared" si="400"/>
        <v>0</v>
      </c>
      <c r="AP299" s="187">
        <v>0</v>
      </c>
      <c r="AQ299" s="186">
        <f t="shared" si="425"/>
        <v>5</v>
      </c>
      <c r="AR299" s="155">
        <v>540</v>
      </c>
      <c r="AS299" s="184">
        <f t="shared" si="401"/>
        <v>2</v>
      </c>
      <c r="AT299" s="155">
        <v>493</v>
      </c>
      <c r="AU299" s="184">
        <f t="shared" si="402"/>
        <v>0</v>
      </c>
      <c r="AV299" s="188">
        <v>7</v>
      </c>
      <c r="AW299" s="255">
        <v>128</v>
      </c>
      <c r="AX299" s="237">
        <f t="shared" si="426"/>
        <v>44123</v>
      </c>
      <c r="AY299" s="6">
        <v>0</v>
      </c>
      <c r="AZ299" s="238">
        <f t="shared" si="403"/>
        <v>341</v>
      </c>
      <c r="BA299" s="238">
        <f t="shared" si="323"/>
        <v>82</v>
      </c>
      <c r="BB299" s="130">
        <v>0</v>
      </c>
      <c r="BC299" s="27">
        <f t="shared" si="404"/>
        <v>22</v>
      </c>
      <c r="BD299" s="238">
        <f t="shared" si="374"/>
        <v>117</v>
      </c>
      <c r="BE299" s="229">
        <f t="shared" si="405"/>
        <v>44123</v>
      </c>
      <c r="BF299" s="132">
        <f t="shared" si="406"/>
        <v>19</v>
      </c>
      <c r="BG299" s="229">
        <f t="shared" si="383"/>
        <v>44123</v>
      </c>
      <c r="BH299" s="132">
        <f t="shared" si="407"/>
        <v>3142</v>
      </c>
      <c r="BI299" s="1">
        <f t="shared" si="408"/>
        <v>44123</v>
      </c>
      <c r="BJ299">
        <f t="shared" si="409"/>
        <v>24</v>
      </c>
      <c r="BK299">
        <f t="shared" si="410"/>
        <v>24</v>
      </c>
      <c r="BL299" s="1">
        <f t="shared" si="411"/>
        <v>44123</v>
      </c>
      <c r="BM299">
        <f t="shared" si="412"/>
        <v>4552</v>
      </c>
      <c r="BN299">
        <f t="shared" si="413"/>
        <v>2145</v>
      </c>
      <c r="BO299" s="179">
        <f t="shared" si="384"/>
        <v>44123</v>
      </c>
      <c r="BP299">
        <f t="shared" si="414"/>
        <v>5256</v>
      </c>
      <c r="BQ299">
        <f t="shared" si="415"/>
        <v>4982</v>
      </c>
      <c r="BR299">
        <f t="shared" si="416"/>
        <v>105</v>
      </c>
      <c r="BS299" s="179">
        <f t="shared" si="385"/>
        <v>44123</v>
      </c>
      <c r="BT299">
        <f t="shared" si="417"/>
        <v>46</v>
      </c>
      <c r="BU299">
        <f t="shared" si="418"/>
        <v>46</v>
      </c>
      <c r="BV299">
        <f t="shared" si="419"/>
        <v>0</v>
      </c>
      <c r="BW299" s="179">
        <f t="shared" si="386"/>
        <v>44123</v>
      </c>
      <c r="BX299">
        <f t="shared" si="420"/>
        <v>540</v>
      </c>
      <c r="BY299">
        <f t="shared" si="421"/>
        <v>493</v>
      </c>
      <c r="BZ299">
        <f t="shared" si="422"/>
        <v>7</v>
      </c>
      <c r="CA299" s="179">
        <f t="shared" si="387"/>
        <v>44123</v>
      </c>
      <c r="CB299">
        <f t="shared" si="427"/>
        <v>15</v>
      </c>
      <c r="CC299">
        <f t="shared" si="428"/>
        <v>9</v>
      </c>
      <c r="CD299" s="179">
        <f t="shared" si="388"/>
        <v>44123</v>
      </c>
      <c r="CE299">
        <f t="shared" si="429"/>
        <v>0</v>
      </c>
      <c r="CF299" s="1">
        <f t="shared" si="369"/>
        <v>44123</v>
      </c>
      <c r="CG299" s="283">
        <f t="shared" si="370"/>
        <v>15</v>
      </c>
      <c r="CH299" s="1">
        <f t="shared" si="371"/>
        <v>44123</v>
      </c>
      <c r="CI299" s="284">
        <f t="shared" si="372"/>
        <v>0</v>
      </c>
    </row>
    <row r="300" spans="1:87" ht="18" customHeight="1" x14ac:dyDescent="0.55000000000000004">
      <c r="A300" s="179">
        <v>44124</v>
      </c>
      <c r="B300" s="240">
        <v>11</v>
      </c>
      <c r="C300" s="154">
        <f t="shared" si="391"/>
        <v>3153</v>
      </c>
      <c r="D300" s="154">
        <f t="shared" si="392"/>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257">
        <v>112</v>
      </c>
      <c r="Z300" s="75">
        <f t="shared" si="430"/>
        <v>44124</v>
      </c>
      <c r="AA300" s="230">
        <f t="shared" si="393"/>
        <v>5850</v>
      </c>
      <c r="AB300" s="230">
        <f t="shared" si="394"/>
        <v>5537</v>
      </c>
      <c r="AC300" s="231">
        <f t="shared" si="395"/>
        <v>112</v>
      </c>
      <c r="AD300" s="183">
        <f t="shared" si="396"/>
        <v>5</v>
      </c>
      <c r="AE300" s="243">
        <f t="shared" si="423"/>
        <v>4056</v>
      </c>
      <c r="AF300" s="155">
        <v>5261</v>
      </c>
      <c r="AG300" s="184">
        <f t="shared" si="424"/>
        <v>14</v>
      </c>
      <c r="AH300" s="155">
        <v>4996</v>
      </c>
      <c r="AI300" s="184">
        <f t="shared" si="397"/>
        <v>0</v>
      </c>
      <c r="AJ300" s="185">
        <v>105</v>
      </c>
      <c r="AK300" s="186">
        <f t="shared" si="398"/>
        <v>0</v>
      </c>
      <c r="AL300" s="155">
        <v>46</v>
      </c>
      <c r="AM300" s="184">
        <f t="shared" si="399"/>
        <v>0</v>
      </c>
      <c r="AN300" s="155">
        <v>46</v>
      </c>
      <c r="AO300" s="184">
        <f t="shared" si="400"/>
        <v>0</v>
      </c>
      <c r="AP300" s="187">
        <v>0</v>
      </c>
      <c r="AQ300" s="186">
        <f t="shared" si="425"/>
        <v>3</v>
      </c>
      <c r="AR300" s="155">
        <v>543</v>
      </c>
      <c r="AS300" s="184">
        <f t="shared" si="401"/>
        <v>2</v>
      </c>
      <c r="AT300" s="155">
        <v>495</v>
      </c>
      <c r="AU300" s="184">
        <f t="shared" si="402"/>
        <v>0</v>
      </c>
      <c r="AV300" s="188">
        <v>7</v>
      </c>
      <c r="AW300" s="255">
        <v>129</v>
      </c>
      <c r="AX300" s="237">
        <f t="shared" si="426"/>
        <v>44124</v>
      </c>
      <c r="AY300" s="6">
        <v>0</v>
      </c>
      <c r="AZ300" s="238">
        <f t="shared" si="403"/>
        <v>341</v>
      </c>
      <c r="BA300" s="238">
        <f t="shared" si="323"/>
        <v>83</v>
      </c>
      <c r="BB300" s="130">
        <v>0</v>
      </c>
      <c r="BC300" s="27">
        <f t="shared" si="404"/>
        <v>22</v>
      </c>
      <c r="BD300" s="238">
        <f t="shared" si="374"/>
        <v>118</v>
      </c>
      <c r="BE300" s="229">
        <f t="shared" si="405"/>
        <v>44124</v>
      </c>
      <c r="BF300" s="132">
        <f t="shared" si="406"/>
        <v>11</v>
      </c>
      <c r="BG300" s="229">
        <f t="shared" si="383"/>
        <v>44124</v>
      </c>
      <c r="BH300" s="132">
        <f t="shared" si="407"/>
        <v>3153</v>
      </c>
      <c r="BI300" s="1">
        <f t="shared" si="408"/>
        <v>44124</v>
      </c>
      <c r="BJ300">
        <f t="shared" si="409"/>
        <v>15</v>
      </c>
      <c r="BK300">
        <f t="shared" si="410"/>
        <v>15</v>
      </c>
      <c r="BL300" s="1">
        <f t="shared" si="411"/>
        <v>44124</v>
      </c>
      <c r="BM300">
        <f t="shared" si="412"/>
        <v>4567</v>
      </c>
      <c r="BN300">
        <f t="shared" si="413"/>
        <v>2160</v>
      </c>
      <c r="BO300" s="179">
        <f t="shared" si="384"/>
        <v>44124</v>
      </c>
      <c r="BP300">
        <f t="shared" si="414"/>
        <v>5261</v>
      </c>
      <c r="BQ300">
        <f t="shared" si="415"/>
        <v>4996</v>
      </c>
      <c r="BR300">
        <f t="shared" si="416"/>
        <v>105</v>
      </c>
      <c r="BS300" s="179">
        <f t="shared" si="385"/>
        <v>44124</v>
      </c>
      <c r="BT300">
        <f t="shared" si="417"/>
        <v>46</v>
      </c>
      <c r="BU300">
        <f t="shared" si="418"/>
        <v>46</v>
      </c>
      <c r="BV300">
        <f t="shared" si="419"/>
        <v>0</v>
      </c>
      <c r="BW300" s="179">
        <f t="shared" si="386"/>
        <v>44124</v>
      </c>
      <c r="BX300">
        <f t="shared" si="420"/>
        <v>543</v>
      </c>
      <c r="BY300">
        <f t="shared" si="421"/>
        <v>495</v>
      </c>
      <c r="BZ300">
        <f t="shared" si="422"/>
        <v>7</v>
      </c>
      <c r="CA300" s="179">
        <f t="shared" si="387"/>
        <v>44124</v>
      </c>
      <c r="CB300">
        <f t="shared" si="427"/>
        <v>5</v>
      </c>
      <c r="CC300">
        <f t="shared" si="428"/>
        <v>14</v>
      </c>
      <c r="CD300" s="179">
        <f t="shared" si="388"/>
        <v>44124</v>
      </c>
      <c r="CE300">
        <f t="shared" si="429"/>
        <v>0</v>
      </c>
      <c r="CF300" s="1">
        <f t="shared" si="369"/>
        <v>44124</v>
      </c>
      <c r="CG300" s="283">
        <f t="shared" si="370"/>
        <v>5</v>
      </c>
      <c r="CH300" s="1">
        <f t="shared" si="371"/>
        <v>44124</v>
      </c>
      <c r="CI300" s="284">
        <f t="shared" si="372"/>
        <v>0</v>
      </c>
    </row>
    <row r="301" spans="1:87" ht="18" customHeight="1" x14ac:dyDescent="0.55000000000000004">
      <c r="A301" s="179">
        <v>44125</v>
      </c>
      <c r="B301" s="240">
        <v>14</v>
      </c>
      <c r="C301" s="154">
        <f t="shared" si="391"/>
        <v>3167</v>
      </c>
      <c r="D301" s="154">
        <f t="shared" si="392"/>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257">
        <v>113</v>
      </c>
      <c r="Z301" s="75">
        <f t="shared" si="430"/>
        <v>44125</v>
      </c>
      <c r="AA301" s="230">
        <f t="shared" si="393"/>
        <v>5859</v>
      </c>
      <c r="AB301" s="230">
        <f t="shared" si="394"/>
        <v>5545</v>
      </c>
      <c r="AC301" s="231">
        <f t="shared" si="395"/>
        <v>112</v>
      </c>
      <c r="AD301" s="183">
        <f t="shared" si="396"/>
        <v>8</v>
      </c>
      <c r="AE301" s="243">
        <f t="shared" si="423"/>
        <v>4064</v>
      </c>
      <c r="AF301" s="155">
        <v>5269</v>
      </c>
      <c r="AG301" s="184">
        <f t="shared" si="424"/>
        <v>8</v>
      </c>
      <c r="AH301" s="155">
        <v>5004</v>
      </c>
      <c r="AI301" s="184">
        <f t="shared" si="397"/>
        <v>0</v>
      </c>
      <c r="AJ301" s="185">
        <v>105</v>
      </c>
      <c r="AK301" s="186">
        <f t="shared" si="398"/>
        <v>0</v>
      </c>
      <c r="AL301" s="155">
        <v>46</v>
      </c>
      <c r="AM301" s="184">
        <f t="shared" si="399"/>
        <v>0</v>
      </c>
      <c r="AN301" s="155">
        <v>46</v>
      </c>
      <c r="AO301" s="184">
        <f t="shared" si="400"/>
        <v>0</v>
      </c>
      <c r="AP301" s="187">
        <v>0</v>
      </c>
      <c r="AQ301" s="186">
        <f t="shared" si="425"/>
        <v>1</v>
      </c>
      <c r="AR301" s="155">
        <v>544</v>
      </c>
      <c r="AS301" s="184">
        <f t="shared" si="401"/>
        <v>0</v>
      </c>
      <c r="AT301" s="155">
        <v>495</v>
      </c>
      <c r="AU301" s="184">
        <f t="shared" si="402"/>
        <v>0</v>
      </c>
      <c r="AV301" s="188">
        <v>7</v>
      </c>
      <c r="AW301" s="255">
        <v>130</v>
      </c>
      <c r="AX301" s="237">
        <f t="shared" si="426"/>
        <v>44125</v>
      </c>
      <c r="AY301" s="6">
        <v>0</v>
      </c>
      <c r="AZ301" s="238">
        <f t="shared" si="403"/>
        <v>341</v>
      </c>
      <c r="BA301" s="238">
        <f t="shared" si="323"/>
        <v>84</v>
      </c>
      <c r="BB301" s="130">
        <v>0</v>
      </c>
      <c r="BC301" s="27">
        <f t="shared" si="404"/>
        <v>22</v>
      </c>
      <c r="BD301" s="238">
        <f t="shared" si="374"/>
        <v>119</v>
      </c>
      <c r="BE301" s="229">
        <f t="shared" si="405"/>
        <v>44125</v>
      </c>
      <c r="BF301" s="132">
        <f t="shared" si="406"/>
        <v>14</v>
      </c>
      <c r="BG301" s="229">
        <f t="shared" si="383"/>
        <v>44125</v>
      </c>
      <c r="BH301" s="132">
        <f t="shared" si="407"/>
        <v>3167</v>
      </c>
      <c r="BI301" s="1">
        <f t="shared" si="408"/>
        <v>44125</v>
      </c>
      <c r="BJ301">
        <f t="shared" si="409"/>
        <v>25</v>
      </c>
      <c r="BK301">
        <f t="shared" si="410"/>
        <v>25</v>
      </c>
      <c r="BL301" s="1">
        <f t="shared" si="411"/>
        <v>44125</v>
      </c>
      <c r="BM301">
        <f t="shared" si="412"/>
        <v>4592</v>
      </c>
      <c r="BN301">
        <f t="shared" si="413"/>
        <v>2185</v>
      </c>
      <c r="BO301" s="179">
        <f t="shared" si="384"/>
        <v>44125</v>
      </c>
      <c r="BP301">
        <f t="shared" si="414"/>
        <v>5269</v>
      </c>
      <c r="BQ301">
        <f t="shared" si="415"/>
        <v>5004</v>
      </c>
      <c r="BR301">
        <f t="shared" si="416"/>
        <v>105</v>
      </c>
      <c r="BS301" s="179">
        <f t="shared" si="385"/>
        <v>44125</v>
      </c>
      <c r="BT301">
        <f t="shared" si="417"/>
        <v>46</v>
      </c>
      <c r="BU301">
        <f t="shared" si="418"/>
        <v>46</v>
      </c>
      <c r="BV301">
        <f t="shared" si="419"/>
        <v>0</v>
      </c>
      <c r="BW301" s="179">
        <f t="shared" si="386"/>
        <v>44125</v>
      </c>
      <c r="BX301">
        <f t="shared" si="420"/>
        <v>544</v>
      </c>
      <c r="BY301">
        <f t="shared" si="421"/>
        <v>495</v>
      </c>
      <c r="BZ301">
        <f t="shared" si="422"/>
        <v>7</v>
      </c>
      <c r="CA301" s="179">
        <f t="shared" si="387"/>
        <v>44125</v>
      </c>
      <c r="CB301">
        <f t="shared" si="427"/>
        <v>8</v>
      </c>
      <c r="CC301">
        <f t="shared" si="428"/>
        <v>8</v>
      </c>
      <c r="CD301" s="179">
        <f t="shared" si="388"/>
        <v>44125</v>
      </c>
      <c r="CE301">
        <f t="shared" si="429"/>
        <v>0</v>
      </c>
      <c r="CF301" s="1">
        <f t="shared" si="369"/>
        <v>44125</v>
      </c>
      <c r="CG301" s="283">
        <f t="shared" si="370"/>
        <v>8</v>
      </c>
      <c r="CH301" s="1">
        <f t="shared" si="371"/>
        <v>44125</v>
      </c>
      <c r="CI301" s="284">
        <f t="shared" si="372"/>
        <v>0</v>
      </c>
    </row>
    <row r="302" spans="1:87" ht="18" customHeight="1" x14ac:dyDescent="0.55000000000000004">
      <c r="A302" s="179">
        <v>44126</v>
      </c>
      <c r="B302" s="240">
        <v>18</v>
      </c>
      <c r="C302" s="154">
        <f t="shared" si="391"/>
        <v>3185</v>
      </c>
      <c r="D302" s="154">
        <f t="shared" si="392"/>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257">
        <v>114</v>
      </c>
      <c r="Z302" s="75">
        <f t="shared" si="430"/>
        <v>44126</v>
      </c>
      <c r="AA302" s="230">
        <f t="shared" si="393"/>
        <v>5874</v>
      </c>
      <c r="AB302" s="230">
        <f t="shared" si="394"/>
        <v>5562</v>
      </c>
      <c r="AC302" s="231">
        <f t="shared" si="395"/>
        <v>112</v>
      </c>
      <c r="AD302" s="183">
        <f t="shared" si="396"/>
        <v>11</v>
      </c>
      <c r="AE302" s="243">
        <f t="shared" si="423"/>
        <v>4075</v>
      </c>
      <c r="AF302" s="155">
        <v>5280</v>
      </c>
      <c r="AG302" s="184">
        <f t="shared" si="424"/>
        <v>15</v>
      </c>
      <c r="AH302" s="155">
        <v>5019</v>
      </c>
      <c r="AI302" s="184">
        <f t="shared" si="397"/>
        <v>0</v>
      </c>
      <c r="AJ302" s="185">
        <v>105</v>
      </c>
      <c r="AK302" s="186">
        <f t="shared" si="398"/>
        <v>0</v>
      </c>
      <c r="AL302" s="155">
        <v>46</v>
      </c>
      <c r="AM302" s="184">
        <f t="shared" si="399"/>
        <v>0</v>
      </c>
      <c r="AN302" s="155">
        <v>46</v>
      </c>
      <c r="AO302" s="184">
        <f t="shared" si="400"/>
        <v>0</v>
      </c>
      <c r="AP302" s="187">
        <v>0</v>
      </c>
      <c r="AQ302" s="186">
        <f t="shared" si="425"/>
        <v>4</v>
      </c>
      <c r="AR302" s="155">
        <v>548</v>
      </c>
      <c r="AS302" s="184">
        <f t="shared" si="401"/>
        <v>2</v>
      </c>
      <c r="AT302" s="155">
        <v>497</v>
      </c>
      <c r="AU302" s="184">
        <f t="shared" si="402"/>
        <v>0</v>
      </c>
      <c r="AV302" s="188">
        <v>7</v>
      </c>
      <c r="AW302" s="255">
        <v>131</v>
      </c>
      <c r="AX302" s="237">
        <f t="shared" si="426"/>
        <v>44126</v>
      </c>
      <c r="AY302" s="6">
        <v>0</v>
      </c>
      <c r="AZ302" s="238">
        <f t="shared" si="403"/>
        <v>341</v>
      </c>
      <c r="BA302" s="238">
        <f t="shared" si="323"/>
        <v>85</v>
      </c>
      <c r="BB302" s="130">
        <v>0</v>
      </c>
      <c r="BC302" s="27">
        <f t="shared" si="404"/>
        <v>22</v>
      </c>
      <c r="BD302" s="238">
        <f t="shared" si="374"/>
        <v>120</v>
      </c>
      <c r="BE302" s="229">
        <f t="shared" si="405"/>
        <v>44126</v>
      </c>
      <c r="BF302" s="132">
        <f t="shared" si="406"/>
        <v>18</v>
      </c>
      <c r="BG302" s="229">
        <f t="shared" si="383"/>
        <v>44126</v>
      </c>
      <c r="BH302" s="132">
        <f t="shared" si="407"/>
        <v>3185</v>
      </c>
      <c r="BI302" s="1">
        <f t="shared" si="408"/>
        <v>44126</v>
      </c>
      <c r="BJ302">
        <f t="shared" si="409"/>
        <v>11</v>
      </c>
      <c r="BK302">
        <f t="shared" si="410"/>
        <v>11</v>
      </c>
      <c r="BL302" s="1">
        <f t="shared" si="411"/>
        <v>44126</v>
      </c>
      <c r="BM302">
        <f t="shared" si="412"/>
        <v>4603</v>
      </c>
      <c r="BN302">
        <f t="shared" si="413"/>
        <v>2196</v>
      </c>
      <c r="BO302" s="179">
        <f t="shared" si="384"/>
        <v>44126</v>
      </c>
      <c r="BP302">
        <f t="shared" si="414"/>
        <v>5280</v>
      </c>
      <c r="BQ302">
        <f t="shared" si="415"/>
        <v>5019</v>
      </c>
      <c r="BR302">
        <f t="shared" si="416"/>
        <v>105</v>
      </c>
      <c r="BS302" s="179">
        <f t="shared" si="385"/>
        <v>44126</v>
      </c>
      <c r="BT302">
        <f t="shared" si="417"/>
        <v>46</v>
      </c>
      <c r="BU302">
        <f t="shared" si="418"/>
        <v>46</v>
      </c>
      <c r="BV302">
        <f t="shared" si="419"/>
        <v>0</v>
      </c>
      <c r="BW302" s="179">
        <f t="shared" si="386"/>
        <v>44126</v>
      </c>
      <c r="BX302">
        <f t="shared" si="420"/>
        <v>548</v>
      </c>
      <c r="BY302">
        <f t="shared" si="421"/>
        <v>497</v>
      </c>
      <c r="BZ302">
        <f t="shared" si="422"/>
        <v>7</v>
      </c>
      <c r="CA302" s="179">
        <f t="shared" si="387"/>
        <v>44126</v>
      </c>
      <c r="CB302">
        <f t="shared" si="427"/>
        <v>11</v>
      </c>
      <c r="CC302">
        <f t="shared" si="428"/>
        <v>15</v>
      </c>
      <c r="CD302" s="179">
        <f t="shared" si="388"/>
        <v>44126</v>
      </c>
      <c r="CE302">
        <f t="shared" si="429"/>
        <v>0</v>
      </c>
      <c r="CF302" s="1">
        <f t="shared" si="369"/>
        <v>44126</v>
      </c>
      <c r="CG302" s="283">
        <f t="shared" si="370"/>
        <v>11</v>
      </c>
      <c r="CH302" s="1">
        <f t="shared" si="371"/>
        <v>44126</v>
      </c>
      <c r="CI302" s="284">
        <f t="shared" si="372"/>
        <v>0</v>
      </c>
    </row>
    <row r="303" spans="1:87" ht="18" customHeight="1" x14ac:dyDescent="0.55000000000000004">
      <c r="A303" s="179">
        <v>44127</v>
      </c>
      <c r="B303" s="240">
        <v>28</v>
      </c>
      <c r="C303" s="154">
        <f t="shared" si="391"/>
        <v>3213</v>
      </c>
      <c r="D303" s="154">
        <f t="shared" si="392"/>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257">
        <v>115</v>
      </c>
      <c r="Z303" s="75">
        <f t="shared" si="430"/>
        <v>44127</v>
      </c>
      <c r="AA303" s="230">
        <f t="shared" si="393"/>
        <v>5878</v>
      </c>
      <c r="AB303" s="230">
        <f t="shared" si="394"/>
        <v>5572</v>
      </c>
      <c r="AC303" s="231">
        <f t="shared" si="395"/>
        <v>112</v>
      </c>
      <c r="AD303" s="183">
        <f t="shared" si="396"/>
        <v>4</v>
      </c>
      <c r="AE303" s="243">
        <f t="shared" si="423"/>
        <v>4079</v>
      </c>
      <c r="AF303" s="155">
        <v>5284</v>
      </c>
      <c r="AG303" s="184">
        <f t="shared" si="424"/>
        <v>10</v>
      </c>
      <c r="AH303" s="155">
        <v>5029</v>
      </c>
      <c r="AI303" s="184">
        <f t="shared" si="397"/>
        <v>0</v>
      </c>
      <c r="AJ303" s="185">
        <v>105</v>
      </c>
      <c r="AK303" s="186">
        <f t="shared" si="398"/>
        <v>0</v>
      </c>
      <c r="AL303" s="155">
        <v>46</v>
      </c>
      <c r="AM303" s="184">
        <f t="shared" si="399"/>
        <v>0</v>
      </c>
      <c r="AN303" s="155">
        <v>46</v>
      </c>
      <c r="AO303" s="184">
        <f t="shared" si="400"/>
        <v>0</v>
      </c>
      <c r="AP303" s="187">
        <v>0</v>
      </c>
      <c r="AQ303" s="186">
        <f t="shared" si="425"/>
        <v>0</v>
      </c>
      <c r="AR303" s="155">
        <v>548</v>
      </c>
      <c r="AS303" s="184">
        <f t="shared" si="401"/>
        <v>0</v>
      </c>
      <c r="AT303" s="155">
        <v>497</v>
      </c>
      <c r="AU303" s="184">
        <f t="shared" si="402"/>
        <v>0</v>
      </c>
      <c r="AV303" s="188">
        <v>7</v>
      </c>
      <c r="AW303" s="255">
        <v>132</v>
      </c>
      <c r="AX303" s="237">
        <f t="shared" si="426"/>
        <v>44127</v>
      </c>
      <c r="AY303" s="6">
        <v>0</v>
      </c>
      <c r="AZ303" s="238">
        <f t="shared" si="403"/>
        <v>341</v>
      </c>
      <c r="BA303" s="238">
        <f t="shared" si="323"/>
        <v>86</v>
      </c>
      <c r="BB303" s="130">
        <v>0</v>
      </c>
      <c r="BC303" s="27">
        <f t="shared" si="404"/>
        <v>22</v>
      </c>
      <c r="BD303" s="238">
        <f t="shared" si="374"/>
        <v>121</v>
      </c>
      <c r="BE303" s="229">
        <f t="shared" si="405"/>
        <v>44127</v>
      </c>
      <c r="BF303" s="132">
        <f t="shared" si="406"/>
        <v>28</v>
      </c>
      <c r="BG303" s="229">
        <f t="shared" ref="BG303:BG334" si="431">+A303</f>
        <v>44127</v>
      </c>
      <c r="BH303" s="132">
        <f t="shared" si="407"/>
        <v>3213</v>
      </c>
      <c r="BI303" s="1">
        <f t="shared" si="408"/>
        <v>44127</v>
      </c>
      <c r="BJ303">
        <f t="shared" si="409"/>
        <v>27</v>
      </c>
      <c r="BK303">
        <f t="shared" si="410"/>
        <v>27</v>
      </c>
      <c r="BL303" s="1">
        <f t="shared" si="411"/>
        <v>44127</v>
      </c>
      <c r="BM303">
        <f t="shared" si="412"/>
        <v>4630</v>
      </c>
      <c r="BN303">
        <f t="shared" si="413"/>
        <v>2223</v>
      </c>
      <c r="BO303" s="179">
        <f t="shared" ref="BO303:BO334" si="432">+A303</f>
        <v>44127</v>
      </c>
      <c r="BP303">
        <f t="shared" si="414"/>
        <v>5284</v>
      </c>
      <c r="BQ303">
        <f t="shared" si="415"/>
        <v>5029</v>
      </c>
      <c r="BR303">
        <f t="shared" si="416"/>
        <v>105</v>
      </c>
      <c r="BS303" s="179">
        <f t="shared" ref="BS303:BS334" si="433">+A303</f>
        <v>44127</v>
      </c>
      <c r="BT303">
        <f t="shared" si="417"/>
        <v>46</v>
      </c>
      <c r="BU303">
        <f t="shared" si="418"/>
        <v>46</v>
      </c>
      <c r="BV303">
        <f t="shared" si="419"/>
        <v>0</v>
      </c>
      <c r="BW303" s="179">
        <f t="shared" ref="BW303:BW334" si="434">+A303</f>
        <v>44127</v>
      </c>
      <c r="BX303">
        <f t="shared" si="420"/>
        <v>548</v>
      </c>
      <c r="BY303">
        <f t="shared" si="421"/>
        <v>497</v>
      </c>
      <c r="BZ303">
        <f t="shared" si="422"/>
        <v>7</v>
      </c>
      <c r="CA303" s="179">
        <f t="shared" ref="CA303:CA334" si="435">+A303</f>
        <v>44127</v>
      </c>
      <c r="CB303">
        <f t="shared" si="427"/>
        <v>4</v>
      </c>
      <c r="CC303">
        <f t="shared" si="428"/>
        <v>10</v>
      </c>
      <c r="CD303" s="179">
        <f t="shared" ref="CD303:CD334" si="436">+A303</f>
        <v>44127</v>
      </c>
      <c r="CE303">
        <f t="shared" si="429"/>
        <v>0</v>
      </c>
      <c r="CF303" s="1">
        <f t="shared" si="369"/>
        <v>44127</v>
      </c>
      <c r="CG303" s="283">
        <f t="shared" si="370"/>
        <v>4</v>
      </c>
      <c r="CH303" s="1">
        <f t="shared" si="371"/>
        <v>44127</v>
      </c>
      <c r="CI303" s="284">
        <f t="shared" si="372"/>
        <v>0</v>
      </c>
    </row>
    <row r="304" spans="1:87" ht="18" customHeight="1" x14ac:dyDescent="0.55000000000000004">
      <c r="A304" s="179">
        <v>44128</v>
      </c>
      <c r="B304" s="240">
        <v>15</v>
      </c>
      <c r="C304" s="154">
        <f t="shared" si="391"/>
        <v>3228</v>
      </c>
      <c r="D304" s="154">
        <f t="shared" si="392"/>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257">
        <v>116</v>
      </c>
      <c r="Z304" s="75">
        <f>+A304</f>
        <v>44128</v>
      </c>
      <c r="AA304" s="230">
        <f t="shared" si="393"/>
        <v>5885</v>
      </c>
      <c r="AB304" s="230">
        <f t="shared" si="394"/>
        <v>5589</v>
      </c>
      <c r="AC304" s="231">
        <f t="shared" si="395"/>
        <v>112</v>
      </c>
      <c r="AD304" s="183">
        <f t="shared" si="396"/>
        <v>5</v>
      </c>
      <c r="AE304" s="243">
        <f t="shared" si="423"/>
        <v>4084</v>
      </c>
      <c r="AF304" s="155">
        <v>5289</v>
      </c>
      <c r="AG304" s="184">
        <f t="shared" si="424"/>
        <v>12</v>
      </c>
      <c r="AH304" s="155">
        <v>5041</v>
      </c>
      <c r="AI304" s="184">
        <f t="shared" si="397"/>
        <v>0</v>
      </c>
      <c r="AJ304" s="185">
        <v>105</v>
      </c>
      <c r="AK304" s="186">
        <f t="shared" si="398"/>
        <v>0</v>
      </c>
      <c r="AL304" s="155">
        <v>46</v>
      </c>
      <c r="AM304" s="184">
        <f t="shared" si="399"/>
        <v>0</v>
      </c>
      <c r="AN304" s="155">
        <v>46</v>
      </c>
      <c r="AO304" s="184">
        <f t="shared" si="400"/>
        <v>0</v>
      </c>
      <c r="AP304" s="187">
        <v>0</v>
      </c>
      <c r="AQ304" s="186">
        <f t="shared" si="425"/>
        <v>2</v>
      </c>
      <c r="AR304" s="155">
        <v>550</v>
      </c>
      <c r="AS304" s="184">
        <f t="shared" si="401"/>
        <v>5</v>
      </c>
      <c r="AT304" s="155">
        <v>502</v>
      </c>
      <c r="AU304" s="184">
        <f t="shared" si="402"/>
        <v>0</v>
      </c>
      <c r="AV304" s="188">
        <v>7</v>
      </c>
      <c r="AW304" s="255">
        <v>133</v>
      </c>
      <c r="AX304" s="237">
        <f t="shared" si="426"/>
        <v>44128</v>
      </c>
      <c r="AY304" s="6">
        <v>0</v>
      </c>
      <c r="AZ304" s="238">
        <f t="shared" si="403"/>
        <v>341</v>
      </c>
      <c r="BA304" s="238">
        <f t="shared" si="323"/>
        <v>87</v>
      </c>
      <c r="BB304" s="130">
        <v>0</v>
      </c>
      <c r="BC304" s="27">
        <f t="shared" si="404"/>
        <v>22</v>
      </c>
      <c r="BD304" s="238">
        <f t="shared" si="374"/>
        <v>122</v>
      </c>
      <c r="BE304" s="229">
        <f t="shared" si="405"/>
        <v>44128</v>
      </c>
      <c r="BF304" s="132">
        <f t="shared" si="406"/>
        <v>15</v>
      </c>
      <c r="BG304" s="229">
        <f t="shared" si="431"/>
        <v>44128</v>
      </c>
      <c r="BH304" s="132">
        <f t="shared" si="407"/>
        <v>3228</v>
      </c>
      <c r="BI304" s="1">
        <f t="shared" si="408"/>
        <v>44128</v>
      </c>
      <c r="BJ304">
        <f t="shared" si="409"/>
        <v>19</v>
      </c>
      <c r="BK304">
        <f t="shared" si="410"/>
        <v>19</v>
      </c>
      <c r="BL304" s="1">
        <f t="shared" si="411"/>
        <v>44128</v>
      </c>
      <c r="BM304">
        <f t="shared" si="412"/>
        <v>4649</v>
      </c>
      <c r="BN304">
        <f t="shared" si="413"/>
        <v>2242</v>
      </c>
      <c r="BO304" s="179">
        <f t="shared" si="432"/>
        <v>44128</v>
      </c>
      <c r="BP304">
        <f t="shared" si="414"/>
        <v>5289</v>
      </c>
      <c r="BQ304">
        <f t="shared" si="415"/>
        <v>5041</v>
      </c>
      <c r="BR304">
        <f t="shared" si="416"/>
        <v>105</v>
      </c>
      <c r="BS304" s="179">
        <f t="shared" si="433"/>
        <v>44128</v>
      </c>
      <c r="BT304">
        <f t="shared" si="417"/>
        <v>46</v>
      </c>
      <c r="BU304">
        <f t="shared" si="418"/>
        <v>46</v>
      </c>
      <c r="BV304">
        <f t="shared" si="419"/>
        <v>0</v>
      </c>
      <c r="BW304" s="179">
        <f t="shared" si="434"/>
        <v>44128</v>
      </c>
      <c r="BX304">
        <f t="shared" si="420"/>
        <v>550</v>
      </c>
      <c r="BY304">
        <f t="shared" si="421"/>
        <v>502</v>
      </c>
      <c r="BZ304">
        <f t="shared" si="422"/>
        <v>7</v>
      </c>
      <c r="CA304" s="179">
        <f t="shared" si="435"/>
        <v>44128</v>
      </c>
      <c r="CB304">
        <f t="shared" si="427"/>
        <v>5</v>
      </c>
      <c r="CC304">
        <f t="shared" si="428"/>
        <v>12</v>
      </c>
      <c r="CD304" s="179">
        <f t="shared" si="436"/>
        <v>44128</v>
      </c>
      <c r="CE304">
        <f t="shared" si="429"/>
        <v>0</v>
      </c>
      <c r="CF304" s="1">
        <f t="shared" si="369"/>
        <v>44128</v>
      </c>
      <c r="CG304" s="283">
        <f t="shared" si="370"/>
        <v>5</v>
      </c>
      <c r="CH304" s="1">
        <f t="shared" si="371"/>
        <v>44128</v>
      </c>
      <c r="CI304" s="284">
        <f t="shared" si="372"/>
        <v>0</v>
      </c>
    </row>
    <row r="305" spans="1:87" ht="18" customHeight="1" x14ac:dyDescent="0.55000000000000004">
      <c r="A305" s="179">
        <v>44129</v>
      </c>
      <c r="B305" s="240">
        <v>20</v>
      </c>
      <c r="C305" s="154">
        <f t="shared" si="391"/>
        <v>3248</v>
      </c>
      <c r="D305" s="154">
        <f t="shared" si="392"/>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257">
        <v>117</v>
      </c>
      <c r="Z305" s="75">
        <f t="shared" ref="Z305:Z310" si="437">+A305</f>
        <v>44129</v>
      </c>
      <c r="AA305" s="230">
        <f t="shared" si="393"/>
        <v>5891</v>
      </c>
      <c r="AB305" s="230">
        <f t="shared" si="394"/>
        <v>5595</v>
      </c>
      <c r="AC305" s="231">
        <f t="shared" si="395"/>
        <v>112</v>
      </c>
      <c r="AD305" s="183">
        <f t="shared" si="396"/>
        <v>6</v>
      </c>
      <c r="AE305" s="243">
        <f t="shared" si="423"/>
        <v>4090</v>
      </c>
      <c r="AF305" s="155">
        <v>5295</v>
      </c>
      <c r="AG305" s="184">
        <f t="shared" si="424"/>
        <v>6</v>
      </c>
      <c r="AH305" s="155">
        <v>5047</v>
      </c>
      <c r="AI305" s="184">
        <f t="shared" si="397"/>
        <v>0</v>
      </c>
      <c r="AJ305" s="185">
        <v>105</v>
      </c>
      <c r="AK305" s="186">
        <f t="shared" si="398"/>
        <v>0</v>
      </c>
      <c r="AL305" s="155">
        <v>46</v>
      </c>
      <c r="AM305" s="184">
        <f t="shared" si="399"/>
        <v>0</v>
      </c>
      <c r="AN305" s="155">
        <v>46</v>
      </c>
      <c r="AO305" s="184">
        <f t="shared" si="400"/>
        <v>0</v>
      </c>
      <c r="AP305" s="187">
        <v>0</v>
      </c>
      <c r="AQ305" s="186">
        <f t="shared" si="425"/>
        <v>0</v>
      </c>
      <c r="AR305" s="155">
        <v>550</v>
      </c>
      <c r="AS305" s="184">
        <f t="shared" si="401"/>
        <v>0</v>
      </c>
      <c r="AT305" s="155">
        <v>502</v>
      </c>
      <c r="AU305" s="184">
        <f t="shared" si="402"/>
        <v>0</v>
      </c>
      <c r="AV305" s="188">
        <v>7</v>
      </c>
      <c r="AW305" s="255">
        <v>134</v>
      </c>
      <c r="AX305" s="237">
        <f t="shared" si="426"/>
        <v>44129</v>
      </c>
      <c r="AY305" s="6">
        <v>0</v>
      </c>
      <c r="AZ305" s="238">
        <f t="shared" si="403"/>
        <v>341</v>
      </c>
      <c r="BA305" s="238">
        <f t="shared" si="323"/>
        <v>88</v>
      </c>
      <c r="BB305" s="130">
        <v>0</v>
      </c>
      <c r="BC305" s="27">
        <f t="shared" si="404"/>
        <v>22</v>
      </c>
      <c r="BD305" s="238">
        <f t="shared" si="374"/>
        <v>123</v>
      </c>
      <c r="BE305" s="229">
        <f t="shared" si="405"/>
        <v>44129</v>
      </c>
      <c r="BF305" s="132">
        <f t="shared" si="406"/>
        <v>20</v>
      </c>
      <c r="BG305" s="229">
        <f t="shared" si="431"/>
        <v>44129</v>
      </c>
      <c r="BH305" s="132">
        <f t="shared" si="407"/>
        <v>3248</v>
      </c>
      <c r="BI305" s="1">
        <f t="shared" si="408"/>
        <v>44129</v>
      </c>
      <c r="BJ305">
        <f t="shared" si="409"/>
        <v>161</v>
      </c>
      <c r="BK305">
        <f t="shared" si="410"/>
        <v>24</v>
      </c>
      <c r="BL305" s="1">
        <f t="shared" si="411"/>
        <v>44129</v>
      </c>
      <c r="BM305">
        <f t="shared" si="412"/>
        <v>4810</v>
      </c>
      <c r="BN305">
        <f t="shared" si="413"/>
        <v>2266</v>
      </c>
      <c r="BO305" s="179">
        <f t="shared" si="432"/>
        <v>44129</v>
      </c>
      <c r="BP305">
        <f t="shared" si="414"/>
        <v>5295</v>
      </c>
      <c r="BQ305">
        <f t="shared" si="415"/>
        <v>5047</v>
      </c>
      <c r="BR305">
        <f t="shared" si="416"/>
        <v>105</v>
      </c>
      <c r="BS305" s="179">
        <f t="shared" si="433"/>
        <v>44129</v>
      </c>
      <c r="BT305">
        <f t="shared" si="417"/>
        <v>46</v>
      </c>
      <c r="BU305">
        <f t="shared" si="418"/>
        <v>46</v>
      </c>
      <c r="BV305">
        <f t="shared" si="419"/>
        <v>0</v>
      </c>
      <c r="BW305" s="179">
        <f t="shared" si="434"/>
        <v>44129</v>
      </c>
      <c r="BX305">
        <f t="shared" si="420"/>
        <v>550</v>
      </c>
      <c r="BY305">
        <f t="shared" si="421"/>
        <v>502</v>
      </c>
      <c r="BZ305">
        <f t="shared" si="422"/>
        <v>7</v>
      </c>
      <c r="CA305" s="179">
        <f t="shared" si="435"/>
        <v>44129</v>
      </c>
      <c r="CB305">
        <f t="shared" si="427"/>
        <v>6</v>
      </c>
      <c r="CC305">
        <f t="shared" si="428"/>
        <v>6</v>
      </c>
      <c r="CD305" s="179">
        <f t="shared" si="436"/>
        <v>44129</v>
      </c>
      <c r="CE305">
        <f t="shared" si="429"/>
        <v>0</v>
      </c>
      <c r="CF305" s="1">
        <f t="shared" si="369"/>
        <v>44129</v>
      </c>
      <c r="CG305" s="283">
        <f t="shared" si="370"/>
        <v>6</v>
      </c>
      <c r="CH305" s="1">
        <f t="shared" si="371"/>
        <v>44129</v>
      </c>
      <c r="CI305" s="284">
        <f t="shared" si="372"/>
        <v>0</v>
      </c>
    </row>
    <row r="306" spans="1:87" ht="18" customHeight="1" x14ac:dyDescent="0.55000000000000004">
      <c r="A306" s="179">
        <v>44130</v>
      </c>
      <c r="B306" s="240">
        <v>16</v>
      </c>
      <c r="C306" s="154">
        <f t="shared" si="391"/>
        <v>3264</v>
      </c>
      <c r="D306" s="154">
        <f t="shared" si="392"/>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257">
        <v>118</v>
      </c>
      <c r="Z306" s="75">
        <f t="shared" si="437"/>
        <v>44130</v>
      </c>
      <c r="AA306" s="230">
        <f t="shared" si="393"/>
        <v>5899</v>
      </c>
      <c r="AB306" s="230">
        <f t="shared" si="394"/>
        <v>5598</v>
      </c>
      <c r="AC306" s="231">
        <f t="shared" si="395"/>
        <v>112</v>
      </c>
      <c r="AD306" s="183">
        <f t="shared" si="396"/>
        <v>8</v>
      </c>
      <c r="AE306" s="243">
        <f t="shared" si="423"/>
        <v>4098</v>
      </c>
      <c r="AF306" s="155">
        <v>5303</v>
      </c>
      <c r="AG306" s="184">
        <f t="shared" si="424"/>
        <v>3</v>
      </c>
      <c r="AH306" s="155">
        <v>5050</v>
      </c>
      <c r="AI306" s="184">
        <f t="shared" si="397"/>
        <v>0</v>
      </c>
      <c r="AJ306" s="185">
        <v>105</v>
      </c>
      <c r="AK306" s="186">
        <f t="shared" si="398"/>
        <v>0</v>
      </c>
      <c r="AL306" s="155">
        <v>46</v>
      </c>
      <c r="AM306" s="184">
        <f t="shared" si="399"/>
        <v>0</v>
      </c>
      <c r="AN306" s="155">
        <v>46</v>
      </c>
      <c r="AO306" s="184">
        <f t="shared" si="400"/>
        <v>0</v>
      </c>
      <c r="AP306" s="187">
        <v>0</v>
      </c>
      <c r="AQ306" s="186">
        <f t="shared" si="425"/>
        <v>0</v>
      </c>
      <c r="AR306" s="155">
        <v>550</v>
      </c>
      <c r="AS306" s="184">
        <f t="shared" si="401"/>
        <v>0</v>
      </c>
      <c r="AT306" s="155">
        <v>502</v>
      </c>
      <c r="AU306" s="184">
        <f t="shared" si="402"/>
        <v>0</v>
      </c>
      <c r="AV306" s="188">
        <v>7</v>
      </c>
      <c r="AW306" s="255">
        <v>135</v>
      </c>
      <c r="AX306" s="237">
        <f t="shared" si="426"/>
        <v>44130</v>
      </c>
      <c r="AY306" s="6">
        <v>0</v>
      </c>
      <c r="AZ306" s="238">
        <f t="shared" si="403"/>
        <v>341</v>
      </c>
      <c r="BA306" s="238">
        <f t="shared" si="323"/>
        <v>89</v>
      </c>
      <c r="BB306" s="130">
        <v>0</v>
      </c>
      <c r="BC306" s="27">
        <f t="shared" si="404"/>
        <v>22</v>
      </c>
      <c r="BD306" s="238">
        <f t="shared" si="374"/>
        <v>124</v>
      </c>
      <c r="BE306" s="229">
        <f t="shared" si="405"/>
        <v>44130</v>
      </c>
      <c r="BF306" s="132">
        <f t="shared" si="406"/>
        <v>16</v>
      </c>
      <c r="BG306" s="229">
        <f t="shared" si="431"/>
        <v>44130</v>
      </c>
      <c r="BH306" s="132">
        <f t="shared" si="407"/>
        <v>3264</v>
      </c>
      <c r="BI306" s="1">
        <f t="shared" si="408"/>
        <v>44130</v>
      </c>
      <c r="BJ306">
        <f t="shared" si="409"/>
        <v>50</v>
      </c>
      <c r="BK306">
        <f t="shared" si="410"/>
        <v>24</v>
      </c>
      <c r="BL306" s="1">
        <f t="shared" si="411"/>
        <v>44130</v>
      </c>
      <c r="BM306">
        <f t="shared" si="412"/>
        <v>4860</v>
      </c>
      <c r="BN306">
        <f t="shared" si="413"/>
        <v>2290</v>
      </c>
      <c r="BO306" s="179">
        <f t="shared" si="432"/>
        <v>44130</v>
      </c>
      <c r="BP306">
        <f t="shared" si="414"/>
        <v>5303</v>
      </c>
      <c r="BQ306">
        <f t="shared" si="415"/>
        <v>5050</v>
      </c>
      <c r="BR306">
        <f t="shared" si="416"/>
        <v>105</v>
      </c>
      <c r="BS306" s="179">
        <f t="shared" si="433"/>
        <v>44130</v>
      </c>
      <c r="BT306">
        <f t="shared" si="417"/>
        <v>46</v>
      </c>
      <c r="BU306">
        <f t="shared" si="418"/>
        <v>46</v>
      </c>
      <c r="BV306">
        <f t="shared" si="419"/>
        <v>0</v>
      </c>
      <c r="BW306" s="179">
        <f t="shared" si="434"/>
        <v>44130</v>
      </c>
      <c r="BX306">
        <f t="shared" si="420"/>
        <v>550</v>
      </c>
      <c r="BY306">
        <f t="shared" si="421"/>
        <v>502</v>
      </c>
      <c r="BZ306">
        <f t="shared" si="422"/>
        <v>7</v>
      </c>
      <c r="CA306" s="179">
        <f t="shared" si="435"/>
        <v>44130</v>
      </c>
      <c r="CB306">
        <f t="shared" si="427"/>
        <v>8</v>
      </c>
      <c r="CC306">
        <f t="shared" si="428"/>
        <v>3</v>
      </c>
      <c r="CD306" s="179">
        <f t="shared" si="436"/>
        <v>44130</v>
      </c>
      <c r="CE306">
        <f t="shared" si="429"/>
        <v>0</v>
      </c>
      <c r="CF306" s="1">
        <f t="shared" si="369"/>
        <v>44130</v>
      </c>
      <c r="CG306" s="283">
        <f t="shared" si="370"/>
        <v>8</v>
      </c>
      <c r="CH306" s="1">
        <f t="shared" si="371"/>
        <v>44130</v>
      </c>
      <c r="CI306" s="284">
        <f t="shared" si="372"/>
        <v>0</v>
      </c>
    </row>
    <row r="307" spans="1:87" ht="18" customHeight="1" x14ac:dyDescent="0.55000000000000004">
      <c r="A307" s="179">
        <v>44131</v>
      </c>
      <c r="B307" s="240">
        <v>20</v>
      </c>
      <c r="C307" s="154">
        <f t="shared" si="391"/>
        <v>3284</v>
      </c>
      <c r="D307" s="154">
        <f t="shared" si="392"/>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257">
        <v>119</v>
      </c>
      <c r="Z307" s="75">
        <f t="shared" si="437"/>
        <v>44131</v>
      </c>
      <c r="AA307" s="230">
        <f t="shared" si="393"/>
        <v>5904</v>
      </c>
      <c r="AB307" s="230">
        <f t="shared" si="394"/>
        <v>5601</v>
      </c>
      <c r="AC307" s="231">
        <f t="shared" si="395"/>
        <v>112</v>
      </c>
      <c r="AD307" s="183">
        <f t="shared" si="396"/>
        <v>5</v>
      </c>
      <c r="AE307" s="243">
        <f t="shared" si="423"/>
        <v>4103</v>
      </c>
      <c r="AF307" s="155">
        <v>5308</v>
      </c>
      <c r="AG307" s="184">
        <f t="shared" si="424"/>
        <v>3</v>
      </c>
      <c r="AH307" s="155">
        <v>5053</v>
      </c>
      <c r="AI307" s="184">
        <f t="shared" si="397"/>
        <v>0</v>
      </c>
      <c r="AJ307" s="185">
        <v>105</v>
      </c>
      <c r="AK307" s="186">
        <f t="shared" si="398"/>
        <v>0</v>
      </c>
      <c r="AL307" s="155">
        <v>46</v>
      </c>
      <c r="AM307" s="184">
        <f t="shared" si="399"/>
        <v>0</v>
      </c>
      <c r="AN307" s="155">
        <v>46</v>
      </c>
      <c r="AO307" s="184">
        <f t="shared" si="400"/>
        <v>0</v>
      </c>
      <c r="AP307" s="187">
        <v>0</v>
      </c>
      <c r="AQ307" s="186">
        <f t="shared" si="425"/>
        <v>0</v>
      </c>
      <c r="AR307" s="155">
        <v>550</v>
      </c>
      <c r="AS307" s="184">
        <f t="shared" si="401"/>
        <v>0</v>
      </c>
      <c r="AT307" s="155">
        <v>502</v>
      </c>
      <c r="AU307" s="184">
        <f t="shared" si="402"/>
        <v>0</v>
      </c>
      <c r="AV307" s="188">
        <v>7</v>
      </c>
      <c r="AW307" s="255">
        <v>136</v>
      </c>
      <c r="AX307" s="237">
        <f t="shared" si="426"/>
        <v>44131</v>
      </c>
      <c r="AY307" s="6">
        <v>0</v>
      </c>
      <c r="AZ307" s="238">
        <f t="shared" si="403"/>
        <v>341</v>
      </c>
      <c r="BA307" s="238">
        <f t="shared" si="323"/>
        <v>90</v>
      </c>
      <c r="BB307" s="130">
        <v>0</v>
      </c>
      <c r="BC307" s="27">
        <f t="shared" si="404"/>
        <v>22</v>
      </c>
      <c r="BD307" s="238">
        <f t="shared" si="374"/>
        <v>125</v>
      </c>
      <c r="BE307" s="229">
        <f t="shared" si="405"/>
        <v>44131</v>
      </c>
      <c r="BF307" s="132">
        <f t="shared" si="406"/>
        <v>20</v>
      </c>
      <c r="BG307" s="229">
        <f t="shared" si="431"/>
        <v>44131</v>
      </c>
      <c r="BH307" s="132">
        <f t="shared" si="407"/>
        <v>3284</v>
      </c>
      <c r="BI307" s="1">
        <f t="shared" si="408"/>
        <v>44131</v>
      </c>
      <c r="BJ307">
        <f t="shared" si="409"/>
        <v>38</v>
      </c>
      <c r="BK307">
        <f t="shared" si="410"/>
        <v>19</v>
      </c>
      <c r="BL307" s="1">
        <f t="shared" si="411"/>
        <v>44131</v>
      </c>
      <c r="BM307">
        <f t="shared" si="412"/>
        <v>4898</v>
      </c>
      <c r="BN307">
        <f t="shared" si="413"/>
        <v>2309</v>
      </c>
      <c r="BO307" s="179">
        <f t="shared" si="432"/>
        <v>44131</v>
      </c>
      <c r="BP307">
        <f t="shared" si="414"/>
        <v>5308</v>
      </c>
      <c r="BQ307">
        <f t="shared" si="415"/>
        <v>5053</v>
      </c>
      <c r="BR307">
        <f t="shared" si="416"/>
        <v>105</v>
      </c>
      <c r="BS307" s="179">
        <f t="shared" si="433"/>
        <v>44131</v>
      </c>
      <c r="BT307">
        <f t="shared" si="417"/>
        <v>46</v>
      </c>
      <c r="BU307">
        <f t="shared" si="418"/>
        <v>46</v>
      </c>
      <c r="BV307">
        <f t="shared" si="419"/>
        <v>0</v>
      </c>
      <c r="BW307" s="179">
        <f t="shared" si="434"/>
        <v>44131</v>
      </c>
      <c r="BX307">
        <f t="shared" si="420"/>
        <v>550</v>
      </c>
      <c r="BY307">
        <f t="shared" si="421"/>
        <v>502</v>
      </c>
      <c r="BZ307">
        <f t="shared" si="422"/>
        <v>7</v>
      </c>
      <c r="CA307" s="179">
        <f t="shared" si="435"/>
        <v>44131</v>
      </c>
      <c r="CB307">
        <f t="shared" si="427"/>
        <v>5</v>
      </c>
      <c r="CC307">
        <f t="shared" si="428"/>
        <v>3</v>
      </c>
      <c r="CD307" s="179">
        <f t="shared" si="436"/>
        <v>44131</v>
      </c>
      <c r="CE307">
        <f t="shared" si="429"/>
        <v>0</v>
      </c>
      <c r="CF307" s="1">
        <f t="shared" si="369"/>
        <v>44131</v>
      </c>
      <c r="CG307" s="283">
        <f t="shared" si="370"/>
        <v>5</v>
      </c>
      <c r="CH307" s="1">
        <f t="shared" si="371"/>
        <v>44131</v>
      </c>
      <c r="CI307" s="284">
        <f t="shared" si="372"/>
        <v>0</v>
      </c>
    </row>
    <row r="308" spans="1:87" ht="18" customHeight="1" x14ac:dyDescent="0.55000000000000004">
      <c r="A308" s="179">
        <v>44132</v>
      </c>
      <c r="B308" s="240">
        <v>24</v>
      </c>
      <c r="C308" s="154">
        <f t="shared" si="391"/>
        <v>3308</v>
      </c>
      <c r="D308" s="154">
        <f t="shared" si="392"/>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257">
        <v>120</v>
      </c>
      <c r="Z308" s="75">
        <f t="shared" si="437"/>
        <v>44132</v>
      </c>
      <c r="AA308" s="230">
        <f t="shared" si="393"/>
        <v>5906</v>
      </c>
      <c r="AB308" s="230">
        <f t="shared" si="394"/>
        <v>5617</v>
      </c>
      <c r="AC308" s="231">
        <f t="shared" si="395"/>
        <v>112</v>
      </c>
      <c r="AD308" s="183">
        <f t="shared" si="396"/>
        <v>2</v>
      </c>
      <c r="AE308" s="243">
        <f t="shared" si="423"/>
        <v>4105</v>
      </c>
      <c r="AF308" s="155">
        <v>5310</v>
      </c>
      <c r="AG308" s="184">
        <f t="shared" si="424"/>
        <v>10</v>
      </c>
      <c r="AH308" s="155">
        <v>5063</v>
      </c>
      <c r="AI308" s="184">
        <f t="shared" si="397"/>
        <v>0</v>
      </c>
      <c r="AJ308" s="185">
        <v>105</v>
      </c>
      <c r="AK308" s="186">
        <f t="shared" si="398"/>
        <v>0</v>
      </c>
      <c r="AL308" s="155">
        <v>46</v>
      </c>
      <c r="AM308" s="184">
        <f t="shared" si="399"/>
        <v>0</v>
      </c>
      <c r="AN308" s="155">
        <v>46</v>
      </c>
      <c r="AO308" s="184">
        <f t="shared" si="400"/>
        <v>0</v>
      </c>
      <c r="AP308" s="187">
        <v>0</v>
      </c>
      <c r="AQ308" s="186">
        <f t="shared" si="425"/>
        <v>0</v>
      </c>
      <c r="AR308" s="155">
        <v>550</v>
      </c>
      <c r="AS308" s="184">
        <f t="shared" si="401"/>
        <v>6</v>
      </c>
      <c r="AT308" s="155">
        <v>508</v>
      </c>
      <c r="AU308" s="184">
        <f t="shared" si="402"/>
        <v>0</v>
      </c>
      <c r="AV308" s="188">
        <v>7</v>
      </c>
      <c r="AW308" s="255">
        <v>137</v>
      </c>
      <c r="AX308" s="237">
        <f t="shared" si="426"/>
        <v>44132</v>
      </c>
      <c r="AY308" s="6">
        <v>0</v>
      </c>
      <c r="AZ308" s="238">
        <f t="shared" si="403"/>
        <v>341</v>
      </c>
      <c r="BA308" s="238">
        <f t="shared" si="323"/>
        <v>91</v>
      </c>
      <c r="BB308" s="130">
        <v>0</v>
      </c>
      <c r="BC308" s="27">
        <f t="shared" si="404"/>
        <v>22</v>
      </c>
      <c r="BD308" s="238">
        <f t="shared" si="374"/>
        <v>126</v>
      </c>
      <c r="BE308" s="229">
        <f t="shared" si="405"/>
        <v>44132</v>
      </c>
      <c r="BF308" s="132">
        <f t="shared" si="406"/>
        <v>24</v>
      </c>
      <c r="BG308" s="229">
        <f t="shared" si="431"/>
        <v>44132</v>
      </c>
      <c r="BH308" s="132">
        <f t="shared" si="407"/>
        <v>3308</v>
      </c>
      <c r="BI308" s="1">
        <f t="shared" si="408"/>
        <v>44132</v>
      </c>
      <c r="BJ308">
        <f t="shared" si="409"/>
        <v>16</v>
      </c>
      <c r="BK308">
        <f t="shared" si="410"/>
        <v>16</v>
      </c>
      <c r="BL308" s="1">
        <f t="shared" si="411"/>
        <v>44132</v>
      </c>
      <c r="BM308">
        <f t="shared" si="412"/>
        <v>4914</v>
      </c>
      <c r="BN308">
        <f t="shared" si="413"/>
        <v>2325</v>
      </c>
      <c r="BO308" s="179">
        <f t="shared" si="432"/>
        <v>44132</v>
      </c>
      <c r="BP308">
        <f t="shared" si="414"/>
        <v>5310</v>
      </c>
      <c r="BQ308">
        <f t="shared" si="415"/>
        <v>5063</v>
      </c>
      <c r="BR308">
        <f t="shared" si="416"/>
        <v>105</v>
      </c>
      <c r="BS308" s="179">
        <f t="shared" si="433"/>
        <v>44132</v>
      </c>
      <c r="BT308">
        <f t="shared" si="417"/>
        <v>46</v>
      </c>
      <c r="BU308">
        <f t="shared" si="418"/>
        <v>46</v>
      </c>
      <c r="BV308">
        <f t="shared" si="419"/>
        <v>0</v>
      </c>
      <c r="BW308" s="179">
        <f t="shared" si="434"/>
        <v>44132</v>
      </c>
      <c r="BX308">
        <f t="shared" si="420"/>
        <v>550</v>
      </c>
      <c r="BY308">
        <f t="shared" si="421"/>
        <v>508</v>
      </c>
      <c r="BZ308">
        <f t="shared" si="422"/>
        <v>7</v>
      </c>
      <c r="CA308" s="179">
        <f t="shared" si="435"/>
        <v>44132</v>
      </c>
      <c r="CB308">
        <f t="shared" si="427"/>
        <v>2</v>
      </c>
      <c r="CC308">
        <f t="shared" si="428"/>
        <v>10</v>
      </c>
      <c r="CD308" s="179">
        <f t="shared" si="436"/>
        <v>44132</v>
      </c>
      <c r="CE308">
        <f t="shared" si="429"/>
        <v>0</v>
      </c>
      <c r="CF308" s="1">
        <f t="shared" si="369"/>
        <v>44132</v>
      </c>
      <c r="CG308" s="283">
        <f t="shared" si="370"/>
        <v>2</v>
      </c>
      <c r="CH308" s="1">
        <f t="shared" si="371"/>
        <v>44132</v>
      </c>
      <c r="CI308" s="284">
        <f t="shared" si="372"/>
        <v>0</v>
      </c>
    </row>
    <row r="309" spans="1:87" ht="18" customHeight="1" x14ac:dyDescent="0.55000000000000004">
      <c r="A309" s="179">
        <v>44133</v>
      </c>
      <c r="B309" s="240">
        <v>24</v>
      </c>
      <c r="C309" s="154">
        <f t="shared" si="391"/>
        <v>3332</v>
      </c>
      <c r="D309" s="154">
        <f t="shared" si="392"/>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257">
        <v>121</v>
      </c>
      <c r="Z309" s="75">
        <f t="shared" si="437"/>
        <v>44133</v>
      </c>
      <c r="AA309" s="230">
        <f t="shared" si="393"/>
        <v>5912</v>
      </c>
      <c r="AB309" s="230">
        <f t="shared" si="394"/>
        <v>5632</v>
      </c>
      <c r="AC309" s="231">
        <f t="shared" si="395"/>
        <v>112</v>
      </c>
      <c r="AD309" s="183">
        <f t="shared" si="396"/>
        <v>3</v>
      </c>
      <c r="AE309" s="243">
        <f t="shared" si="423"/>
        <v>4108</v>
      </c>
      <c r="AF309" s="155">
        <v>5313</v>
      </c>
      <c r="AG309" s="184">
        <f t="shared" si="424"/>
        <v>10</v>
      </c>
      <c r="AH309" s="155">
        <v>5073</v>
      </c>
      <c r="AI309" s="184">
        <f t="shared" si="397"/>
        <v>0</v>
      </c>
      <c r="AJ309" s="185">
        <v>105</v>
      </c>
      <c r="AK309" s="186">
        <f t="shared" si="398"/>
        <v>0</v>
      </c>
      <c r="AL309" s="155">
        <v>46</v>
      </c>
      <c r="AM309" s="184">
        <f t="shared" si="399"/>
        <v>0</v>
      </c>
      <c r="AN309" s="155">
        <v>46</v>
      </c>
      <c r="AO309" s="184">
        <f t="shared" si="400"/>
        <v>0</v>
      </c>
      <c r="AP309" s="187">
        <v>0</v>
      </c>
      <c r="AQ309" s="186">
        <f t="shared" si="425"/>
        <v>3</v>
      </c>
      <c r="AR309" s="155">
        <v>553</v>
      </c>
      <c r="AS309" s="184">
        <f t="shared" si="401"/>
        <v>5</v>
      </c>
      <c r="AT309" s="155">
        <v>513</v>
      </c>
      <c r="AU309" s="184">
        <f t="shared" si="402"/>
        <v>0</v>
      </c>
      <c r="AV309" s="188">
        <v>7</v>
      </c>
      <c r="AW309" s="255">
        <v>138</v>
      </c>
      <c r="AX309" s="237">
        <f t="shared" si="426"/>
        <v>44133</v>
      </c>
      <c r="AY309" s="6">
        <v>0</v>
      </c>
      <c r="AZ309" s="238">
        <f t="shared" si="403"/>
        <v>341</v>
      </c>
      <c r="BA309" s="238">
        <f t="shared" si="323"/>
        <v>92</v>
      </c>
      <c r="BB309" s="130">
        <v>0</v>
      </c>
      <c r="BC309" s="27">
        <f t="shared" si="404"/>
        <v>22</v>
      </c>
      <c r="BD309" s="238">
        <f t="shared" si="374"/>
        <v>127</v>
      </c>
      <c r="BE309" s="229">
        <f t="shared" si="405"/>
        <v>44133</v>
      </c>
      <c r="BF309" s="132">
        <f t="shared" si="406"/>
        <v>24</v>
      </c>
      <c r="BG309" s="229">
        <f t="shared" si="431"/>
        <v>44133</v>
      </c>
      <c r="BH309" s="132">
        <f t="shared" si="407"/>
        <v>3332</v>
      </c>
      <c r="BI309" s="1">
        <f t="shared" si="408"/>
        <v>44133</v>
      </c>
      <c r="BJ309">
        <f t="shared" si="409"/>
        <v>53</v>
      </c>
      <c r="BK309">
        <f t="shared" si="410"/>
        <v>39</v>
      </c>
      <c r="BL309" s="1">
        <f t="shared" si="411"/>
        <v>44133</v>
      </c>
      <c r="BM309">
        <f t="shared" si="412"/>
        <v>4967</v>
      </c>
      <c r="BN309">
        <f t="shared" si="413"/>
        <v>2364</v>
      </c>
      <c r="BO309" s="179">
        <f t="shared" si="432"/>
        <v>44133</v>
      </c>
      <c r="BP309">
        <f t="shared" si="414"/>
        <v>5313</v>
      </c>
      <c r="BQ309">
        <f t="shared" si="415"/>
        <v>5073</v>
      </c>
      <c r="BR309">
        <f t="shared" si="416"/>
        <v>105</v>
      </c>
      <c r="BS309" s="179">
        <f t="shared" si="433"/>
        <v>44133</v>
      </c>
      <c r="BT309">
        <f t="shared" si="417"/>
        <v>46</v>
      </c>
      <c r="BU309">
        <f t="shared" si="418"/>
        <v>46</v>
      </c>
      <c r="BV309">
        <f t="shared" si="419"/>
        <v>0</v>
      </c>
      <c r="BW309" s="179">
        <f t="shared" si="434"/>
        <v>44133</v>
      </c>
      <c r="BX309">
        <f t="shared" si="420"/>
        <v>553</v>
      </c>
      <c r="BY309">
        <f t="shared" si="421"/>
        <v>513</v>
      </c>
      <c r="BZ309">
        <f t="shared" si="422"/>
        <v>7</v>
      </c>
      <c r="CA309" s="179">
        <f t="shared" si="435"/>
        <v>44133</v>
      </c>
      <c r="CB309">
        <f t="shared" si="427"/>
        <v>3</v>
      </c>
      <c r="CC309">
        <f t="shared" si="428"/>
        <v>10</v>
      </c>
      <c r="CD309" s="179">
        <f t="shared" si="436"/>
        <v>44133</v>
      </c>
      <c r="CE309">
        <f t="shared" si="429"/>
        <v>0</v>
      </c>
      <c r="CF309" s="1">
        <f t="shared" si="369"/>
        <v>44133</v>
      </c>
      <c r="CG309" s="283">
        <f t="shared" si="370"/>
        <v>3</v>
      </c>
      <c r="CH309" s="1">
        <f t="shared" si="371"/>
        <v>44133</v>
      </c>
      <c r="CI309" s="284">
        <f t="shared" si="372"/>
        <v>0</v>
      </c>
    </row>
    <row r="310" spans="1:87" ht="18" customHeight="1" x14ac:dyDescent="0.55000000000000004">
      <c r="A310" s="179">
        <v>44134</v>
      </c>
      <c r="B310" s="240">
        <v>27</v>
      </c>
      <c r="C310" s="154">
        <f t="shared" si="391"/>
        <v>3359</v>
      </c>
      <c r="D310" s="154">
        <f t="shared" si="392"/>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257">
        <v>122</v>
      </c>
      <c r="Z310" s="75">
        <f t="shared" si="437"/>
        <v>44134</v>
      </c>
      <c r="AA310" s="230">
        <f t="shared" si="393"/>
        <v>5920</v>
      </c>
      <c r="AB310" s="230">
        <f t="shared" si="394"/>
        <v>5642</v>
      </c>
      <c r="AC310" s="231">
        <f t="shared" si="395"/>
        <v>112</v>
      </c>
      <c r="AD310" s="183">
        <f t="shared" si="396"/>
        <v>7</v>
      </c>
      <c r="AE310" s="243">
        <f t="shared" si="423"/>
        <v>4115</v>
      </c>
      <c r="AF310" s="155">
        <v>5320</v>
      </c>
      <c r="AG310" s="184">
        <f t="shared" si="424"/>
        <v>9</v>
      </c>
      <c r="AH310" s="155">
        <v>5082</v>
      </c>
      <c r="AI310" s="184">
        <f t="shared" si="397"/>
        <v>0</v>
      </c>
      <c r="AJ310" s="185">
        <v>105</v>
      </c>
      <c r="AK310" s="186">
        <f t="shared" si="398"/>
        <v>0</v>
      </c>
      <c r="AL310" s="155">
        <v>46</v>
      </c>
      <c r="AM310" s="184">
        <f t="shared" si="399"/>
        <v>0</v>
      </c>
      <c r="AN310" s="155">
        <v>46</v>
      </c>
      <c r="AO310" s="184">
        <f t="shared" si="400"/>
        <v>0</v>
      </c>
      <c r="AP310" s="187">
        <v>0</v>
      </c>
      <c r="AQ310" s="186">
        <f t="shared" si="425"/>
        <v>1</v>
      </c>
      <c r="AR310" s="155">
        <v>554</v>
      </c>
      <c r="AS310" s="184">
        <f t="shared" si="401"/>
        <v>1</v>
      </c>
      <c r="AT310" s="155">
        <v>514</v>
      </c>
      <c r="AU310" s="184">
        <f t="shared" si="402"/>
        <v>0</v>
      </c>
      <c r="AV310" s="188">
        <v>7</v>
      </c>
      <c r="AW310" s="255">
        <v>139</v>
      </c>
      <c r="AX310" s="237">
        <f t="shared" si="426"/>
        <v>44134</v>
      </c>
      <c r="AY310" s="6">
        <v>0</v>
      </c>
      <c r="AZ310" s="238">
        <f t="shared" si="403"/>
        <v>341</v>
      </c>
      <c r="BA310" s="238">
        <f t="shared" si="323"/>
        <v>93</v>
      </c>
      <c r="BB310" s="130">
        <v>0</v>
      </c>
      <c r="BC310" s="27">
        <f t="shared" si="404"/>
        <v>22</v>
      </c>
      <c r="BD310" s="238">
        <f t="shared" si="374"/>
        <v>128</v>
      </c>
      <c r="BE310" s="229">
        <f t="shared" si="405"/>
        <v>44134</v>
      </c>
      <c r="BF310" s="132">
        <f t="shared" si="406"/>
        <v>27</v>
      </c>
      <c r="BG310" s="229">
        <f t="shared" si="431"/>
        <v>44134</v>
      </c>
      <c r="BH310" s="132">
        <f t="shared" si="407"/>
        <v>3359</v>
      </c>
      <c r="BI310" s="1">
        <f t="shared" si="408"/>
        <v>44134</v>
      </c>
      <c r="BJ310">
        <f t="shared" si="409"/>
        <v>38</v>
      </c>
      <c r="BK310">
        <f t="shared" si="410"/>
        <v>23</v>
      </c>
      <c r="BL310" s="1">
        <f t="shared" si="411"/>
        <v>44134</v>
      </c>
      <c r="BM310">
        <f t="shared" si="412"/>
        <v>5005</v>
      </c>
      <c r="BN310">
        <f t="shared" si="413"/>
        <v>2387</v>
      </c>
      <c r="BO310" s="179">
        <f t="shared" si="432"/>
        <v>44134</v>
      </c>
      <c r="BP310">
        <f t="shared" si="414"/>
        <v>5320</v>
      </c>
      <c r="BQ310">
        <f t="shared" si="415"/>
        <v>5082</v>
      </c>
      <c r="BR310">
        <f t="shared" si="416"/>
        <v>105</v>
      </c>
      <c r="BS310" s="179">
        <f t="shared" si="433"/>
        <v>44134</v>
      </c>
      <c r="BT310">
        <f t="shared" si="417"/>
        <v>46</v>
      </c>
      <c r="BU310">
        <f t="shared" si="418"/>
        <v>46</v>
      </c>
      <c r="BV310">
        <f t="shared" si="419"/>
        <v>0</v>
      </c>
      <c r="BW310" s="179">
        <f t="shared" si="434"/>
        <v>44134</v>
      </c>
      <c r="BX310">
        <f t="shared" si="420"/>
        <v>554</v>
      </c>
      <c r="BY310">
        <f t="shared" si="421"/>
        <v>514</v>
      </c>
      <c r="BZ310">
        <f t="shared" si="422"/>
        <v>7</v>
      </c>
      <c r="CA310" s="179">
        <f t="shared" si="435"/>
        <v>44134</v>
      </c>
      <c r="CB310">
        <f t="shared" si="427"/>
        <v>7</v>
      </c>
      <c r="CC310">
        <f t="shared" si="428"/>
        <v>9</v>
      </c>
      <c r="CD310" s="179">
        <f t="shared" si="436"/>
        <v>44134</v>
      </c>
      <c r="CE310">
        <f t="shared" si="429"/>
        <v>0</v>
      </c>
      <c r="CF310" s="1">
        <f t="shared" si="369"/>
        <v>44134</v>
      </c>
      <c r="CG310" s="283">
        <f t="shared" si="370"/>
        <v>7</v>
      </c>
      <c r="CH310" s="1">
        <f t="shared" si="371"/>
        <v>44134</v>
      </c>
      <c r="CI310" s="284">
        <f t="shared" si="372"/>
        <v>0</v>
      </c>
    </row>
    <row r="311" spans="1:87" ht="18" customHeight="1" x14ac:dyDescent="0.55000000000000004">
      <c r="A311" s="179">
        <v>44135</v>
      </c>
      <c r="B311" s="240">
        <v>21</v>
      </c>
      <c r="C311" s="154">
        <f t="shared" ref="C311:C338" si="438">+B311+C310</f>
        <v>3380</v>
      </c>
      <c r="D311" s="154">
        <f t="shared" ref="D311:D317" si="439">+C311-F311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257">
        <v>123</v>
      </c>
      <c r="Z311" s="75">
        <f t="shared" ref="Z311:Z322" si="440">+A311</f>
        <v>44135</v>
      </c>
      <c r="AA311" s="230">
        <f t="shared" ref="AA311:AA342" si="441">+AF311+AL311+AR311</f>
        <v>5924</v>
      </c>
      <c r="AB311" s="230">
        <f t="shared" ref="AB311:AB342" si="442">+AH311+AN311+AT311</f>
        <v>5650</v>
      </c>
      <c r="AC311" s="231">
        <f t="shared" ref="AC311:AC342" si="443">+AJ311+AP311+AV311</f>
        <v>112</v>
      </c>
      <c r="AD311" s="183">
        <f t="shared" ref="AD311:AD338" si="444">+AF311-AF310</f>
        <v>3</v>
      </c>
      <c r="AE311" s="243">
        <f t="shared" si="423"/>
        <v>4118</v>
      </c>
      <c r="AF311" s="155">
        <v>5323</v>
      </c>
      <c r="AG311" s="184">
        <f t="shared" si="424"/>
        <v>7</v>
      </c>
      <c r="AH311" s="155">
        <v>5089</v>
      </c>
      <c r="AI311" s="184">
        <f t="shared" ref="AI311:AI338" si="445">+AJ311-AJ310</f>
        <v>0</v>
      </c>
      <c r="AJ311" s="185">
        <v>105</v>
      </c>
      <c r="AK311" s="186">
        <f t="shared" ref="AK311:AK338" si="446">+AL311-AL310</f>
        <v>0</v>
      </c>
      <c r="AL311" s="155">
        <v>46</v>
      </c>
      <c r="AM311" s="184">
        <f t="shared" ref="AM311:AM338" si="447">+AN311-AN310</f>
        <v>0</v>
      </c>
      <c r="AN311" s="155">
        <v>46</v>
      </c>
      <c r="AO311" s="184">
        <f t="shared" ref="AO311:AO338" si="448">+AP311-AP310</f>
        <v>0</v>
      </c>
      <c r="AP311" s="187">
        <v>0</v>
      </c>
      <c r="AQ311" s="186">
        <f t="shared" si="425"/>
        <v>1</v>
      </c>
      <c r="AR311" s="155">
        <v>555</v>
      </c>
      <c r="AS311" s="184">
        <f t="shared" ref="AS311:AS338" si="449">+AT311-AT310</f>
        <v>1</v>
      </c>
      <c r="AT311" s="155">
        <v>515</v>
      </c>
      <c r="AU311" s="184">
        <f t="shared" ref="AU311:AU338" si="450">+AV311-AV310</f>
        <v>0</v>
      </c>
      <c r="AV311" s="188">
        <v>7</v>
      </c>
      <c r="AW311" s="255">
        <v>140</v>
      </c>
      <c r="AX311" s="237">
        <f t="shared" si="426"/>
        <v>44135</v>
      </c>
      <c r="AY311" s="6">
        <v>0</v>
      </c>
      <c r="AZ311" s="238">
        <f t="shared" ref="AZ311:AZ338" si="451">+AZ310+AY311</f>
        <v>341</v>
      </c>
      <c r="BA311" s="238">
        <f t="shared" si="323"/>
        <v>94</v>
      </c>
      <c r="BB311" s="130">
        <v>0</v>
      </c>
      <c r="BC311" s="27">
        <f t="shared" ref="BC311:BC338" si="452">+BC310+BB311</f>
        <v>22</v>
      </c>
      <c r="BD311" s="238">
        <f t="shared" si="374"/>
        <v>129</v>
      </c>
      <c r="BE311" s="229">
        <f t="shared" ref="BE311:BE342" si="453">+Z311</f>
        <v>44135</v>
      </c>
      <c r="BF311" s="132">
        <f t="shared" ref="BF311:BF342" si="454">+B311</f>
        <v>21</v>
      </c>
      <c r="BG311" s="229">
        <f t="shared" si="431"/>
        <v>44135</v>
      </c>
      <c r="BH311" s="132">
        <f t="shared" ref="BH311:BH342" si="455">+C311</f>
        <v>3380</v>
      </c>
      <c r="BI311" s="1">
        <f t="shared" ref="BI311:BI342" si="456">+BE311</f>
        <v>44135</v>
      </c>
      <c r="BJ311">
        <f t="shared" ref="BJ311:BJ342" si="457">+L311</f>
        <v>69</v>
      </c>
      <c r="BK311">
        <f t="shared" ref="BK311:BK342" si="458">+M311</f>
        <v>8</v>
      </c>
      <c r="BL311" s="1">
        <f t="shared" ref="BL311:BL342" si="459">+BI311</f>
        <v>44135</v>
      </c>
      <c r="BM311">
        <f t="shared" ref="BM311:BM338" si="460">+BM310+BJ311</f>
        <v>5074</v>
      </c>
      <c r="BN311">
        <f t="shared" ref="BN311:BN338" si="461">+BN310+BK311</f>
        <v>2395</v>
      </c>
      <c r="BO311" s="179">
        <f t="shared" si="432"/>
        <v>44135</v>
      </c>
      <c r="BP311">
        <f t="shared" ref="BP311:BP342" si="462">+AF311</f>
        <v>5323</v>
      </c>
      <c r="BQ311">
        <f t="shared" ref="BQ311:BQ342" si="463">+AH311</f>
        <v>5089</v>
      </c>
      <c r="BR311">
        <f t="shared" ref="BR311:BR342" si="464">+AJ311</f>
        <v>105</v>
      </c>
      <c r="BS311" s="179">
        <f t="shared" si="433"/>
        <v>44135</v>
      </c>
      <c r="BT311">
        <f t="shared" ref="BT311:BT342" si="465">+AL311</f>
        <v>46</v>
      </c>
      <c r="BU311">
        <f t="shared" ref="BU311:BU342" si="466">+AN311</f>
        <v>46</v>
      </c>
      <c r="BV311">
        <f t="shared" ref="BV311:BV342" si="467">+AP311</f>
        <v>0</v>
      </c>
      <c r="BW311" s="179">
        <f t="shared" si="434"/>
        <v>44135</v>
      </c>
      <c r="BX311">
        <f t="shared" ref="BX311:BX342" si="468">+AR311</f>
        <v>555</v>
      </c>
      <c r="BY311">
        <f t="shared" ref="BY311:BY342" si="469">+AT311</f>
        <v>515</v>
      </c>
      <c r="BZ311">
        <f t="shared" ref="BZ311:BZ342" si="470">+AV311</f>
        <v>7</v>
      </c>
      <c r="CA311" s="179">
        <f t="shared" si="435"/>
        <v>44135</v>
      </c>
      <c r="CB311">
        <f t="shared" si="427"/>
        <v>3</v>
      </c>
      <c r="CC311">
        <f t="shared" si="428"/>
        <v>7</v>
      </c>
      <c r="CD311" s="179">
        <f t="shared" si="436"/>
        <v>44135</v>
      </c>
      <c r="CE311">
        <f t="shared" si="429"/>
        <v>0</v>
      </c>
      <c r="CF311" s="1">
        <f t="shared" si="369"/>
        <v>44135</v>
      </c>
      <c r="CG311" s="283">
        <f t="shared" si="370"/>
        <v>3</v>
      </c>
      <c r="CH311" s="1">
        <f t="shared" si="371"/>
        <v>44135</v>
      </c>
      <c r="CI311" s="284">
        <f t="shared" si="372"/>
        <v>0</v>
      </c>
    </row>
    <row r="312" spans="1:87" ht="18" customHeight="1" x14ac:dyDescent="0.55000000000000004">
      <c r="A312" s="179">
        <v>44136</v>
      </c>
      <c r="B312" s="240">
        <v>21</v>
      </c>
      <c r="C312" s="154">
        <f t="shared" si="438"/>
        <v>3401</v>
      </c>
      <c r="D312" s="154">
        <f t="shared" si="439"/>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257">
        <v>124</v>
      </c>
      <c r="Z312" s="75">
        <f t="shared" si="440"/>
        <v>44136</v>
      </c>
      <c r="AA312" s="230">
        <f t="shared" si="441"/>
        <v>5934</v>
      </c>
      <c r="AB312" s="230">
        <f t="shared" si="442"/>
        <v>5660</v>
      </c>
      <c r="AC312" s="231">
        <f t="shared" si="443"/>
        <v>112</v>
      </c>
      <c r="AD312" s="183">
        <f t="shared" si="444"/>
        <v>7</v>
      </c>
      <c r="AE312" s="243">
        <f t="shared" ref="AE312:AE338" si="471">+AE311+AD312</f>
        <v>4125</v>
      </c>
      <c r="AF312" s="155">
        <v>5330</v>
      </c>
      <c r="AG312" s="184">
        <f t="shared" ref="AG312:AG338" si="472">+AH312-AH311</f>
        <v>7</v>
      </c>
      <c r="AH312" s="155">
        <v>5096</v>
      </c>
      <c r="AI312" s="184">
        <f t="shared" si="445"/>
        <v>0</v>
      </c>
      <c r="AJ312" s="185">
        <v>105</v>
      </c>
      <c r="AK312" s="186">
        <f t="shared" si="446"/>
        <v>0</v>
      </c>
      <c r="AL312" s="155">
        <v>46</v>
      </c>
      <c r="AM312" s="184">
        <f t="shared" si="447"/>
        <v>0</v>
      </c>
      <c r="AN312" s="155">
        <v>46</v>
      </c>
      <c r="AO312" s="184">
        <f t="shared" si="448"/>
        <v>0</v>
      </c>
      <c r="AP312" s="187">
        <v>0</v>
      </c>
      <c r="AQ312" s="186">
        <f t="shared" ref="AQ312:AQ338" si="473">+AR312-AR311</f>
        <v>3</v>
      </c>
      <c r="AR312" s="155">
        <v>558</v>
      </c>
      <c r="AS312" s="184">
        <f t="shared" si="449"/>
        <v>3</v>
      </c>
      <c r="AT312" s="155">
        <v>518</v>
      </c>
      <c r="AU312" s="184">
        <f t="shared" si="450"/>
        <v>0</v>
      </c>
      <c r="AV312" s="188">
        <v>7</v>
      </c>
      <c r="AW312" s="255">
        <v>141</v>
      </c>
      <c r="AX312" s="237">
        <f t="shared" si="426"/>
        <v>44136</v>
      </c>
      <c r="AY312" s="6">
        <v>0</v>
      </c>
      <c r="AZ312" s="238">
        <f t="shared" si="451"/>
        <v>341</v>
      </c>
      <c r="BA312" s="238">
        <f t="shared" si="323"/>
        <v>95</v>
      </c>
      <c r="BB312" s="130">
        <v>0</v>
      </c>
      <c r="BC312" s="27">
        <f t="shared" si="452"/>
        <v>22</v>
      </c>
      <c r="BD312" s="238">
        <f t="shared" si="374"/>
        <v>130</v>
      </c>
      <c r="BE312" s="229">
        <f t="shared" si="453"/>
        <v>44136</v>
      </c>
      <c r="BF312" s="132">
        <f t="shared" si="454"/>
        <v>21</v>
      </c>
      <c r="BG312" s="229">
        <f t="shared" si="431"/>
        <v>44136</v>
      </c>
      <c r="BH312" s="132">
        <f t="shared" si="455"/>
        <v>3401</v>
      </c>
      <c r="BI312" s="1">
        <f t="shared" si="456"/>
        <v>44136</v>
      </c>
      <c r="BJ312">
        <f t="shared" si="457"/>
        <v>30</v>
      </c>
      <c r="BK312">
        <f t="shared" si="458"/>
        <v>24</v>
      </c>
      <c r="BL312" s="1">
        <f t="shared" si="459"/>
        <v>44136</v>
      </c>
      <c r="BM312">
        <f t="shared" si="460"/>
        <v>5104</v>
      </c>
      <c r="BN312">
        <f t="shared" si="461"/>
        <v>2419</v>
      </c>
      <c r="BO312" s="179">
        <f t="shared" si="432"/>
        <v>44136</v>
      </c>
      <c r="BP312">
        <f t="shared" si="462"/>
        <v>5330</v>
      </c>
      <c r="BQ312">
        <f t="shared" si="463"/>
        <v>5096</v>
      </c>
      <c r="BR312">
        <f t="shared" si="464"/>
        <v>105</v>
      </c>
      <c r="BS312" s="179">
        <f t="shared" si="433"/>
        <v>44136</v>
      </c>
      <c r="BT312">
        <f t="shared" si="465"/>
        <v>46</v>
      </c>
      <c r="BU312">
        <f t="shared" si="466"/>
        <v>46</v>
      </c>
      <c r="BV312">
        <f t="shared" si="467"/>
        <v>0</v>
      </c>
      <c r="BW312" s="179">
        <f t="shared" si="434"/>
        <v>44136</v>
      </c>
      <c r="BX312">
        <f t="shared" si="468"/>
        <v>558</v>
      </c>
      <c r="BY312">
        <f t="shared" si="469"/>
        <v>518</v>
      </c>
      <c r="BZ312">
        <f t="shared" si="470"/>
        <v>7</v>
      </c>
      <c r="CA312" s="179">
        <f t="shared" si="435"/>
        <v>44136</v>
      </c>
      <c r="CB312">
        <f t="shared" si="427"/>
        <v>7</v>
      </c>
      <c r="CC312">
        <f t="shared" si="428"/>
        <v>7</v>
      </c>
      <c r="CD312" s="179">
        <f t="shared" si="436"/>
        <v>44136</v>
      </c>
      <c r="CE312">
        <f t="shared" si="429"/>
        <v>0</v>
      </c>
      <c r="CF312" s="1">
        <f t="shared" si="369"/>
        <v>44136</v>
      </c>
      <c r="CG312" s="283">
        <f t="shared" si="370"/>
        <v>7</v>
      </c>
      <c r="CH312" s="1">
        <f t="shared" si="371"/>
        <v>44136</v>
      </c>
      <c r="CI312" s="284">
        <f t="shared" si="372"/>
        <v>0</v>
      </c>
    </row>
    <row r="313" spans="1:87" ht="18" customHeight="1" x14ac:dyDescent="0.55000000000000004">
      <c r="A313" s="179">
        <v>44137</v>
      </c>
      <c r="B313" s="240">
        <v>44</v>
      </c>
      <c r="C313" s="154">
        <f t="shared" si="438"/>
        <v>3445</v>
      </c>
      <c r="D313" s="154">
        <f t="shared" si="439"/>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257">
        <v>125</v>
      </c>
      <c r="Z313" s="75">
        <f t="shared" si="440"/>
        <v>44137</v>
      </c>
      <c r="AA313" s="230">
        <f t="shared" si="441"/>
        <v>5945</v>
      </c>
      <c r="AB313" s="230">
        <f t="shared" si="442"/>
        <v>5667</v>
      </c>
      <c r="AC313" s="231">
        <f t="shared" si="443"/>
        <v>112</v>
      </c>
      <c r="AD313" s="183">
        <f t="shared" si="444"/>
        <v>6</v>
      </c>
      <c r="AE313" s="243">
        <f t="shared" si="471"/>
        <v>4131</v>
      </c>
      <c r="AF313" s="155">
        <v>5336</v>
      </c>
      <c r="AG313" s="184">
        <f t="shared" si="472"/>
        <v>6</v>
      </c>
      <c r="AH313" s="155">
        <v>5102</v>
      </c>
      <c r="AI313" s="184">
        <f t="shared" si="445"/>
        <v>0</v>
      </c>
      <c r="AJ313" s="185">
        <v>105</v>
      </c>
      <c r="AK313" s="186">
        <f t="shared" si="446"/>
        <v>0</v>
      </c>
      <c r="AL313" s="155">
        <v>46</v>
      </c>
      <c r="AM313" s="184">
        <f t="shared" si="447"/>
        <v>0</v>
      </c>
      <c r="AN313" s="155">
        <v>46</v>
      </c>
      <c r="AO313" s="184">
        <f t="shared" si="448"/>
        <v>0</v>
      </c>
      <c r="AP313" s="187">
        <v>0</v>
      </c>
      <c r="AQ313" s="186">
        <f t="shared" si="473"/>
        <v>5</v>
      </c>
      <c r="AR313" s="155">
        <v>563</v>
      </c>
      <c r="AS313" s="184">
        <f t="shared" si="449"/>
        <v>1</v>
      </c>
      <c r="AT313" s="155">
        <v>519</v>
      </c>
      <c r="AU313" s="184">
        <f t="shared" si="450"/>
        <v>0</v>
      </c>
      <c r="AV313" s="188">
        <v>7</v>
      </c>
      <c r="AW313" s="255">
        <v>142</v>
      </c>
      <c r="AX313" s="237">
        <f t="shared" si="426"/>
        <v>44137</v>
      </c>
      <c r="AY313" s="6">
        <v>0</v>
      </c>
      <c r="AZ313" s="238">
        <f t="shared" si="451"/>
        <v>341</v>
      </c>
      <c r="BA313" s="238">
        <f t="shared" si="323"/>
        <v>96</v>
      </c>
      <c r="BB313" s="130">
        <v>0</v>
      </c>
      <c r="BC313" s="27">
        <f t="shared" si="452"/>
        <v>22</v>
      </c>
      <c r="BD313" s="238">
        <f t="shared" si="374"/>
        <v>131</v>
      </c>
      <c r="BE313" s="229">
        <f t="shared" si="453"/>
        <v>44137</v>
      </c>
      <c r="BF313" s="132">
        <f t="shared" si="454"/>
        <v>44</v>
      </c>
      <c r="BG313" s="229">
        <f t="shared" si="431"/>
        <v>44137</v>
      </c>
      <c r="BH313" s="132">
        <f t="shared" si="455"/>
        <v>3445</v>
      </c>
      <c r="BI313" s="1">
        <f t="shared" si="456"/>
        <v>44137</v>
      </c>
      <c r="BJ313">
        <f t="shared" si="457"/>
        <v>61</v>
      </c>
      <c r="BK313">
        <f t="shared" si="458"/>
        <v>48</v>
      </c>
      <c r="BL313" s="1">
        <f t="shared" si="459"/>
        <v>44137</v>
      </c>
      <c r="BM313">
        <f t="shared" si="460"/>
        <v>5165</v>
      </c>
      <c r="BN313">
        <f t="shared" si="461"/>
        <v>2467</v>
      </c>
      <c r="BO313" s="179">
        <f t="shared" si="432"/>
        <v>44137</v>
      </c>
      <c r="BP313">
        <f t="shared" si="462"/>
        <v>5336</v>
      </c>
      <c r="BQ313">
        <f t="shared" si="463"/>
        <v>5102</v>
      </c>
      <c r="BR313">
        <f t="shared" si="464"/>
        <v>105</v>
      </c>
      <c r="BS313" s="179">
        <f t="shared" si="433"/>
        <v>44137</v>
      </c>
      <c r="BT313">
        <f t="shared" si="465"/>
        <v>46</v>
      </c>
      <c r="BU313">
        <f t="shared" si="466"/>
        <v>46</v>
      </c>
      <c r="BV313">
        <f t="shared" si="467"/>
        <v>0</v>
      </c>
      <c r="BW313" s="179">
        <f t="shared" si="434"/>
        <v>44137</v>
      </c>
      <c r="BX313">
        <f t="shared" si="468"/>
        <v>563</v>
      </c>
      <c r="BY313">
        <f t="shared" si="469"/>
        <v>519</v>
      </c>
      <c r="BZ313">
        <f t="shared" si="470"/>
        <v>7</v>
      </c>
      <c r="CA313" s="179">
        <f t="shared" si="435"/>
        <v>44137</v>
      </c>
      <c r="CB313">
        <f t="shared" si="427"/>
        <v>6</v>
      </c>
      <c r="CC313">
        <f t="shared" si="428"/>
        <v>6</v>
      </c>
      <c r="CD313" s="179">
        <f t="shared" si="436"/>
        <v>44137</v>
      </c>
      <c r="CE313">
        <f t="shared" si="429"/>
        <v>0</v>
      </c>
      <c r="CF313" s="1">
        <f t="shared" si="369"/>
        <v>44137</v>
      </c>
      <c r="CG313" s="283">
        <f t="shared" si="370"/>
        <v>6</v>
      </c>
      <c r="CH313" s="1">
        <f t="shared" si="371"/>
        <v>44137</v>
      </c>
      <c r="CI313" s="284">
        <f t="shared" si="372"/>
        <v>0</v>
      </c>
    </row>
    <row r="314" spans="1:87" ht="18" customHeight="1" x14ac:dyDescent="0.55000000000000004">
      <c r="A314" s="179">
        <v>44138</v>
      </c>
      <c r="B314" s="240">
        <v>15</v>
      </c>
      <c r="C314" s="154">
        <f t="shared" si="438"/>
        <v>3460</v>
      </c>
      <c r="D314" s="154">
        <f t="shared" si="439"/>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257">
        <v>126</v>
      </c>
      <c r="Z314" s="75">
        <f t="shared" si="440"/>
        <v>44138</v>
      </c>
      <c r="AA314" s="230">
        <f t="shared" si="441"/>
        <v>5958</v>
      </c>
      <c r="AB314" s="230">
        <f t="shared" si="442"/>
        <v>5676</v>
      </c>
      <c r="AC314" s="231">
        <f t="shared" si="443"/>
        <v>112</v>
      </c>
      <c r="AD314" s="183">
        <f t="shared" si="444"/>
        <v>9</v>
      </c>
      <c r="AE314" s="243">
        <f t="shared" si="471"/>
        <v>4140</v>
      </c>
      <c r="AF314" s="155">
        <v>5345</v>
      </c>
      <c r="AG314" s="184">
        <f t="shared" si="472"/>
        <v>7</v>
      </c>
      <c r="AH314" s="155">
        <v>5109</v>
      </c>
      <c r="AI314" s="184">
        <f t="shared" si="445"/>
        <v>0</v>
      </c>
      <c r="AJ314" s="185">
        <v>105</v>
      </c>
      <c r="AK314" s="186">
        <f t="shared" si="446"/>
        <v>0</v>
      </c>
      <c r="AL314" s="155">
        <v>46</v>
      </c>
      <c r="AM314" s="184">
        <f t="shared" si="447"/>
        <v>0</v>
      </c>
      <c r="AN314" s="155">
        <v>46</v>
      </c>
      <c r="AO314" s="184">
        <f t="shared" si="448"/>
        <v>0</v>
      </c>
      <c r="AP314" s="187">
        <v>0</v>
      </c>
      <c r="AQ314" s="186">
        <f t="shared" si="473"/>
        <v>4</v>
      </c>
      <c r="AR314" s="155">
        <v>567</v>
      </c>
      <c r="AS314" s="184">
        <f t="shared" si="449"/>
        <v>2</v>
      </c>
      <c r="AT314" s="155">
        <v>521</v>
      </c>
      <c r="AU314" s="184">
        <f t="shared" si="450"/>
        <v>0</v>
      </c>
      <c r="AV314" s="188">
        <v>7</v>
      </c>
      <c r="AW314" s="255">
        <v>143</v>
      </c>
      <c r="AX314" s="237">
        <f t="shared" ref="AX314:AX345" si="474">+A314</f>
        <v>44138</v>
      </c>
      <c r="AY314" s="6">
        <v>0</v>
      </c>
      <c r="AZ314" s="238">
        <f t="shared" si="451"/>
        <v>341</v>
      </c>
      <c r="BA314" s="238">
        <f t="shared" si="323"/>
        <v>97</v>
      </c>
      <c r="BB314" s="130">
        <v>0</v>
      </c>
      <c r="BC314" s="27">
        <f t="shared" si="452"/>
        <v>22</v>
      </c>
      <c r="BD314" s="238">
        <f t="shared" si="374"/>
        <v>132</v>
      </c>
      <c r="BE314" s="229">
        <f t="shared" si="453"/>
        <v>44138</v>
      </c>
      <c r="BF314" s="132">
        <f t="shared" si="454"/>
        <v>15</v>
      </c>
      <c r="BG314" s="229">
        <f t="shared" si="431"/>
        <v>44138</v>
      </c>
      <c r="BH314" s="132">
        <f t="shared" si="455"/>
        <v>3460</v>
      </c>
      <c r="BI314" s="1">
        <f t="shared" si="456"/>
        <v>44138</v>
      </c>
      <c r="BJ314">
        <f t="shared" si="457"/>
        <v>128</v>
      </c>
      <c r="BK314">
        <f t="shared" si="458"/>
        <v>12</v>
      </c>
      <c r="BL314" s="1">
        <f t="shared" si="459"/>
        <v>44138</v>
      </c>
      <c r="BM314">
        <f t="shared" si="460"/>
        <v>5293</v>
      </c>
      <c r="BN314">
        <f t="shared" si="461"/>
        <v>2479</v>
      </c>
      <c r="BO314" s="179">
        <f t="shared" si="432"/>
        <v>44138</v>
      </c>
      <c r="BP314">
        <f t="shared" si="462"/>
        <v>5345</v>
      </c>
      <c r="BQ314">
        <f t="shared" si="463"/>
        <v>5109</v>
      </c>
      <c r="BR314">
        <f t="shared" si="464"/>
        <v>105</v>
      </c>
      <c r="BS314" s="179">
        <f t="shared" si="433"/>
        <v>44138</v>
      </c>
      <c r="BT314">
        <f t="shared" si="465"/>
        <v>46</v>
      </c>
      <c r="BU314">
        <f t="shared" si="466"/>
        <v>46</v>
      </c>
      <c r="BV314">
        <f t="shared" si="467"/>
        <v>0</v>
      </c>
      <c r="BW314" s="179">
        <f t="shared" si="434"/>
        <v>44138</v>
      </c>
      <c r="BX314">
        <f t="shared" si="468"/>
        <v>567</v>
      </c>
      <c r="BY314">
        <f t="shared" si="469"/>
        <v>521</v>
      </c>
      <c r="BZ314">
        <f t="shared" si="470"/>
        <v>7</v>
      </c>
      <c r="CA314" s="179">
        <f t="shared" si="435"/>
        <v>44138</v>
      </c>
      <c r="CB314">
        <f t="shared" ref="CB314:CB345" si="475">+AD314</f>
        <v>9</v>
      </c>
      <c r="CC314">
        <f t="shared" ref="CC314:CC345" si="476">+AG314</f>
        <v>7</v>
      </c>
      <c r="CD314" s="179">
        <f t="shared" si="436"/>
        <v>44138</v>
      </c>
      <c r="CE314">
        <f t="shared" ref="CE314:CE345" si="477">+AI314</f>
        <v>0</v>
      </c>
      <c r="CF314" s="1">
        <f t="shared" si="369"/>
        <v>44138</v>
      </c>
      <c r="CG314" s="283">
        <f t="shared" si="370"/>
        <v>9</v>
      </c>
      <c r="CH314" s="1">
        <f t="shared" si="371"/>
        <v>44138</v>
      </c>
      <c r="CI314" s="284">
        <f t="shared" si="372"/>
        <v>0</v>
      </c>
    </row>
    <row r="315" spans="1:87" ht="18" customHeight="1" x14ac:dyDescent="0.55000000000000004">
      <c r="A315" s="179">
        <v>44139</v>
      </c>
      <c r="B315" s="240">
        <v>20</v>
      </c>
      <c r="C315" s="154">
        <f t="shared" si="438"/>
        <v>3480</v>
      </c>
      <c r="D315" s="154">
        <f t="shared" si="439"/>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257">
        <v>127</v>
      </c>
      <c r="Z315" s="75">
        <f t="shared" si="440"/>
        <v>44139</v>
      </c>
      <c r="AA315" s="230">
        <f t="shared" si="441"/>
        <v>5962</v>
      </c>
      <c r="AB315" s="230">
        <f t="shared" si="442"/>
        <v>5685</v>
      </c>
      <c r="AC315" s="231">
        <f t="shared" si="443"/>
        <v>113</v>
      </c>
      <c r="AD315" s="183">
        <f t="shared" si="444"/>
        <v>3</v>
      </c>
      <c r="AE315" s="243">
        <f t="shared" si="471"/>
        <v>4143</v>
      </c>
      <c r="AF315" s="155">
        <v>5348</v>
      </c>
      <c r="AG315" s="184">
        <f t="shared" si="472"/>
        <v>9</v>
      </c>
      <c r="AH315" s="155">
        <v>5118</v>
      </c>
      <c r="AI315" s="184">
        <f t="shared" si="445"/>
        <v>1</v>
      </c>
      <c r="AJ315" s="185">
        <v>106</v>
      </c>
      <c r="AK315" s="186">
        <f t="shared" si="446"/>
        <v>0</v>
      </c>
      <c r="AL315" s="155">
        <v>46</v>
      </c>
      <c r="AM315" s="184">
        <f t="shared" si="447"/>
        <v>0</v>
      </c>
      <c r="AN315" s="155">
        <v>46</v>
      </c>
      <c r="AO315" s="184">
        <f t="shared" si="448"/>
        <v>0</v>
      </c>
      <c r="AP315" s="187">
        <v>0</v>
      </c>
      <c r="AQ315" s="186">
        <f t="shared" si="473"/>
        <v>1</v>
      </c>
      <c r="AR315" s="155">
        <v>568</v>
      </c>
      <c r="AS315" s="184">
        <f t="shared" si="449"/>
        <v>0</v>
      </c>
      <c r="AT315" s="155">
        <v>521</v>
      </c>
      <c r="AU315" s="184">
        <f t="shared" si="450"/>
        <v>0</v>
      </c>
      <c r="AV315" s="188">
        <v>7</v>
      </c>
      <c r="AW315" s="255">
        <v>144</v>
      </c>
      <c r="AX315" s="237">
        <f t="shared" si="474"/>
        <v>44139</v>
      </c>
      <c r="AY315" s="6">
        <v>0</v>
      </c>
      <c r="AZ315" s="238">
        <f t="shared" si="451"/>
        <v>341</v>
      </c>
      <c r="BA315" s="238">
        <f t="shared" si="323"/>
        <v>98</v>
      </c>
      <c r="BB315" s="130">
        <v>0</v>
      </c>
      <c r="BC315" s="27">
        <f t="shared" si="452"/>
        <v>22</v>
      </c>
      <c r="BD315" s="238">
        <f t="shared" si="374"/>
        <v>133</v>
      </c>
      <c r="BE315" s="229">
        <f t="shared" si="453"/>
        <v>44139</v>
      </c>
      <c r="BF315" s="132">
        <f t="shared" si="454"/>
        <v>20</v>
      </c>
      <c r="BG315" s="229">
        <f t="shared" si="431"/>
        <v>44139</v>
      </c>
      <c r="BH315" s="132">
        <f t="shared" si="455"/>
        <v>3480</v>
      </c>
      <c r="BI315" s="1">
        <f t="shared" si="456"/>
        <v>44139</v>
      </c>
      <c r="BJ315">
        <f t="shared" si="457"/>
        <v>24</v>
      </c>
      <c r="BK315">
        <f t="shared" si="458"/>
        <v>22</v>
      </c>
      <c r="BL315" s="1">
        <f t="shared" si="459"/>
        <v>44139</v>
      </c>
      <c r="BM315">
        <f t="shared" si="460"/>
        <v>5317</v>
      </c>
      <c r="BN315">
        <f t="shared" si="461"/>
        <v>2501</v>
      </c>
      <c r="BO315" s="179">
        <f t="shared" si="432"/>
        <v>44139</v>
      </c>
      <c r="BP315">
        <f t="shared" si="462"/>
        <v>5348</v>
      </c>
      <c r="BQ315">
        <f t="shared" si="463"/>
        <v>5118</v>
      </c>
      <c r="BR315">
        <f t="shared" si="464"/>
        <v>106</v>
      </c>
      <c r="BS315" s="179">
        <f t="shared" si="433"/>
        <v>44139</v>
      </c>
      <c r="BT315">
        <f t="shared" si="465"/>
        <v>46</v>
      </c>
      <c r="BU315">
        <f t="shared" si="466"/>
        <v>46</v>
      </c>
      <c r="BV315">
        <f t="shared" si="467"/>
        <v>0</v>
      </c>
      <c r="BW315" s="179">
        <f t="shared" si="434"/>
        <v>44139</v>
      </c>
      <c r="BX315">
        <f t="shared" si="468"/>
        <v>568</v>
      </c>
      <c r="BY315">
        <f t="shared" si="469"/>
        <v>521</v>
      </c>
      <c r="BZ315">
        <f t="shared" si="470"/>
        <v>7</v>
      </c>
      <c r="CA315" s="179">
        <f t="shared" si="435"/>
        <v>44139</v>
      </c>
      <c r="CB315">
        <f t="shared" si="475"/>
        <v>3</v>
      </c>
      <c r="CC315">
        <f t="shared" si="476"/>
        <v>9</v>
      </c>
      <c r="CD315" s="179">
        <f t="shared" si="436"/>
        <v>44139</v>
      </c>
      <c r="CE315">
        <f t="shared" si="477"/>
        <v>1</v>
      </c>
      <c r="CF315" s="1">
        <f t="shared" si="369"/>
        <v>44139</v>
      </c>
      <c r="CG315" s="283">
        <f t="shared" si="370"/>
        <v>3</v>
      </c>
      <c r="CH315" s="1">
        <f t="shared" si="371"/>
        <v>44139</v>
      </c>
      <c r="CI315" s="284">
        <f t="shared" si="372"/>
        <v>1</v>
      </c>
    </row>
    <row r="316" spans="1:87" ht="18" customHeight="1" x14ac:dyDescent="0.55000000000000004">
      <c r="A316" s="179">
        <v>44140</v>
      </c>
      <c r="B316" s="240">
        <v>30</v>
      </c>
      <c r="C316" s="154">
        <f t="shared" si="438"/>
        <v>3510</v>
      </c>
      <c r="D316" s="154">
        <f t="shared" si="439"/>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257">
        <v>128</v>
      </c>
      <c r="Z316" s="75">
        <f t="shared" si="440"/>
        <v>44140</v>
      </c>
      <c r="AA316" s="230">
        <f t="shared" si="441"/>
        <v>5970</v>
      </c>
      <c r="AB316" s="230">
        <f t="shared" si="442"/>
        <v>5695</v>
      </c>
      <c r="AC316" s="231">
        <f t="shared" si="443"/>
        <v>114</v>
      </c>
      <c r="AD316" s="183">
        <f t="shared" si="444"/>
        <v>7</v>
      </c>
      <c r="AE316" s="243">
        <f t="shared" si="471"/>
        <v>4150</v>
      </c>
      <c r="AF316" s="155">
        <v>5355</v>
      </c>
      <c r="AG316" s="184">
        <f t="shared" si="472"/>
        <v>8</v>
      </c>
      <c r="AH316" s="155">
        <v>5126</v>
      </c>
      <c r="AI316" s="184">
        <f t="shared" si="445"/>
        <v>1</v>
      </c>
      <c r="AJ316" s="185">
        <v>107</v>
      </c>
      <c r="AK316" s="186">
        <f t="shared" si="446"/>
        <v>0</v>
      </c>
      <c r="AL316" s="155">
        <v>46</v>
      </c>
      <c r="AM316" s="184">
        <f t="shared" si="447"/>
        <v>0</v>
      </c>
      <c r="AN316" s="155">
        <v>46</v>
      </c>
      <c r="AO316" s="184">
        <f t="shared" si="448"/>
        <v>0</v>
      </c>
      <c r="AP316" s="187">
        <v>0</v>
      </c>
      <c r="AQ316" s="186">
        <f t="shared" si="473"/>
        <v>1</v>
      </c>
      <c r="AR316" s="155">
        <v>569</v>
      </c>
      <c r="AS316" s="184">
        <f t="shared" si="449"/>
        <v>2</v>
      </c>
      <c r="AT316" s="155">
        <v>523</v>
      </c>
      <c r="AU316" s="184">
        <f t="shared" si="450"/>
        <v>0</v>
      </c>
      <c r="AV316" s="188">
        <v>7</v>
      </c>
      <c r="AW316" s="255">
        <v>145</v>
      </c>
      <c r="AX316" s="237">
        <f t="shared" si="474"/>
        <v>44140</v>
      </c>
      <c r="AY316" s="6">
        <v>0</v>
      </c>
      <c r="AZ316" s="238">
        <f t="shared" si="451"/>
        <v>341</v>
      </c>
      <c r="BA316" s="238">
        <f t="shared" si="323"/>
        <v>99</v>
      </c>
      <c r="BB316" s="130">
        <v>0</v>
      </c>
      <c r="BC316" s="27">
        <f t="shared" si="452"/>
        <v>22</v>
      </c>
      <c r="BD316" s="238">
        <f t="shared" si="374"/>
        <v>134</v>
      </c>
      <c r="BE316" s="229">
        <f t="shared" si="453"/>
        <v>44140</v>
      </c>
      <c r="BF316" s="132">
        <f t="shared" si="454"/>
        <v>30</v>
      </c>
      <c r="BG316" s="229">
        <f t="shared" si="431"/>
        <v>44140</v>
      </c>
      <c r="BH316" s="132">
        <f t="shared" si="455"/>
        <v>3510</v>
      </c>
      <c r="BI316" s="1">
        <f t="shared" si="456"/>
        <v>44140</v>
      </c>
      <c r="BJ316">
        <f t="shared" si="457"/>
        <v>33</v>
      </c>
      <c r="BK316">
        <f t="shared" si="458"/>
        <v>18</v>
      </c>
      <c r="BL316" s="1">
        <f t="shared" si="459"/>
        <v>44140</v>
      </c>
      <c r="BM316">
        <f t="shared" si="460"/>
        <v>5350</v>
      </c>
      <c r="BN316">
        <f t="shared" si="461"/>
        <v>2519</v>
      </c>
      <c r="BO316" s="179">
        <f t="shared" si="432"/>
        <v>44140</v>
      </c>
      <c r="BP316">
        <f t="shared" si="462"/>
        <v>5355</v>
      </c>
      <c r="BQ316">
        <f t="shared" si="463"/>
        <v>5126</v>
      </c>
      <c r="BR316">
        <f t="shared" si="464"/>
        <v>107</v>
      </c>
      <c r="BS316" s="179">
        <f t="shared" si="433"/>
        <v>44140</v>
      </c>
      <c r="BT316">
        <f t="shared" si="465"/>
        <v>46</v>
      </c>
      <c r="BU316">
        <f t="shared" si="466"/>
        <v>46</v>
      </c>
      <c r="BV316">
        <f t="shared" si="467"/>
        <v>0</v>
      </c>
      <c r="BW316" s="179">
        <f t="shared" si="434"/>
        <v>44140</v>
      </c>
      <c r="BX316">
        <f t="shared" si="468"/>
        <v>569</v>
      </c>
      <c r="BY316">
        <f t="shared" si="469"/>
        <v>523</v>
      </c>
      <c r="BZ316">
        <f t="shared" si="470"/>
        <v>7</v>
      </c>
      <c r="CA316" s="179">
        <f t="shared" si="435"/>
        <v>44140</v>
      </c>
      <c r="CB316">
        <f t="shared" si="475"/>
        <v>7</v>
      </c>
      <c r="CC316">
        <f t="shared" si="476"/>
        <v>8</v>
      </c>
      <c r="CD316" s="179">
        <f t="shared" si="436"/>
        <v>44140</v>
      </c>
      <c r="CE316">
        <f t="shared" si="477"/>
        <v>1</v>
      </c>
      <c r="CF316" s="1">
        <f t="shared" si="369"/>
        <v>44140</v>
      </c>
      <c r="CG316" s="283">
        <f t="shared" si="370"/>
        <v>7</v>
      </c>
      <c r="CH316" s="1">
        <f t="shared" si="371"/>
        <v>44140</v>
      </c>
      <c r="CI316" s="284">
        <f t="shared" si="372"/>
        <v>1</v>
      </c>
    </row>
    <row r="317" spans="1:87" ht="18" customHeight="1" x14ac:dyDescent="0.55000000000000004">
      <c r="A317" s="179">
        <v>44141</v>
      </c>
      <c r="B317" s="240">
        <v>33</v>
      </c>
      <c r="C317" s="154">
        <f t="shared" si="438"/>
        <v>3543</v>
      </c>
      <c r="D317" s="154">
        <f t="shared" si="439"/>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257">
        <v>129</v>
      </c>
      <c r="Z317" s="75">
        <f t="shared" si="440"/>
        <v>44141</v>
      </c>
      <c r="AA317" s="230">
        <f t="shared" si="441"/>
        <v>5980</v>
      </c>
      <c r="AB317" s="230">
        <f t="shared" si="442"/>
        <v>5700</v>
      </c>
      <c r="AC317" s="231">
        <f t="shared" si="443"/>
        <v>114</v>
      </c>
      <c r="AD317" s="183">
        <f t="shared" si="444"/>
        <v>6</v>
      </c>
      <c r="AE317" s="243">
        <f t="shared" si="471"/>
        <v>4156</v>
      </c>
      <c r="AF317" s="155">
        <v>5361</v>
      </c>
      <c r="AG317" s="184">
        <f t="shared" si="472"/>
        <v>5</v>
      </c>
      <c r="AH317" s="155">
        <v>5131</v>
      </c>
      <c r="AI317" s="184">
        <f t="shared" si="445"/>
        <v>0</v>
      </c>
      <c r="AJ317" s="185">
        <v>107</v>
      </c>
      <c r="AK317" s="186">
        <f t="shared" si="446"/>
        <v>0</v>
      </c>
      <c r="AL317" s="155">
        <v>46</v>
      </c>
      <c r="AM317" s="184">
        <f t="shared" si="447"/>
        <v>0</v>
      </c>
      <c r="AN317" s="155">
        <v>46</v>
      </c>
      <c r="AO317" s="184">
        <f t="shared" si="448"/>
        <v>0</v>
      </c>
      <c r="AP317" s="187">
        <v>0</v>
      </c>
      <c r="AQ317" s="186">
        <f t="shared" si="473"/>
        <v>4</v>
      </c>
      <c r="AR317" s="155">
        <v>573</v>
      </c>
      <c r="AS317" s="184">
        <f t="shared" si="449"/>
        <v>0</v>
      </c>
      <c r="AT317" s="155">
        <v>523</v>
      </c>
      <c r="AU317" s="184">
        <f t="shared" si="450"/>
        <v>0</v>
      </c>
      <c r="AV317" s="188">
        <v>7</v>
      </c>
      <c r="AW317" s="255">
        <v>146</v>
      </c>
      <c r="AX317" s="237">
        <f t="shared" si="474"/>
        <v>44141</v>
      </c>
      <c r="AY317" s="6">
        <v>0</v>
      </c>
      <c r="AZ317" s="238">
        <f t="shared" si="451"/>
        <v>341</v>
      </c>
      <c r="BA317" s="238">
        <f t="shared" si="323"/>
        <v>100</v>
      </c>
      <c r="BB317" s="130">
        <v>0</v>
      </c>
      <c r="BC317" s="27">
        <f t="shared" si="452"/>
        <v>22</v>
      </c>
      <c r="BD317" s="238">
        <f t="shared" si="374"/>
        <v>135</v>
      </c>
      <c r="BE317" s="229">
        <f t="shared" si="453"/>
        <v>44141</v>
      </c>
      <c r="BF317" s="132">
        <f t="shared" si="454"/>
        <v>33</v>
      </c>
      <c r="BG317" s="229">
        <f t="shared" si="431"/>
        <v>44141</v>
      </c>
      <c r="BH317" s="132">
        <f t="shared" si="455"/>
        <v>3543</v>
      </c>
      <c r="BI317" s="1">
        <f t="shared" si="456"/>
        <v>44141</v>
      </c>
      <c r="BJ317">
        <f t="shared" si="457"/>
        <v>27</v>
      </c>
      <c r="BK317">
        <f t="shared" si="458"/>
        <v>25</v>
      </c>
      <c r="BL317" s="1">
        <f t="shared" si="459"/>
        <v>44141</v>
      </c>
      <c r="BM317">
        <f t="shared" si="460"/>
        <v>5377</v>
      </c>
      <c r="BN317">
        <f t="shared" si="461"/>
        <v>2544</v>
      </c>
      <c r="BO317" s="179">
        <f t="shared" si="432"/>
        <v>44141</v>
      </c>
      <c r="BP317">
        <f t="shared" si="462"/>
        <v>5361</v>
      </c>
      <c r="BQ317">
        <f t="shared" si="463"/>
        <v>5131</v>
      </c>
      <c r="BR317">
        <f t="shared" si="464"/>
        <v>107</v>
      </c>
      <c r="BS317" s="179">
        <f t="shared" si="433"/>
        <v>44141</v>
      </c>
      <c r="BT317">
        <f t="shared" si="465"/>
        <v>46</v>
      </c>
      <c r="BU317">
        <f t="shared" si="466"/>
        <v>46</v>
      </c>
      <c r="BV317">
        <f t="shared" si="467"/>
        <v>0</v>
      </c>
      <c r="BW317" s="179">
        <f t="shared" si="434"/>
        <v>44141</v>
      </c>
      <c r="BX317">
        <f t="shared" si="468"/>
        <v>573</v>
      </c>
      <c r="BY317">
        <f t="shared" si="469"/>
        <v>523</v>
      </c>
      <c r="BZ317">
        <f t="shared" si="470"/>
        <v>7</v>
      </c>
      <c r="CA317" s="179">
        <f t="shared" si="435"/>
        <v>44141</v>
      </c>
      <c r="CB317">
        <f t="shared" si="475"/>
        <v>6</v>
      </c>
      <c r="CC317">
        <f t="shared" si="476"/>
        <v>5</v>
      </c>
      <c r="CD317" s="179">
        <f t="shared" si="436"/>
        <v>44141</v>
      </c>
      <c r="CE317">
        <f t="shared" si="477"/>
        <v>0</v>
      </c>
      <c r="CF317" s="1">
        <f t="shared" si="369"/>
        <v>44141</v>
      </c>
      <c r="CG317" s="283">
        <f t="shared" si="370"/>
        <v>6</v>
      </c>
      <c r="CH317" s="1">
        <f t="shared" si="371"/>
        <v>44141</v>
      </c>
      <c r="CI317" s="284">
        <f t="shared" si="372"/>
        <v>0</v>
      </c>
    </row>
    <row r="318" spans="1:87" ht="18" customHeight="1" x14ac:dyDescent="0.55000000000000004">
      <c r="A318" s="179">
        <v>44142</v>
      </c>
      <c r="B318" s="240">
        <v>28</v>
      </c>
      <c r="C318" s="154">
        <f t="shared" si="438"/>
        <v>3571</v>
      </c>
      <c r="D318" s="154">
        <f t="shared" ref="D318:D324" si="478">+C318-F318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257">
        <v>130</v>
      </c>
      <c r="Z318" s="75">
        <f t="shared" si="440"/>
        <v>44142</v>
      </c>
      <c r="AA318" s="230">
        <f t="shared" si="441"/>
        <v>5983</v>
      </c>
      <c r="AB318" s="230">
        <f t="shared" si="442"/>
        <v>5708</v>
      </c>
      <c r="AC318" s="231">
        <f t="shared" si="443"/>
        <v>114</v>
      </c>
      <c r="AD318" s="183">
        <f t="shared" si="444"/>
        <v>3</v>
      </c>
      <c r="AE318" s="243">
        <f t="shared" si="471"/>
        <v>4159</v>
      </c>
      <c r="AF318" s="155">
        <v>5364</v>
      </c>
      <c r="AG318" s="184">
        <f t="shared" si="472"/>
        <v>8</v>
      </c>
      <c r="AH318" s="155">
        <v>5139</v>
      </c>
      <c r="AI318" s="184">
        <f t="shared" si="445"/>
        <v>0</v>
      </c>
      <c r="AJ318" s="185">
        <v>107</v>
      </c>
      <c r="AK318" s="186">
        <f t="shared" si="446"/>
        <v>0</v>
      </c>
      <c r="AL318" s="155">
        <v>46</v>
      </c>
      <c r="AM318" s="184">
        <f t="shared" si="447"/>
        <v>0</v>
      </c>
      <c r="AN318" s="155">
        <v>46</v>
      </c>
      <c r="AO318" s="184">
        <f t="shared" si="448"/>
        <v>0</v>
      </c>
      <c r="AP318" s="187">
        <v>0</v>
      </c>
      <c r="AQ318" s="186">
        <f t="shared" si="473"/>
        <v>0</v>
      </c>
      <c r="AR318" s="155">
        <v>573</v>
      </c>
      <c r="AS318" s="184">
        <f t="shared" si="449"/>
        <v>0</v>
      </c>
      <c r="AT318" s="155">
        <v>523</v>
      </c>
      <c r="AU318" s="184">
        <f t="shared" si="450"/>
        <v>0</v>
      </c>
      <c r="AV318" s="188">
        <v>7</v>
      </c>
      <c r="AW318" s="255">
        <v>147</v>
      </c>
      <c r="AX318" s="237">
        <f t="shared" si="474"/>
        <v>44142</v>
      </c>
      <c r="AY318" s="6">
        <v>0</v>
      </c>
      <c r="AZ318" s="238">
        <f t="shared" si="451"/>
        <v>341</v>
      </c>
      <c r="BA318" s="238">
        <f t="shared" si="323"/>
        <v>101</v>
      </c>
      <c r="BB318" s="130">
        <v>0</v>
      </c>
      <c r="BC318" s="27">
        <f t="shared" si="452"/>
        <v>22</v>
      </c>
      <c r="BD318" s="238">
        <f t="shared" si="374"/>
        <v>136</v>
      </c>
      <c r="BE318" s="229">
        <f t="shared" si="453"/>
        <v>44142</v>
      </c>
      <c r="BF318" s="132">
        <f t="shared" si="454"/>
        <v>28</v>
      </c>
      <c r="BG318" s="229">
        <f t="shared" si="431"/>
        <v>44142</v>
      </c>
      <c r="BH318" s="132">
        <f t="shared" si="455"/>
        <v>3571</v>
      </c>
      <c r="BI318" s="1">
        <f t="shared" si="456"/>
        <v>44142</v>
      </c>
      <c r="BJ318">
        <f t="shared" si="457"/>
        <v>36</v>
      </c>
      <c r="BK318">
        <f t="shared" si="458"/>
        <v>34</v>
      </c>
      <c r="BL318" s="1">
        <f t="shared" si="459"/>
        <v>44142</v>
      </c>
      <c r="BM318">
        <f t="shared" si="460"/>
        <v>5413</v>
      </c>
      <c r="BN318">
        <f t="shared" si="461"/>
        <v>2578</v>
      </c>
      <c r="BO318" s="179">
        <f t="shared" si="432"/>
        <v>44142</v>
      </c>
      <c r="BP318">
        <f t="shared" si="462"/>
        <v>5364</v>
      </c>
      <c r="BQ318">
        <f t="shared" si="463"/>
        <v>5139</v>
      </c>
      <c r="BR318">
        <f t="shared" si="464"/>
        <v>107</v>
      </c>
      <c r="BS318" s="179">
        <f t="shared" si="433"/>
        <v>44142</v>
      </c>
      <c r="BT318">
        <f t="shared" si="465"/>
        <v>46</v>
      </c>
      <c r="BU318">
        <f t="shared" si="466"/>
        <v>46</v>
      </c>
      <c r="BV318">
        <f t="shared" si="467"/>
        <v>0</v>
      </c>
      <c r="BW318" s="179">
        <f t="shared" si="434"/>
        <v>44142</v>
      </c>
      <c r="BX318">
        <f t="shared" si="468"/>
        <v>573</v>
      </c>
      <c r="BY318">
        <f t="shared" si="469"/>
        <v>523</v>
      </c>
      <c r="BZ318">
        <f t="shared" si="470"/>
        <v>7</v>
      </c>
      <c r="CA318" s="179">
        <f t="shared" si="435"/>
        <v>44142</v>
      </c>
      <c r="CB318">
        <f t="shared" si="475"/>
        <v>3</v>
      </c>
      <c r="CC318">
        <f t="shared" si="476"/>
        <v>8</v>
      </c>
      <c r="CD318" s="179">
        <f t="shared" si="436"/>
        <v>44142</v>
      </c>
      <c r="CE318">
        <f t="shared" si="477"/>
        <v>0</v>
      </c>
      <c r="CF318" s="1">
        <f t="shared" ref="CF318:CF345" si="479">+Z318</f>
        <v>44142</v>
      </c>
      <c r="CG318" s="283">
        <f t="shared" ref="CG318:CG345" si="480">+AD318</f>
        <v>3</v>
      </c>
      <c r="CH318" s="1">
        <f t="shared" ref="CH318:CH345" si="481">+Z318</f>
        <v>44142</v>
      </c>
      <c r="CI318" s="284">
        <f t="shared" ref="CI318:CI345" si="482">+AI318</f>
        <v>0</v>
      </c>
    </row>
    <row r="319" spans="1:87" ht="18" customHeight="1" x14ac:dyDescent="0.55000000000000004">
      <c r="A319" s="179">
        <v>44143</v>
      </c>
      <c r="B319" s="240">
        <v>32</v>
      </c>
      <c r="C319" s="154">
        <f t="shared" si="438"/>
        <v>3603</v>
      </c>
      <c r="D319" s="154">
        <f t="shared" si="478"/>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257">
        <v>131</v>
      </c>
      <c r="Z319" s="75">
        <f t="shared" si="440"/>
        <v>44143</v>
      </c>
      <c r="AA319" s="230">
        <f t="shared" si="441"/>
        <v>5997</v>
      </c>
      <c r="AB319" s="230">
        <f t="shared" si="442"/>
        <v>5714</v>
      </c>
      <c r="AC319" s="231">
        <f t="shared" si="443"/>
        <v>114</v>
      </c>
      <c r="AD319" s="183">
        <f t="shared" si="444"/>
        <v>10</v>
      </c>
      <c r="AE319" s="243">
        <f t="shared" si="471"/>
        <v>4169</v>
      </c>
      <c r="AF319" s="155">
        <v>5374</v>
      </c>
      <c r="AG319" s="184">
        <f t="shared" si="472"/>
        <v>5</v>
      </c>
      <c r="AH319" s="155">
        <v>5144</v>
      </c>
      <c r="AI319" s="184">
        <f t="shared" si="445"/>
        <v>0</v>
      </c>
      <c r="AJ319" s="185">
        <v>107</v>
      </c>
      <c r="AK319" s="186">
        <f t="shared" si="446"/>
        <v>0</v>
      </c>
      <c r="AL319" s="155">
        <v>46</v>
      </c>
      <c r="AM319" s="184">
        <f t="shared" si="447"/>
        <v>0</v>
      </c>
      <c r="AN319" s="155">
        <v>46</v>
      </c>
      <c r="AO319" s="184">
        <f t="shared" si="448"/>
        <v>0</v>
      </c>
      <c r="AP319" s="187">
        <v>0</v>
      </c>
      <c r="AQ319" s="186">
        <f t="shared" si="473"/>
        <v>4</v>
      </c>
      <c r="AR319" s="155">
        <v>577</v>
      </c>
      <c r="AS319" s="184">
        <f t="shared" si="449"/>
        <v>1</v>
      </c>
      <c r="AT319" s="155">
        <v>524</v>
      </c>
      <c r="AU319" s="184">
        <f t="shared" si="450"/>
        <v>0</v>
      </c>
      <c r="AV319" s="188">
        <v>7</v>
      </c>
      <c r="AW319" s="255">
        <v>148</v>
      </c>
      <c r="AX319" s="237">
        <f t="shared" si="474"/>
        <v>44143</v>
      </c>
      <c r="AY319" s="6">
        <v>0</v>
      </c>
      <c r="AZ319" s="238">
        <f t="shared" si="451"/>
        <v>341</v>
      </c>
      <c r="BA319" s="238">
        <f t="shared" si="323"/>
        <v>102</v>
      </c>
      <c r="BB319" s="130">
        <v>0</v>
      </c>
      <c r="BC319" s="27">
        <f t="shared" si="452"/>
        <v>22</v>
      </c>
      <c r="BD319" s="238">
        <f t="shared" si="374"/>
        <v>137</v>
      </c>
      <c r="BE319" s="229">
        <f t="shared" si="453"/>
        <v>44143</v>
      </c>
      <c r="BF319" s="132">
        <f t="shared" si="454"/>
        <v>32</v>
      </c>
      <c r="BG319" s="229">
        <f t="shared" si="431"/>
        <v>44143</v>
      </c>
      <c r="BH319" s="132">
        <f t="shared" si="455"/>
        <v>3603</v>
      </c>
      <c r="BI319" s="1">
        <f t="shared" si="456"/>
        <v>44143</v>
      </c>
      <c r="BJ319">
        <f t="shared" si="457"/>
        <v>9</v>
      </c>
      <c r="BK319">
        <f t="shared" si="458"/>
        <v>9</v>
      </c>
      <c r="BL319" s="1">
        <f t="shared" si="459"/>
        <v>44143</v>
      </c>
      <c r="BM319">
        <f t="shared" si="460"/>
        <v>5422</v>
      </c>
      <c r="BN319">
        <f t="shared" si="461"/>
        <v>2587</v>
      </c>
      <c r="BO319" s="179">
        <f t="shared" si="432"/>
        <v>44143</v>
      </c>
      <c r="BP319">
        <f t="shared" si="462"/>
        <v>5374</v>
      </c>
      <c r="BQ319">
        <f t="shared" si="463"/>
        <v>5144</v>
      </c>
      <c r="BR319">
        <f t="shared" si="464"/>
        <v>107</v>
      </c>
      <c r="BS319" s="179">
        <f t="shared" si="433"/>
        <v>44143</v>
      </c>
      <c r="BT319">
        <f t="shared" si="465"/>
        <v>46</v>
      </c>
      <c r="BU319">
        <f t="shared" si="466"/>
        <v>46</v>
      </c>
      <c r="BV319">
        <f t="shared" si="467"/>
        <v>0</v>
      </c>
      <c r="BW319" s="179">
        <f t="shared" si="434"/>
        <v>44143</v>
      </c>
      <c r="BX319">
        <f t="shared" si="468"/>
        <v>577</v>
      </c>
      <c r="BY319">
        <f t="shared" si="469"/>
        <v>524</v>
      </c>
      <c r="BZ319">
        <f t="shared" si="470"/>
        <v>7</v>
      </c>
      <c r="CA319" s="179">
        <f t="shared" si="435"/>
        <v>44143</v>
      </c>
      <c r="CB319">
        <f t="shared" si="475"/>
        <v>10</v>
      </c>
      <c r="CC319">
        <f t="shared" si="476"/>
        <v>5</v>
      </c>
      <c r="CD319" s="179">
        <f t="shared" si="436"/>
        <v>44143</v>
      </c>
      <c r="CE319">
        <f t="shared" si="477"/>
        <v>0</v>
      </c>
      <c r="CF319" s="1">
        <f t="shared" si="479"/>
        <v>44143</v>
      </c>
      <c r="CG319" s="283">
        <f t="shared" si="480"/>
        <v>10</v>
      </c>
      <c r="CH319" s="1">
        <f t="shared" si="481"/>
        <v>44143</v>
      </c>
      <c r="CI319" s="284">
        <f t="shared" si="482"/>
        <v>0</v>
      </c>
    </row>
    <row r="320" spans="1:87" ht="18" customHeight="1" x14ac:dyDescent="0.55000000000000004">
      <c r="A320" s="179">
        <v>44144</v>
      </c>
      <c r="B320" s="240">
        <v>21</v>
      </c>
      <c r="C320" s="154">
        <f t="shared" si="438"/>
        <v>3624</v>
      </c>
      <c r="D320" s="154">
        <f t="shared" si="478"/>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257">
        <v>132</v>
      </c>
      <c r="Z320" s="75">
        <f t="shared" si="440"/>
        <v>44144</v>
      </c>
      <c r="AA320" s="230">
        <f t="shared" si="441"/>
        <v>6004</v>
      </c>
      <c r="AB320" s="230">
        <f t="shared" si="442"/>
        <v>5718</v>
      </c>
      <c r="AC320" s="231">
        <f t="shared" si="443"/>
        <v>114</v>
      </c>
      <c r="AD320" s="183">
        <f t="shared" si="444"/>
        <v>6</v>
      </c>
      <c r="AE320" s="243">
        <f t="shared" si="471"/>
        <v>4175</v>
      </c>
      <c r="AF320" s="155">
        <v>5380</v>
      </c>
      <c r="AG320" s="184">
        <f t="shared" si="472"/>
        <v>2</v>
      </c>
      <c r="AH320" s="155">
        <v>5146</v>
      </c>
      <c r="AI320" s="184">
        <f t="shared" si="445"/>
        <v>0</v>
      </c>
      <c r="AJ320" s="185">
        <v>107</v>
      </c>
      <c r="AK320" s="186">
        <f t="shared" si="446"/>
        <v>0</v>
      </c>
      <c r="AL320" s="155">
        <v>46</v>
      </c>
      <c r="AM320" s="184">
        <f t="shared" si="447"/>
        <v>0</v>
      </c>
      <c r="AN320" s="155">
        <v>46</v>
      </c>
      <c r="AO320" s="184">
        <f t="shared" si="448"/>
        <v>0</v>
      </c>
      <c r="AP320" s="187">
        <v>0</v>
      </c>
      <c r="AQ320" s="186">
        <f t="shared" si="473"/>
        <v>1</v>
      </c>
      <c r="AR320" s="155">
        <v>578</v>
      </c>
      <c r="AS320" s="184">
        <f t="shared" si="449"/>
        <v>2</v>
      </c>
      <c r="AT320" s="155">
        <v>526</v>
      </c>
      <c r="AU320" s="184">
        <f t="shared" si="450"/>
        <v>0</v>
      </c>
      <c r="AV320" s="188">
        <v>7</v>
      </c>
      <c r="AW320" s="255">
        <v>149</v>
      </c>
      <c r="AX320" s="237">
        <f t="shared" si="474"/>
        <v>44144</v>
      </c>
      <c r="AY320" s="6">
        <v>0</v>
      </c>
      <c r="AZ320" s="238">
        <f t="shared" si="451"/>
        <v>341</v>
      </c>
      <c r="BA320" s="238">
        <f t="shared" si="323"/>
        <v>103</v>
      </c>
      <c r="BB320" s="130">
        <v>0</v>
      </c>
      <c r="BC320" s="27">
        <f t="shared" si="452"/>
        <v>22</v>
      </c>
      <c r="BD320" s="238">
        <f t="shared" si="374"/>
        <v>138</v>
      </c>
      <c r="BE320" s="229">
        <f t="shared" si="453"/>
        <v>44144</v>
      </c>
      <c r="BF320" s="132">
        <f t="shared" si="454"/>
        <v>21</v>
      </c>
      <c r="BG320" s="229">
        <f t="shared" si="431"/>
        <v>44144</v>
      </c>
      <c r="BH320" s="132">
        <f t="shared" si="455"/>
        <v>3624</v>
      </c>
      <c r="BI320" s="1">
        <f t="shared" si="456"/>
        <v>44144</v>
      </c>
      <c r="BJ320">
        <f t="shared" si="457"/>
        <v>25</v>
      </c>
      <c r="BK320">
        <f t="shared" si="458"/>
        <v>24</v>
      </c>
      <c r="BL320" s="1">
        <f t="shared" si="459"/>
        <v>44144</v>
      </c>
      <c r="BM320">
        <f t="shared" si="460"/>
        <v>5447</v>
      </c>
      <c r="BN320">
        <f t="shared" si="461"/>
        <v>2611</v>
      </c>
      <c r="BO320" s="179">
        <f t="shared" si="432"/>
        <v>44144</v>
      </c>
      <c r="BP320">
        <f t="shared" si="462"/>
        <v>5380</v>
      </c>
      <c r="BQ320">
        <f t="shared" si="463"/>
        <v>5146</v>
      </c>
      <c r="BR320">
        <f t="shared" si="464"/>
        <v>107</v>
      </c>
      <c r="BS320" s="179">
        <f t="shared" si="433"/>
        <v>44144</v>
      </c>
      <c r="BT320">
        <f t="shared" si="465"/>
        <v>46</v>
      </c>
      <c r="BU320">
        <f t="shared" si="466"/>
        <v>46</v>
      </c>
      <c r="BV320">
        <f t="shared" si="467"/>
        <v>0</v>
      </c>
      <c r="BW320" s="179">
        <f t="shared" si="434"/>
        <v>44144</v>
      </c>
      <c r="BX320">
        <f t="shared" si="468"/>
        <v>578</v>
      </c>
      <c r="BY320">
        <f t="shared" si="469"/>
        <v>526</v>
      </c>
      <c r="BZ320">
        <f t="shared" si="470"/>
        <v>7</v>
      </c>
      <c r="CA320" s="179">
        <f t="shared" si="435"/>
        <v>44144</v>
      </c>
      <c r="CB320">
        <f t="shared" si="475"/>
        <v>6</v>
      </c>
      <c r="CC320">
        <f t="shared" si="476"/>
        <v>2</v>
      </c>
      <c r="CD320" s="179">
        <f t="shared" si="436"/>
        <v>44144</v>
      </c>
      <c r="CE320">
        <f t="shared" si="477"/>
        <v>0</v>
      </c>
      <c r="CF320" s="1">
        <f t="shared" si="479"/>
        <v>44144</v>
      </c>
      <c r="CG320" s="283">
        <f t="shared" si="480"/>
        <v>6</v>
      </c>
      <c r="CH320" s="1">
        <f t="shared" si="481"/>
        <v>44144</v>
      </c>
      <c r="CI320" s="284">
        <f t="shared" si="482"/>
        <v>0</v>
      </c>
    </row>
    <row r="321" spans="1:87" ht="18" customHeight="1" x14ac:dyDescent="0.55000000000000004">
      <c r="A321" s="179">
        <v>44145</v>
      </c>
      <c r="B321" s="240">
        <v>16</v>
      </c>
      <c r="C321" s="154">
        <f t="shared" si="438"/>
        <v>3640</v>
      </c>
      <c r="D321" s="154">
        <f t="shared" si="478"/>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257">
        <v>133</v>
      </c>
      <c r="Z321" s="75">
        <f t="shared" si="440"/>
        <v>44145</v>
      </c>
      <c r="AA321" s="230">
        <f t="shared" si="441"/>
        <v>6015</v>
      </c>
      <c r="AB321" s="230">
        <f t="shared" si="442"/>
        <v>5727</v>
      </c>
      <c r="AC321" s="231">
        <f t="shared" si="443"/>
        <v>115</v>
      </c>
      <c r="AD321" s="183">
        <f t="shared" si="444"/>
        <v>9</v>
      </c>
      <c r="AE321" s="243">
        <f t="shared" si="471"/>
        <v>4184</v>
      </c>
      <c r="AF321" s="155">
        <v>5389</v>
      </c>
      <c r="AG321" s="184">
        <f t="shared" si="472"/>
        <v>7</v>
      </c>
      <c r="AH321" s="155">
        <v>5153</v>
      </c>
      <c r="AI321" s="184">
        <f t="shared" si="445"/>
        <v>1</v>
      </c>
      <c r="AJ321" s="185">
        <v>108</v>
      </c>
      <c r="AK321" s="186">
        <f t="shared" si="446"/>
        <v>0</v>
      </c>
      <c r="AL321" s="155">
        <v>46</v>
      </c>
      <c r="AM321" s="184">
        <f t="shared" si="447"/>
        <v>0</v>
      </c>
      <c r="AN321" s="155">
        <v>46</v>
      </c>
      <c r="AO321" s="184">
        <f t="shared" si="448"/>
        <v>0</v>
      </c>
      <c r="AP321" s="187">
        <v>0</v>
      </c>
      <c r="AQ321" s="186">
        <f t="shared" si="473"/>
        <v>2</v>
      </c>
      <c r="AR321" s="155">
        <v>580</v>
      </c>
      <c r="AS321" s="184">
        <f t="shared" si="449"/>
        <v>2</v>
      </c>
      <c r="AT321" s="155">
        <v>528</v>
      </c>
      <c r="AU321" s="184">
        <f t="shared" si="450"/>
        <v>0</v>
      </c>
      <c r="AV321" s="188">
        <v>7</v>
      </c>
      <c r="AW321" s="255">
        <v>150</v>
      </c>
      <c r="AX321" s="237">
        <f t="shared" si="474"/>
        <v>44145</v>
      </c>
      <c r="AY321" s="6">
        <v>0</v>
      </c>
      <c r="AZ321" s="238">
        <f t="shared" si="451"/>
        <v>341</v>
      </c>
      <c r="BA321" s="238">
        <f t="shared" si="323"/>
        <v>104</v>
      </c>
      <c r="BB321" s="130">
        <v>0</v>
      </c>
      <c r="BC321" s="27">
        <f t="shared" si="452"/>
        <v>22</v>
      </c>
      <c r="BD321" s="238">
        <f t="shared" si="374"/>
        <v>139</v>
      </c>
      <c r="BE321" s="229">
        <f t="shared" si="453"/>
        <v>44145</v>
      </c>
      <c r="BF321" s="132">
        <f t="shared" si="454"/>
        <v>16</v>
      </c>
      <c r="BG321" s="229">
        <f t="shared" si="431"/>
        <v>44145</v>
      </c>
      <c r="BH321" s="132">
        <f t="shared" si="455"/>
        <v>3640</v>
      </c>
      <c r="BI321" s="1">
        <f t="shared" si="456"/>
        <v>44145</v>
      </c>
      <c r="BJ321">
        <f t="shared" si="457"/>
        <v>15</v>
      </c>
      <c r="BK321">
        <f t="shared" si="458"/>
        <v>13</v>
      </c>
      <c r="BL321" s="1">
        <f t="shared" si="459"/>
        <v>44145</v>
      </c>
      <c r="BM321">
        <f t="shared" si="460"/>
        <v>5462</v>
      </c>
      <c r="BN321">
        <f t="shared" si="461"/>
        <v>2624</v>
      </c>
      <c r="BO321" s="179">
        <f t="shared" si="432"/>
        <v>44145</v>
      </c>
      <c r="BP321">
        <f t="shared" si="462"/>
        <v>5389</v>
      </c>
      <c r="BQ321">
        <f t="shared" si="463"/>
        <v>5153</v>
      </c>
      <c r="BR321">
        <f t="shared" si="464"/>
        <v>108</v>
      </c>
      <c r="BS321" s="179">
        <f t="shared" si="433"/>
        <v>44145</v>
      </c>
      <c r="BT321">
        <f t="shared" si="465"/>
        <v>46</v>
      </c>
      <c r="BU321">
        <f t="shared" si="466"/>
        <v>46</v>
      </c>
      <c r="BV321">
        <f t="shared" si="467"/>
        <v>0</v>
      </c>
      <c r="BW321" s="179">
        <f t="shared" si="434"/>
        <v>44145</v>
      </c>
      <c r="BX321">
        <f t="shared" si="468"/>
        <v>580</v>
      </c>
      <c r="BY321">
        <f t="shared" si="469"/>
        <v>528</v>
      </c>
      <c r="BZ321">
        <f t="shared" si="470"/>
        <v>7</v>
      </c>
      <c r="CA321" s="179">
        <f t="shared" si="435"/>
        <v>44145</v>
      </c>
      <c r="CB321">
        <f t="shared" si="475"/>
        <v>9</v>
      </c>
      <c r="CC321">
        <f t="shared" si="476"/>
        <v>7</v>
      </c>
      <c r="CD321" s="179">
        <f t="shared" si="436"/>
        <v>44145</v>
      </c>
      <c r="CE321">
        <f t="shared" si="477"/>
        <v>1</v>
      </c>
      <c r="CF321" s="1">
        <f t="shared" si="479"/>
        <v>44145</v>
      </c>
      <c r="CG321" s="283">
        <f t="shared" si="480"/>
        <v>9</v>
      </c>
      <c r="CH321" s="1">
        <f t="shared" si="481"/>
        <v>44145</v>
      </c>
      <c r="CI321" s="284">
        <f t="shared" si="482"/>
        <v>1</v>
      </c>
    </row>
    <row r="322" spans="1:87" ht="18" customHeight="1" x14ac:dyDescent="0.55000000000000004">
      <c r="A322" s="179">
        <v>44146</v>
      </c>
      <c r="B322" s="240">
        <v>14</v>
      </c>
      <c r="C322" s="154">
        <f t="shared" si="438"/>
        <v>3654</v>
      </c>
      <c r="D322" s="154">
        <f t="shared" si="478"/>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257">
        <v>134</v>
      </c>
      <c r="Z322" s="75">
        <f t="shared" si="440"/>
        <v>44146</v>
      </c>
      <c r="AA322" s="230">
        <f t="shared" si="441"/>
        <v>6037</v>
      </c>
      <c r="AB322" s="230">
        <f t="shared" si="442"/>
        <v>5733</v>
      </c>
      <c r="AC322" s="231">
        <f t="shared" si="443"/>
        <v>115</v>
      </c>
      <c r="AD322" s="183">
        <f t="shared" si="444"/>
        <v>18</v>
      </c>
      <c r="AE322" s="243">
        <f t="shared" si="471"/>
        <v>4202</v>
      </c>
      <c r="AF322" s="155">
        <v>5407</v>
      </c>
      <c r="AG322" s="184">
        <f t="shared" si="472"/>
        <v>6</v>
      </c>
      <c r="AH322" s="155">
        <v>5159</v>
      </c>
      <c r="AI322" s="184">
        <f t="shared" si="445"/>
        <v>0</v>
      </c>
      <c r="AJ322" s="185">
        <v>108</v>
      </c>
      <c r="AK322" s="186">
        <f t="shared" si="446"/>
        <v>0</v>
      </c>
      <c r="AL322" s="155">
        <v>46</v>
      </c>
      <c r="AM322" s="184">
        <f t="shared" si="447"/>
        <v>0</v>
      </c>
      <c r="AN322" s="155">
        <v>46</v>
      </c>
      <c r="AO322" s="184">
        <f t="shared" si="448"/>
        <v>0</v>
      </c>
      <c r="AP322" s="187">
        <v>0</v>
      </c>
      <c r="AQ322" s="186">
        <f t="shared" si="473"/>
        <v>4</v>
      </c>
      <c r="AR322" s="155">
        <v>584</v>
      </c>
      <c r="AS322" s="184">
        <f t="shared" si="449"/>
        <v>0</v>
      </c>
      <c r="AT322" s="155">
        <v>528</v>
      </c>
      <c r="AU322" s="184">
        <f t="shared" si="450"/>
        <v>0</v>
      </c>
      <c r="AV322" s="188">
        <v>7</v>
      </c>
      <c r="AW322" s="255">
        <v>151</v>
      </c>
      <c r="AX322" s="237">
        <f t="shared" si="474"/>
        <v>44146</v>
      </c>
      <c r="AY322" s="6">
        <v>0</v>
      </c>
      <c r="AZ322" s="238">
        <f t="shared" si="451"/>
        <v>341</v>
      </c>
      <c r="BA322" s="238">
        <f t="shared" si="323"/>
        <v>105</v>
      </c>
      <c r="BB322" s="130">
        <v>0</v>
      </c>
      <c r="BC322" s="27">
        <f t="shared" si="452"/>
        <v>22</v>
      </c>
      <c r="BD322" s="238">
        <f t="shared" si="374"/>
        <v>140</v>
      </c>
      <c r="BE322" s="229">
        <f t="shared" si="453"/>
        <v>44146</v>
      </c>
      <c r="BF322" s="132">
        <f t="shared" si="454"/>
        <v>14</v>
      </c>
      <c r="BG322" s="229">
        <f t="shared" si="431"/>
        <v>44146</v>
      </c>
      <c r="BH322" s="132">
        <f t="shared" si="455"/>
        <v>3654</v>
      </c>
      <c r="BI322" s="1">
        <f t="shared" si="456"/>
        <v>44146</v>
      </c>
      <c r="BJ322">
        <f t="shared" si="457"/>
        <v>6</v>
      </c>
      <c r="BK322">
        <f t="shared" si="458"/>
        <v>6</v>
      </c>
      <c r="BL322" s="1">
        <f t="shared" si="459"/>
        <v>44146</v>
      </c>
      <c r="BM322">
        <f t="shared" si="460"/>
        <v>5468</v>
      </c>
      <c r="BN322">
        <f t="shared" si="461"/>
        <v>2630</v>
      </c>
      <c r="BO322" s="179">
        <f t="shared" si="432"/>
        <v>44146</v>
      </c>
      <c r="BP322">
        <f t="shared" si="462"/>
        <v>5407</v>
      </c>
      <c r="BQ322">
        <f t="shared" si="463"/>
        <v>5159</v>
      </c>
      <c r="BR322">
        <f t="shared" si="464"/>
        <v>108</v>
      </c>
      <c r="BS322" s="179">
        <f t="shared" si="433"/>
        <v>44146</v>
      </c>
      <c r="BT322">
        <f t="shared" si="465"/>
        <v>46</v>
      </c>
      <c r="BU322">
        <f t="shared" si="466"/>
        <v>46</v>
      </c>
      <c r="BV322">
        <f t="shared" si="467"/>
        <v>0</v>
      </c>
      <c r="BW322" s="179">
        <f t="shared" si="434"/>
        <v>44146</v>
      </c>
      <c r="BX322">
        <f t="shared" si="468"/>
        <v>584</v>
      </c>
      <c r="BY322">
        <f t="shared" si="469"/>
        <v>528</v>
      </c>
      <c r="BZ322">
        <f t="shared" si="470"/>
        <v>7</v>
      </c>
      <c r="CA322" s="179">
        <f t="shared" si="435"/>
        <v>44146</v>
      </c>
      <c r="CB322">
        <f t="shared" si="475"/>
        <v>18</v>
      </c>
      <c r="CC322">
        <f t="shared" si="476"/>
        <v>6</v>
      </c>
      <c r="CD322" s="179">
        <f t="shared" si="436"/>
        <v>44146</v>
      </c>
      <c r="CE322">
        <f t="shared" si="477"/>
        <v>0</v>
      </c>
      <c r="CF322" s="1">
        <f t="shared" si="479"/>
        <v>44146</v>
      </c>
      <c r="CG322" s="283">
        <f t="shared" si="480"/>
        <v>18</v>
      </c>
      <c r="CH322" s="1">
        <f t="shared" si="481"/>
        <v>44146</v>
      </c>
      <c r="CI322" s="284">
        <f t="shared" si="482"/>
        <v>0</v>
      </c>
    </row>
    <row r="323" spans="1:87" ht="18" customHeight="1" x14ac:dyDescent="0.55000000000000004">
      <c r="A323" s="179">
        <v>44147</v>
      </c>
      <c r="B323" s="240">
        <v>8</v>
      </c>
      <c r="C323" s="154">
        <f t="shared" si="438"/>
        <v>3662</v>
      </c>
      <c r="D323" s="154">
        <f t="shared" si="478"/>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257">
        <v>135</v>
      </c>
      <c r="Z323" s="75">
        <f t="shared" ref="Z323:Z354" si="483">+A323</f>
        <v>44147</v>
      </c>
      <c r="AA323" s="230">
        <f t="shared" si="441"/>
        <v>6065</v>
      </c>
      <c r="AB323" s="230">
        <f t="shared" si="442"/>
        <v>5748</v>
      </c>
      <c r="AC323" s="231">
        <f t="shared" si="443"/>
        <v>115</v>
      </c>
      <c r="AD323" s="183">
        <f t="shared" si="444"/>
        <v>23</v>
      </c>
      <c r="AE323" s="243">
        <f t="shared" si="471"/>
        <v>4225</v>
      </c>
      <c r="AF323" s="155">
        <v>5430</v>
      </c>
      <c r="AG323" s="184">
        <f t="shared" si="472"/>
        <v>11</v>
      </c>
      <c r="AH323" s="155">
        <v>5170</v>
      </c>
      <c r="AI323" s="184">
        <f t="shared" si="445"/>
        <v>0</v>
      </c>
      <c r="AJ323" s="185">
        <v>108</v>
      </c>
      <c r="AK323" s="186">
        <f t="shared" si="446"/>
        <v>0</v>
      </c>
      <c r="AL323" s="155">
        <v>46</v>
      </c>
      <c r="AM323" s="184">
        <f t="shared" si="447"/>
        <v>0</v>
      </c>
      <c r="AN323" s="155">
        <v>46</v>
      </c>
      <c r="AO323" s="184">
        <f t="shared" si="448"/>
        <v>0</v>
      </c>
      <c r="AP323" s="187">
        <v>0</v>
      </c>
      <c r="AQ323" s="186">
        <f t="shared" si="473"/>
        <v>5</v>
      </c>
      <c r="AR323" s="155">
        <v>589</v>
      </c>
      <c r="AS323" s="184">
        <f t="shared" si="449"/>
        <v>4</v>
      </c>
      <c r="AT323" s="155">
        <v>532</v>
      </c>
      <c r="AU323" s="184">
        <f t="shared" si="450"/>
        <v>0</v>
      </c>
      <c r="AV323" s="188">
        <v>7</v>
      </c>
      <c r="AW323" s="255">
        <v>152</v>
      </c>
      <c r="AX323" s="237">
        <f t="shared" si="474"/>
        <v>44147</v>
      </c>
      <c r="AY323" s="6">
        <v>0</v>
      </c>
      <c r="AZ323" s="238">
        <f t="shared" si="451"/>
        <v>341</v>
      </c>
      <c r="BA323" s="238">
        <f t="shared" si="323"/>
        <v>106</v>
      </c>
      <c r="BB323" s="130">
        <v>0</v>
      </c>
      <c r="BC323" s="27">
        <f t="shared" si="452"/>
        <v>22</v>
      </c>
      <c r="BD323" s="238">
        <f t="shared" si="374"/>
        <v>141</v>
      </c>
      <c r="BE323" s="229">
        <f t="shared" si="453"/>
        <v>44147</v>
      </c>
      <c r="BF323" s="132">
        <f t="shared" si="454"/>
        <v>8</v>
      </c>
      <c r="BG323" s="229">
        <f t="shared" si="431"/>
        <v>44147</v>
      </c>
      <c r="BH323" s="132">
        <f t="shared" si="455"/>
        <v>3662</v>
      </c>
      <c r="BI323" s="1">
        <f t="shared" si="456"/>
        <v>44147</v>
      </c>
      <c r="BJ323">
        <f t="shared" si="457"/>
        <v>15</v>
      </c>
      <c r="BK323">
        <f t="shared" si="458"/>
        <v>15</v>
      </c>
      <c r="BL323" s="1">
        <f t="shared" si="459"/>
        <v>44147</v>
      </c>
      <c r="BM323">
        <f t="shared" si="460"/>
        <v>5483</v>
      </c>
      <c r="BN323">
        <f t="shared" si="461"/>
        <v>2645</v>
      </c>
      <c r="BO323" s="179">
        <f t="shared" si="432"/>
        <v>44147</v>
      </c>
      <c r="BP323">
        <f t="shared" si="462"/>
        <v>5430</v>
      </c>
      <c r="BQ323">
        <f t="shared" si="463"/>
        <v>5170</v>
      </c>
      <c r="BR323">
        <f t="shared" si="464"/>
        <v>108</v>
      </c>
      <c r="BS323" s="179">
        <f t="shared" si="433"/>
        <v>44147</v>
      </c>
      <c r="BT323">
        <f t="shared" si="465"/>
        <v>46</v>
      </c>
      <c r="BU323">
        <f t="shared" si="466"/>
        <v>46</v>
      </c>
      <c r="BV323">
        <f t="shared" si="467"/>
        <v>0</v>
      </c>
      <c r="BW323" s="179">
        <f t="shared" si="434"/>
        <v>44147</v>
      </c>
      <c r="BX323">
        <f t="shared" si="468"/>
        <v>589</v>
      </c>
      <c r="BY323">
        <f t="shared" si="469"/>
        <v>532</v>
      </c>
      <c r="BZ323">
        <f t="shared" si="470"/>
        <v>7</v>
      </c>
      <c r="CA323" s="179">
        <f t="shared" si="435"/>
        <v>44147</v>
      </c>
      <c r="CB323">
        <f t="shared" si="475"/>
        <v>23</v>
      </c>
      <c r="CC323">
        <f t="shared" si="476"/>
        <v>11</v>
      </c>
      <c r="CD323" s="179">
        <f t="shared" si="436"/>
        <v>44147</v>
      </c>
      <c r="CE323">
        <f t="shared" si="477"/>
        <v>0</v>
      </c>
      <c r="CF323" s="1">
        <f t="shared" si="479"/>
        <v>44147</v>
      </c>
      <c r="CG323" s="283">
        <f t="shared" si="480"/>
        <v>23</v>
      </c>
      <c r="CH323" s="1">
        <f t="shared" si="481"/>
        <v>44147</v>
      </c>
      <c r="CI323" s="284">
        <f t="shared" si="482"/>
        <v>0</v>
      </c>
    </row>
    <row r="324" spans="1:87" ht="18" customHeight="1" x14ac:dyDescent="0.55000000000000004">
      <c r="A324" s="179">
        <v>44148</v>
      </c>
      <c r="B324" s="240">
        <v>18</v>
      </c>
      <c r="C324" s="154">
        <f t="shared" si="438"/>
        <v>3680</v>
      </c>
      <c r="D324" s="154">
        <f t="shared" si="478"/>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257">
        <v>136</v>
      </c>
      <c r="Z324" s="75">
        <f t="shared" si="483"/>
        <v>44148</v>
      </c>
      <c r="AA324" s="230">
        <f t="shared" si="441"/>
        <v>6079</v>
      </c>
      <c r="AB324" s="230">
        <f t="shared" si="442"/>
        <v>5756</v>
      </c>
      <c r="AC324" s="231">
        <f t="shared" si="443"/>
        <v>115</v>
      </c>
      <c r="AD324" s="183">
        <f t="shared" si="444"/>
        <v>6</v>
      </c>
      <c r="AE324" s="243">
        <f t="shared" si="471"/>
        <v>4231</v>
      </c>
      <c r="AF324" s="155">
        <v>5436</v>
      </c>
      <c r="AG324" s="184">
        <f t="shared" si="472"/>
        <v>7</v>
      </c>
      <c r="AH324" s="155">
        <v>5177</v>
      </c>
      <c r="AI324" s="184">
        <f t="shared" si="445"/>
        <v>0</v>
      </c>
      <c r="AJ324" s="185">
        <v>108</v>
      </c>
      <c r="AK324" s="186">
        <f t="shared" si="446"/>
        <v>0</v>
      </c>
      <c r="AL324" s="155">
        <v>46</v>
      </c>
      <c r="AM324" s="184">
        <f t="shared" si="447"/>
        <v>0</v>
      </c>
      <c r="AN324" s="155">
        <v>46</v>
      </c>
      <c r="AO324" s="184">
        <f t="shared" si="448"/>
        <v>0</v>
      </c>
      <c r="AP324" s="187">
        <v>0</v>
      </c>
      <c r="AQ324" s="186">
        <f t="shared" si="473"/>
        <v>8</v>
      </c>
      <c r="AR324" s="155">
        <v>597</v>
      </c>
      <c r="AS324" s="184">
        <f t="shared" si="449"/>
        <v>1</v>
      </c>
      <c r="AT324" s="155">
        <v>533</v>
      </c>
      <c r="AU324" s="184">
        <f t="shared" si="450"/>
        <v>0</v>
      </c>
      <c r="AV324" s="188">
        <v>7</v>
      </c>
      <c r="AW324" s="255">
        <v>153</v>
      </c>
      <c r="AX324" s="237">
        <f t="shared" si="474"/>
        <v>44148</v>
      </c>
      <c r="AY324" s="6">
        <v>0</v>
      </c>
      <c r="AZ324" s="238">
        <f t="shared" si="451"/>
        <v>341</v>
      </c>
      <c r="BA324" s="238">
        <f t="shared" si="323"/>
        <v>107</v>
      </c>
      <c r="BB324" s="130">
        <v>0</v>
      </c>
      <c r="BC324" s="27">
        <f t="shared" si="452"/>
        <v>22</v>
      </c>
      <c r="BD324" s="238">
        <f t="shared" si="374"/>
        <v>142</v>
      </c>
      <c r="BE324" s="229">
        <f t="shared" si="453"/>
        <v>44148</v>
      </c>
      <c r="BF324" s="132">
        <f t="shared" si="454"/>
        <v>18</v>
      </c>
      <c r="BG324" s="229">
        <f t="shared" si="431"/>
        <v>44148</v>
      </c>
      <c r="BH324" s="132">
        <f t="shared" si="455"/>
        <v>3680</v>
      </c>
      <c r="BI324" s="1">
        <f t="shared" si="456"/>
        <v>44148</v>
      </c>
      <c r="BJ324">
        <f t="shared" si="457"/>
        <v>10</v>
      </c>
      <c r="BK324">
        <f t="shared" si="458"/>
        <v>10</v>
      </c>
      <c r="BL324" s="1">
        <f t="shared" si="459"/>
        <v>44148</v>
      </c>
      <c r="BM324">
        <f t="shared" si="460"/>
        <v>5493</v>
      </c>
      <c r="BN324">
        <f t="shared" si="461"/>
        <v>2655</v>
      </c>
      <c r="BO324" s="179">
        <f t="shared" si="432"/>
        <v>44148</v>
      </c>
      <c r="BP324">
        <f t="shared" si="462"/>
        <v>5436</v>
      </c>
      <c r="BQ324">
        <f t="shared" si="463"/>
        <v>5177</v>
      </c>
      <c r="BR324">
        <f t="shared" si="464"/>
        <v>108</v>
      </c>
      <c r="BS324" s="179">
        <f t="shared" si="433"/>
        <v>44148</v>
      </c>
      <c r="BT324">
        <f t="shared" si="465"/>
        <v>46</v>
      </c>
      <c r="BU324">
        <f t="shared" si="466"/>
        <v>46</v>
      </c>
      <c r="BV324">
        <f t="shared" si="467"/>
        <v>0</v>
      </c>
      <c r="BW324" s="179">
        <f t="shared" si="434"/>
        <v>44148</v>
      </c>
      <c r="BX324">
        <f t="shared" si="468"/>
        <v>597</v>
      </c>
      <c r="BY324">
        <f t="shared" si="469"/>
        <v>533</v>
      </c>
      <c r="BZ324">
        <f t="shared" si="470"/>
        <v>7</v>
      </c>
      <c r="CA324" s="179">
        <f t="shared" si="435"/>
        <v>44148</v>
      </c>
      <c r="CB324">
        <f t="shared" si="475"/>
        <v>6</v>
      </c>
      <c r="CC324">
        <f t="shared" si="476"/>
        <v>7</v>
      </c>
      <c r="CD324" s="179">
        <f t="shared" si="436"/>
        <v>44148</v>
      </c>
      <c r="CE324">
        <f t="shared" si="477"/>
        <v>0</v>
      </c>
      <c r="CF324" s="1">
        <f t="shared" si="479"/>
        <v>44148</v>
      </c>
      <c r="CG324" s="283">
        <f t="shared" si="480"/>
        <v>6</v>
      </c>
      <c r="CH324" s="1">
        <f t="shared" si="481"/>
        <v>44148</v>
      </c>
      <c r="CI324" s="284">
        <f t="shared" si="482"/>
        <v>0</v>
      </c>
    </row>
    <row r="325" spans="1:87" ht="18" customHeight="1" x14ac:dyDescent="0.55000000000000004">
      <c r="A325" s="179">
        <v>44149</v>
      </c>
      <c r="B325" s="240">
        <v>13</v>
      </c>
      <c r="C325" s="154">
        <f t="shared" si="438"/>
        <v>3693</v>
      </c>
      <c r="D325" s="154">
        <f t="shared" ref="D325:D356" si="484">+C325-F325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257">
        <v>137</v>
      </c>
      <c r="Z325" s="75">
        <f t="shared" si="483"/>
        <v>44149</v>
      </c>
      <c r="AA325" s="230">
        <f t="shared" si="441"/>
        <v>6090</v>
      </c>
      <c r="AB325" s="230">
        <f t="shared" si="442"/>
        <v>5768</v>
      </c>
      <c r="AC325" s="231">
        <f t="shared" si="443"/>
        <v>115</v>
      </c>
      <c r="AD325" s="183">
        <f t="shared" si="444"/>
        <v>8</v>
      </c>
      <c r="AE325" s="243">
        <f t="shared" si="471"/>
        <v>4239</v>
      </c>
      <c r="AF325" s="155">
        <v>5444</v>
      </c>
      <c r="AG325" s="184">
        <f t="shared" si="472"/>
        <v>10</v>
      </c>
      <c r="AH325" s="155">
        <v>5187</v>
      </c>
      <c r="AI325" s="184">
        <f t="shared" si="445"/>
        <v>0</v>
      </c>
      <c r="AJ325" s="185">
        <v>108</v>
      </c>
      <c r="AK325" s="186">
        <f t="shared" si="446"/>
        <v>0</v>
      </c>
      <c r="AL325" s="155">
        <v>46</v>
      </c>
      <c r="AM325" s="184">
        <f t="shared" si="447"/>
        <v>0</v>
      </c>
      <c r="AN325" s="155">
        <v>46</v>
      </c>
      <c r="AO325" s="184">
        <f t="shared" si="448"/>
        <v>0</v>
      </c>
      <c r="AP325" s="187">
        <v>0</v>
      </c>
      <c r="AQ325" s="186">
        <f t="shared" si="473"/>
        <v>3</v>
      </c>
      <c r="AR325" s="155">
        <v>600</v>
      </c>
      <c r="AS325" s="184">
        <f t="shared" si="449"/>
        <v>2</v>
      </c>
      <c r="AT325" s="155">
        <v>535</v>
      </c>
      <c r="AU325" s="184">
        <f t="shared" si="450"/>
        <v>0</v>
      </c>
      <c r="AV325" s="188">
        <v>7</v>
      </c>
      <c r="AW325" s="255">
        <v>154</v>
      </c>
      <c r="AX325" s="237">
        <f t="shared" si="474"/>
        <v>44149</v>
      </c>
      <c r="AY325" s="6">
        <v>0</v>
      </c>
      <c r="AZ325" s="238">
        <f t="shared" si="451"/>
        <v>341</v>
      </c>
      <c r="BA325" s="238">
        <f t="shared" si="323"/>
        <v>108</v>
      </c>
      <c r="BB325" s="130">
        <v>0</v>
      </c>
      <c r="BC325" s="27">
        <f t="shared" si="452"/>
        <v>22</v>
      </c>
      <c r="BD325" s="238">
        <f t="shared" si="374"/>
        <v>143</v>
      </c>
      <c r="BE325" s="229">
        <f t="shared" si="453"/>
        <v>44149</v>
      </c>
      <c r="BF325" s="132">
        <f t="shared" si="454"/>
        <v>13</v>
      </c>
      <c r="BG325" s="229">
        <f t="shared" si="431"/>
        <v>44149</v>
      </c>
      <c r="BH325" s="132">
        <f t="shared" si="455"/>
        <v>3693</v>
      </c>
      <c r="BI325" s="1">
        <f t="shared" si="456"/>
        <v>44149</v>
      </c>
      <c r="BJ325">
        <f t="shared" si="457"/>
        <v>6</v>
      </c>
      <c r="BK325">
        <f t="shared" si="458"/>
        <v>6</v>
      </c>
      <c r="BL325" s="1">
        <f t="shared" si="459"/>
        <v>44149</v>
      </c>
      <c r="BM325">
        <f t="shared" si="460"/>
        <v>5499</v>
      </c>
      <c r="BN325">
        <f t="shared" si="461"/>
        <v>2661</v>
      </c>
      <c r="BO325" s="179">
        <f t="shared" si="432"/>
        <v>44149</v>
      </c>
      <c r="BP325">
        <f t="shared" si="462"/>
        <v>5444</v>
      </c>
      <c r="BQ325">
        <f t="shared" si="463"/>
        <v>5187</v>
      </c>
      <c r="BR325">
        <f t="shared" si="464"/>
        <v>108</v>
      </c>
      <c r="BS325" s="179">
        <f t="shared" si="433"/>
        <v>44149</v>
      </c>
      <c r="BT325">
        <f t="shared" si="465"/>
        <v>46</v>
      </c>
      <c r="BU325">
        <f t="shared" si="466"/>
        <v>46</v>
      </c>
      <c r="BV325">
        <f t="shared" si="467"/>
        <v>0</v>
      </c>
      <c r="BW325" s="179">
        <f t="shared" si="434"/>
        <v>44149</v>
      </c>
      <c r="BX325">
        <f t="shared" si="468"/>
        <v>600</v>
      </c>
      <c r="BY325">
        <f t="shared" si="469"/>
        <v>535</v>
      </c>
      <c r="BZ325">
        <f t="shared" si="470"/>
        <v>7</v>
      </c>
      <c r="CA325" s="179">
        <f t="shared" si="435"/>
        <v>44149</v>
      </c>
      <c r="CB325">
        <f t="shared" si="475"/>
        <v>8</v>
      </c>
      <c r="CC325">
        <f t="shared" si="476"/>
        <v>10</v>
      </c>
      <c r="CD325" s="179">
        <f t="shared" si="436"/>
        <v>44149</v>
      </c>
      <c r="CE325">
        <f t="shared" si="477"/>
        <v>0</v>
      </c>
      <c r="CF325" s="1">
        <f t="shared" si="479"/>
        <v>44149</v>
      </c>
      <c r="CG325" s="283">
        <f t="shared" si="480"/>
        <v>8</v>
      </c>
      <c r="CH325" s="1">
        <f t="shared" si="481"/>
        <v>44149</v>
      </c>
      <c r="CI325" s="284">
        <f t="shared" si="482"/>
        <v>0</v>
      </c>
    </row>
    <row r="326" spans="1:87" ht="18" customHeight="1" x14ac:dyDescent="0.55000000000000004">
      <c r="A326" s="179">
        <v>44150</v>
      </c>
      <c r="B326" s="240">
        <v>8</v>
      </c>
      <c r="C326" s="154">
        <f t="shared" si="438"/>
        <v>3701</v>
      </c>
      <c r="D326" s="154">
        <f t="shared" si="484"/>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257">
        <v>138</v>
      </c>
      <c r="Z326" s="75">
        <f t="shared" si="483"/>
        <v>44150</v>
      </c>
      <c r="AA326" s="230">
        <f t="shared" si="441"/>
        <v>6106</v>
      </c>
      <c r="AB326" s="230">
        <f t="shared" si="442"/>
        <v>5776</v>
      </c>
      <c r="AC326" s="231">
        <f t="shared" si="443"/>
        <v>115</v>
      </c>
      <c r="AD326" s="183">
        <f t="shared" si="444"/>
        <v>14</v>
      </c>
      <c r="AE326" s="243">
        <f t="shared" si="471"/>
        <v>4253</v>
      </c>
      <c r="AF326" s="155">
        <v>5458</v>
      </c>
      <c r="AG326" s="184">
        <f t="shared" si="472"/>
        <v>7</v>
      </c>
      <c r="AH326" s="155">
        <v>5194</v>
      </c>
      <c r="AI326" s="184">
        <f t="shared" si="445"/>
        <v>0</v>
      </c>
      <c r="AJ326" s="185">
        <v>108</v>
      </c>
      <c r="AK326" s="186">
        <f t="shared" si="446"/>
        <v>0</v>
      </c>
      <c r="AL326" s="155">
        <v>46</v>
      </c>
      <c r="AM326" s="184">
        <f t="shared" si="447"/>
        <v>0</v>
      </c>
      <c r="AN326" s="155">
        <v>46</v>
      </c>
      <c r="AO326" s="184">
        <f t="shared" si="448"/>
        <v>0</v>
      </c>
      <c r="AP326" s="187">
        <v>0</v>
      </c>
      <c r="AQ326" s="186">
        <f t="shared" si="473"/>
        <v>2</v>
      </c>
      <c r="AR326" s="155">
        <v>602</v>
      </c>
      <c r="AS326" s="184">
        <f t="shared" si="449"/>
        <v>1</v>
      </c>
      <c r="AT326" s="155">
        <v>536</v>
      </c>
      <c r="AU326" s="184">
        <f t="shared" si="450"/>
        <v>0</v>
      </c>
      <c r="AV326" s="188">
        <v>7</v>
      </c>
      <c r="AW326" s="255">
        <v>155</v>
      </c>
      <c r="AX326" s="237">
        <f t="shared" si="474"/>
        <v>44150</v>
      </c>
      <c r="AY326" s="6">
        <v>0</v>
      </c>
      <c r="AZ326" s="238">
        <f t="shared" si="451"/>
        <v>341</v>
      </c>
      <c r="BA326" s="238">
        <f t="shared" si="323"/>
        <v>109</v>
      </c>
      <c r="BB326" s="130">
        <v>0</v>
      </c>
      <c r="BC326" s="27">
        <f t="shared" si="452"/>
        <v>22</v>
      </c>
      <c r="BD326" s="238">
        <f t="shared" si="374"/>
        <v>144</v>
      </c>
      <c r="BE326" s="229">
        <f t="shared" si="453"/>
        <v>44150</v>
      </c>
      <c r="BF326" s="132">
        <f t="shared" si="454"/>
        <v>8</v>
      </c>
      <c r="BG326" s="229">
        <f t="shared" si="431"/>
        <v>44150</v>
      </c>
      <c r="BH326" s="132">
        <f t="shared" si="455"/>
        <v>3701</v>
      </c>
      <c r="BI326" s="1">
        <f t="shared" si="456"/>
        <v>44150</v>
      </c>
      <c r="BJ326">
        <f t="shared" si="457"/>
        <v>14</v>
      </c>
      <c r="BK326">
        <f t="shared" si="458"/>
        <v>14</v>
      </c>
      <c r="BL326" s="1">
        <f t="shared" si="459"/>
        <v>44150</v>
      </c>
      <c r="BM326">
        <f t="shared" si="460"/>
        <v>5513</v>
      </c>
      <c r="BN326">
        <f t="shared" si="461"/>
        <v>2675</v>
      </c>
      <c r="BO326" s="179">
        <f t="shared" si="432"/>
        <v>44150</v>
      </c>
      <c r="BP326">
        <f t="shared" si="462"/>
        <v>5458</v>
      </c>
      <c r="BQ326">
        <f t="shared" si="463"/>
        <v>5194</v>
      </c>
      <c r="BR326">
        <f t="shared" si="464"/>
        <v>108</v>
      </c>
      <c r="BS326" s="179">
        <f t="shared" si="433"/>
        <v>44150</v>
      </c>
      <c r="BT326">
        <f t="shared" si="465"/>
        <v>46</v>
      </c>
      <c r="BU326">
        <f t="shared" si="466"/>
        <v>46</v>
      </c>
      <c r="BV326">
        <f t="shared" si="467"/>
        <v>0</v>
      </c>
      <c r="BW326" s="179">
        <f t="shared" si="434"/>
        <v>44150</v>
      </c>
      <c r="BX326">
        <f t="shared" si="468"/>
        <v>602</v>
      </c>
      <c r="BY326">
        <f t="shared" si="469"/>
        <v>536</v>
      </c>
      <c r="BZ326">
        <f t="shared" si="470"/>
        <v>7</v>
      </c>
      <c r="CA326" s="179">
        <f t="shared" si="435"/>
        <v>44150</v>
      </c>
      <c r="CB326">
        <f t="shared" si="475"/>
        <v>14</v>
      </c>
      <c r="CC326">
        <f t="shared" si="476"/>
        <v>7</v>
      </c>
      <c r="CD326" s="179">
        <f t="shared" si="436"/>
        <v>44150</v>
      </c>
      <c r="CE326">
        <f t="shared" si="477"/>
        <v>0</v>
      </c>
      <c r="CF326" s="1">
        <f t="shared" si="479"/>
        <v>44150</v>
      </c>
      <c r="CG326" s="283">
        <f t="shared" si="480"/>
        <v>14</v>
      </c>
      <c r="CH326" s="1">
        <f t="shared" si="481"/>
        <v>44150</v>
      </c>
      <c r="CI326" s="284">
        <f t="shared" si="482"/>
        <v>0</v>
      </c>
    </row>
    <row r="327" spans="1:87" ht="18" customHeight="1" x14ac:dyDescent="0.55000000000000004">
      <c r="A327" s="179">
        <v>44151</v>
      </c>
      <c r="B327" s="240">
        <v>15</v>
      </c>
      <c r="C327" s="154">
        <f t="shared" si="438"/>
        <v>3716</v>
      </c>
      <c r="D327" s="154">
        <f t="shared" si="484"/>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257">
        <v>139</v>
      </c>
      <c r="Z327" s="75">
        <f t="shared" si="483"/>
        <v>44151</v>
      </c>
      <c r="AA327" s="230">
        <f t="shared" si="441"/>
        <v>6115</v>
      </c>
      <c r="AB327" s="230">
        <f t="shared" si="442"/>
        <v>5780</v>
      </c>
      <c r="AC327" s="231">
        <f t="shared" si="443"/>
        <v>115</v>
      </c>
      <c r="AD327" s="183">
        <f t="shared" si="444"/>
        <v>8</v>
      </c>
      <c r="AE327" s="243">
        <f t="shared" si="471"/>
        <v>4261</v>
      </c>
      <c r="AF327" s="155">
        <v>5466</v>
      </c>
      <c r="AG327" s="184">
        <f t="shared" si="472"/>
        <v>4</v>
      </c>
      <c r="AH327" s="155">
        <v>5198</v>
      </c>
      <c r="AI327" s="184">
        <f t="shared" si="445"/>
        <v>0</v>
      </c>
      <c r="AJ327" s="185">
        <v>108</v>
      </c>
      <c r="AK327" s="186">
        <f t="shared" si="446"/>
        <v>0</v>
      </c>
      <c r="AL327" s="155">
        <v>46</v>
      </c>
      <c r="AM327" s="184">
        <f t="shared" si="447"/>
        <v>0</v>
      </c>
      <c r="AN327" s="155">
        <v>46</v>
      </c>
      <c r="AO327" s="184">
        <f t="shared" si="448"/>
        <v>0</v>
      </c>
      <c r="AP327" s="187">
        <v>0</v>
      </c>
      <c r="AQ327" s="186">
        <f t="shared" si="473"/>
        <v>1</v>
      </c>
      <c r="AR327" s="155">
        <v>603</v>
      </c>
      <c r="AS327" s="184">
        <f t="shared" si="449"/>
        <v>0</v>
      </c>
      <c r="AT327" s="155">
        <v>536</v>
      </c>
      <c r="AU327" s="184">
        <f t="shared" si="450"/>
        <v>0</v>
      </c>
      <c r="AV327" s="188">
        <v>7</v>
      </c>
      <c r="AW327" s="255">
        <v>156</v>
      </c>
      <c r="AX327" s="237">
        <f t="shared" si="474"/>
        <v>44151</v>
      </c>
      <c r="AY327" s="6">
        <v>0</v>
      </c>
      <c r="AZ327" s="238">
        <f t="shared" si="451"/>
        <v>341</v>
      </c>
      <c r="BA327" s="238">
        <f t="shared" si="323"/>
        <v>110</v>
      </c>
      <c r="BB327" s="130">
        <v>0</v>
      </c>
      <c r="BC327" s="27">
        <f t="shared" si="452"/>
        <v>22</v>
      </c>
      <c r="BD327" s="238">
        <f t="shared" si="374"/>
        <v>145</v>
      </c>
      <c r="BE327" s="229">
        <f t="shared" si="453"/>
        <v>44151</v>
      </c>
      <c r="BF327" s="132">
        <f t="shared" si="454"/>
        <v>15</v>
      </c>
      <c r="BG327" s="229">
        <f t="shared" si="431"/>
        <v>44151</v>
      </c>
      <c r="BH327" s="132">
        <f t="shared" si="455"/>
        <v>3716</v>
      </c>
      <c r="BI327" s="1">
        <f t="shared" si="456"/>
        <v>44151</v>
      </c>
      <c r="BJ327">
        <f t="shared" si="457"/>
        <v>12</v>
      </c>
      <c r="BK327">
        <f t="shared" si="458"/>
        <v>12</v>
      </c>
      <c r="BL327" s="1">
        <f t="shared" si="459"/>
        <v>44151</v>
      </c>
      <c r="BM327">
        <f t="shared" si="460"/>
        <v>5525</v>
      </c>
      <c r="BN327">
        <f t="shared" si="461"/>
        <v>2687</v>
      </c>
      <c r="BO327" s="179">
        <f t="shared" si="432"/>
        <v>44151</v>
      </c>
      <c r="BP327">
        <f t="shared" si="462"/>
        <v>5466</v>
      </c>
      <c r="BQ327">
        <f t="shared" si="463"/>
        <v>5198</v>
      </c>
      <c r="BR327">
        <f t="shared" si="464"/>
        <v>108</v>
      </c>
      <c r="BS327" s="179">
        <f t="shared" si="433"/>
        <v>44151</v>
      </c>
      <c r="BT327">
        <f t="shared" si="465"/>
        <v>46</v>
      </c>
      <c r="BU327">
        <f t="shared" si="466"/>
        <v>46</v>
      </c>
      <c r="BV327">
        <f t="shared" si="467"/>
        <v>0</v>
      </c>
      <c r="BW327" s="179">
        <f t="shared" si="434"/>
        <v>44151</v>
      </c>
      <c r="BX327">
        <f t="shared" si="468"/>
        <v>603</v>
      </c>
      <c r="BY327">
        <f t="shared" si="469"/>
        <v>536</v>
      </c>
      <c r="BZ327">
        <f t="shared" si="470"/>
        <v>7</v>
      </c>
      <c r="CA327" s="179">
        <f t="shared" si="435"/>
        <v>44151</v>
      </c>
      <c r="CB327">
        <f t="shared" si="475"/>
        <v>8</v>
      </c>
      <c r="CC327">
        <f t="shared" si="476"/>
        <v>4</v>
      </c>
      <c r="CD327" s="179">
        <f t="shared" si="436"/>
        <v>44151</v>
      </c>
      <c r="CE327">
        <f t="shared" si="477"/>
        <v>0</v>
      </c>
      <c r="CF327" s="1">
        <f t="shared" si="479"/>
        <v>44151</v>
      </c>
      <c r="CG327" s="283">
        <f t="shared" si="480"/>
        <v>8</v>
      </c>
      <c r="CH327" s="1">
        <f t="shared" si="481"/>
        <v>44151</v>
      </c>
      <c r="CI327" s="284">
        <f t="shared" si="482"/>
        <v>0</v>
      </c>
    </row>
    <row r="328" spans="1:87" ht="18" customHeight="1" x14ac:dyDescent="0.55000000000000004">
      <c r="A328" s="179">
        <v>44152</v>
      </c>
      <c r="B328" s="240">
        <v>7</v>
      </c>
      <c r="C328" s="154">
        <f t="shared" si="438"/>
        <v>3723</v>
      </c>
      <c r="D328" s="154">
        <f t="shared" si="484"/>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257">
        <v>140</v>
      </c>
      <c r="Z328" s="75">
        <f t="shared" si="483"/>
        <v>44152</v>
      </c>
      <c r="AA328" s="230">
        <f t="shared" si="441"/>
        <v>6121</v>
      </c>
      <c r="AB328" s="230">
        <f t="shared" si="442"/>
        <v>5797</v>
      </c>
      <c r="AC328" s="231">
        <f t="shared" si="443"/>
        <v>115</v>
      </c>
      <c r="AD328" s="183">
        <f t="shared" si="444"/>
        <v>4</v>
      </c>
      <c r="AE328" s="243">
        <f t="shared" si="471"/>
        <v>4265</v>
      </c>
      <c r="AF328" s="155">
        <v>5470</v>
      </c>
      <c r="AG328" s="184">
        <f t="shared" si="472"/>
        <v>14</v>
      </c>
      <c r="AH328" s="155">
        <v>5212</v>
      </c>
      <c r="AI328" s="184">
        <f t="shared" si="445"/>
        <v>0</v>
      </c>
      <c r="AJ328" s="185">
        <v>108</v>
      </c>
      <c r="AK328" s="186">
        <f t="shared" si="446"/>
        <v>0</v>
      </c>
      <c r="AL328" s="155">
        <v>46</v>
      </c>
      <c r="AM328" s="184">
        <f t="shared" si="447"/>
        <v>0</v>
      </c>
      <c r="AN328" s="155">
        <v>46</v>
      </c>
      <c r="AO328" s="184">
        <f t="shared" si="448"/>
        <v>0</v>
      </c>
      <c r="AP328" s="187">
        <v>0</v>
      </c>
      <c r="AQ328" s="186">
        <f t="shared" si="473"/>
        <v>2</v>
      </c>
      <c r="AR328" s="155">
        <v>605</v>
      </c>
      <c r="AS328" s="184">
        <f t="shared" si="449"/>
        <v>3</v>
      </c>
      <c r="AT328" s="155">
        <v>539</v>
      </c>
      <c r="AU328" s="184">
        <f t="shared" si="450"/>
        <v>0</v>
      </c>
      <c r="AV328" s="188">
        <v>7</v>
      </c>
      <c r="AW328" s="255">
        <v>157</v>
      </c>
      <c r="AX328" s="237">
        <f t="shared" si="474"/>
        <v>44152</v>
      </c>
      <c r="AY328" s="6">
        <v>0</v>
      </c>
      <c r="AZ328" s="238">
        <f t="shared" si="451"/>
        <v>341</v>
      </c>
      <c r="BA328" s="238">
        <f t="shared" si="323"/>
        <v>111</v>
      </c>
      <c r="BB328" s="130">
        <v>0</v>
      </c>
      <c r="BC328" s="27">
        <f t="shared" si="452"/>
        <v>22</v>
      </c>
      <c r="BD328" s="238">
        <f t="shared" si="374"/>
        <v>146</v>
      </c>
      <c r="BE328" s="229">
        <f t="shared" si="453"/>
        <v>44152</v>
      </c>
      <c r="BF328" s="132">
        <f t="shared" si="454"/>
        <v>7</v>
      </c>
      <c r="BG328" s="229">
        <f t="shared" si="431"/>
        <v>44152</v>
      </c>
      <c r="BH328" s="132">
        <f t="shared" si="455"/>
        <v>3723</v>
      </c>
      <c r="BI328" s="1">
        <f t="shared" si="456"/>
        <v>44152</v>
      </c>
      <c r="BJ328">
        <f t="shared" si="457"/>
        <v>5</v>
      </c>
      <c r="BK328">
        <f t="shared" si="458"/>
        <v>4</v>
      </c>
      <c r="BL328" s="1">
        <f t="shared" si="459"/>
        <v>44152</v>
      </c>
      <c r="BM328">
        <f t="shared" si="460"/>
        <v>5530</v>
      </c>
      <c r="BN328">
        <f t="shared" si="461"/>
        <v>2691</v>
      </c>
      <c r="BO328" s="179">
        <f t="shared" si="432"/>
        <v>44152</v>
      </c>
      <c r="BP328">
        <f t="shared" si="462"/>
        <v>5470</v>
      </c>
      <c r="BQ328">
        <f t="shared" si="463"/>
        <v>5212</v>
      </c>
      <c r="BR328">
        <f t="shared" si="464"/>
        <v>108</v>
      </c>
      <c r="BS328" s="179">
        <f t="shared" si="433"/>
        <v>44152</v>
      </c>
      <c r="BT328">
        <f t="shared" si="465"/>
        <v>46</v>
      </c>
      <c r="BU328">
        <f t="shared" si="466"/>
        <v>46</v>
      </c>
      <c r="BV328">
        <f t="shared" si="467"/>
        <v>0</v>
      </c>
      <c r="BW328" s="179">
        <f t="shared" si="434"/>
        <v>44152</v>
      </c>
      <c r="BX328">
        <f t="shared" si="468"/>
        <v>605</v>
      </c>
      <c r="BY328">
        <f t="shared" si="469"/>
        <v>539</v>
      </c>
      <c r="BZ328">
        <f t="shared" si="470"/>
        <v>7</v>
      </c>
      <c r="CA328" s="179">
        <f t="shared" si="435"/>
        <v>44152</v>
      </c>
      <c r="CB328">
        <f t="shared" si="475"/>
        <v>4</v>
      </c>
      <c r="CC328">
        <f t="shared" si="476"/>
        <v>14</v>
      </c>
      <c r="CD328" s="179">
        <f t="shared" si="436"/>
        <v>44152</v>
      </c>
      <c r="CE328">
        <f t="shared" si="477"/>
        <v>0</v>
      </c>
      <c r="CF328" s="1">
        <f t="shared" si="479"/>
        <v>44152</v>
      </c>
      <c r="CG328" s="283">
        <f t="shared" si="480"/>
        <v>4</v>
      </c>
      <c r="CH328" s="1">
        <f t="shared" si="481"/>
        <v>44152</v>
      </c>
      <c r="CI328" s="284">
        <f t="shared" si="482"/>
        <v>0</v>
      </c>
    </row>
    <row r="329" spans="1:87" ht="18" customHeight="1" x14ac:dyDescent="0.55000000000000004">
      <c r="A329" s="179">
        <v>44153</v>
      </c>
      <c r="B329" s="240">
        <v>12</v>
      </c>
      <c r="C329" s="154">
        <f t="shared" si="438"/>
        <v>3735</v>
      </c>
      <c r="D329" s="154">
        <f t="shared" si="484"/>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257">
        <v>141</v>
      </c>
      <c r="Z329" s="75">
        <f t="shared" si="483"/>
        <v>44153</v>
      </c>
      <c r="AA329" s="230">
        <f t="shared" si="441"/>
        <v>6132</v>
      </c>
      <c r="AB329" s="230">
        <f t="shared" si="442"/>
        <v>5811</v>
      </c>
      <c r="AC329" s="231">
        <f t="shared" si="443"/>
        <v>115</v>
      </c>
      <c r="AD329" s="183">
        <f t="shared" si="444"/>
        <v>9</v>
      </c>
      <c r="AE329" s="243">
        <f t="shared" si="471"/>
        <v>4274</v>
      </c>
      <c r="AF329" s="155">
        <v>5479</v>
      </c>
      <c r="AG329" s="184">
        <f t="shared" si="472"/>
        <v>12</v>
      </c>
      <c r="AH329" s="155">
        <v>5224</v>
      </c>
      <c r="AI329" s="184">
        <f t="shared" si="445"/>
        <v>0</v>
      </c>
      <c r="AJ329" s="185">
        <v>108</v>
      </c>
      <c r="AK329" s="186">
        <f t="shared" si="446"/>
        <v>0</v>
      </c>
      <c r="AL329" s="155">
        <v>46</v>
      </c>
      <c r="AM329" s="184">
        <f t="shared" si="447"/>
        <v>0</v>
      </c>
      <c r="AN329" s="155">
        <v>46</v>
      </c>
      <c r="AO329" s="184">
        <f t="shared" si="448"/>
        <v>0</v>
      </c>
      <c r="AP329" s="187">
        <v>0</v>
      </c>
      <c r="AQ329" s="186">
        <f t="shared" si="473"/>
        <v>2</v>
      </c>
      <c r="AR329" s="155">
        <v>607</v>
      </c>
      <c r="AS329" s="184">
        <f t="shared" si="449"/>
        <v>2</v>
      </c>
      <c r="AT329" s="155">
        <v>541</v>
      </c>
      <c r="AU329" s="184">
        <f t="shared" si="450"/>
        <v>0</v>
      </c>
      <c r="AV329" s="188">
        <v>7</v>
      </c>
      <c r="AW329" s="255">
        <v>158</v>
      </c>
      <c r="AX329" s="237">
        <f t="shared" si="474"/>
        <v>44153</v>
      </c>
      <c r="AY329" s="6">
        <v>0</v>
      </c>
      <c r="AZ329" s="238">
        <f t="shared" si="451"/>
        <v>341</v>
      </c>
      <c r="BA329" s="238">
        <f t="shared" si="323"/>
        <v>112</v>
      </c>
      <c r="BB329" s="130">
        <v>0</v>
      </c>
      <c r="BC329" s="27">
        <f t="shared" si="452"/>
        <v>22</v>
      </c>
      <c r="BD329" s="238">
        <f t="shared" si="374"/>
        <v>147</v>
      </c>
      <c r="BE329" s="229">
        <f t="shared" si="453"/>
        <v>44153</v>
      </c>
      <c r="BF329" s="132">
        <f t="shared" si="454"/>
        <v>12</v>
      </c>
      <c r="BG329" s="229">
        <f t="shared" si="431"/>
        <v>44153</v>
      </c>
      <c r="BH329" s="132">
        <f t="shared" si="455"/>
        <v>3735</v>
      </c>
      <c r="BI329" s="1">
        <f t="shared" si="456"/>
        <v>44153</v>
      </c>
      <c r="BJ329">
        <f t="shared" si="457"/>
        <v>10</v>
      </c>
      <c r="BK329">
        <f t="shared" si="458"/>
        <v>9</v>
      </c>
      <c r="BL329" s="1">
        <f t="shared" si="459"/>
        <v>44153</v>
      </c>
      <c r="BM329">
        <f t="shared" si="460"/>
        <v>5540</v>
      </c>
      <c r="BN329">
        <f t="shared" si="461"/>
        <v>2700</v>
      </c>
      <c r="BO329" s="179">
        <f t="shared" si="432"/>
        <v>44153</v>
      </c>
      <c r="BP329">
        <f t="shared" si="462"/>
        <v>5479</v>
      </c>
      <c r="BQ329">
        <f t="shared" si="463"/>
        <v>5224</v>
      </c>
      <c r="BR329">
        <f t="shared" si="464"/>
        <v>108</v>
      </c>
      <c r="BS329" s="179">
        <f t="shared" si="433"/>
        <v>44153</v>
      </c>
      <c r="BT329">
        <f t="shared" si="465"/>
        <v>46</v>
      </c>
      <c r="BU329">
        <f t="shared" si="466"/>
        <v>46</v>
      </c>
      <c r="BV329">
        <f t="shared" si="467"/>
        <v>0</v>
      </c>
      <c r="BW329" s="179">
        <f t="shared" si="434"/>
        <v>44153</v>
      </c>
      <c r="BX329">
        <f t="shared" si="468"/>
        <v>607</v>
      </c>
      <c r="BY329">
        <f t="shared" si="469"/>
        <v>541</v>
      </c>
      <c r="BZ329">
        <f t="shared" si="470"/>
        <v>7</v>
      </c>
      <c r="CA329" s="179">
        <f t="shared" si="435"/>
        <v>44153</v>
      </c>
      <c r="CB329">
        <f t="shared" si="475"/>
        <v>9</v>
      </c>
      <c r="CC329">
        <f t="shared" si="476"/>
        <v>12</v>
      </c>
      <c r="CD329" s="179">
        <f t="shared" si="436"/>
        <v>44153</v>
      </c>
      <c r="CE329">
        <f t="shared" si="477"/>
        <v>0</v>
      </c>
      <c r="CF329" s="1">
        <f t="shared" si="479"/>
        <v>44153</v>
      </c>
      <c r="CG329" s="283">
        <f t="shared" si="480"/>
        <v>9</v>
      </c>
      <c r="CH329" s="1">
        <f t="shared" si="481"/>
        <v>44153</v>
      </c>
      <c r="CI329" s="284">
        <f t="shared" si="482"/>
        <v>0</v>
      </c>
    </row>
    <row r="330" spans="1:87" ht="18" customHeight="1" x14ac:dyDescent="0.55000000000000004">
      <c r="A330" s="179">
        <v>44154</v>
      </c>
      <c r="B330" s="240">
        <v>17</v>
      </c>
      <c r="C330" s="154">
        <f t="shared" si="438"/>
        <v>3752</v>
      </c>
      <c r="D330" s="154">
        <f t="shared" si="484"/>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257">
        <v>142</v>
      </c>
      <c r="Z330" s="75">
        <f t="shared" si="483"/>
        <v>44154</v>
      </c>
      <c r="AA330" s="230">
        <f t="shared" si="441"/>
        <v>6146</v>
      </c>
      <c r="AB330" s="230">
        <f t="shared" si="442"/>
        <v>5824</v>
      </c>
      <c r="AC330" s="231">
        <f t="shared" si="443"/>
        <v>115</v>
      </c>
      <c r="AD330" s="183">
        <f t="shared" si="444"/>
        <v>12</v>
      </c>
      <c r="AE330" s="243">
        <f t="shared" si="471"/>
        <v>4286</v>
      </c>
      <c r="AF330" s="155">
        <v>5491</v>
      </c>
      <c r="AG330" s="184">
        <f t="shared" si="472"/>
        <v>9</v>
      </c>
      <c r="AH330" s="155">
        <v>5233</v>
      </c>
      <c r="AI330" s="184">
        <f t="shared" si="445"/>
        <v>0</v>
      </c>
      <c r="AJ330" s="185">
        <v>108</v>
      </c>
      <c r="AK330" s="186">
        <f t="shared" si="446"/>
        <v>0</v>
      </c>
      <c r="AL330" s="155">
        <v>46</v>
      </c>
      <c r="AM330" s="184">
        <f t="shared" si="447"/>
        <v>0</v>
      </c>
      <c r="AN330" s="155">
        <v>46</v>
      </c>
      <c r="AO330" s="184">
        <f t="shared" si="448"/>
        <v>0</v>
      </c>
      <c r="AP330" s="187">
        <v>0</v>
      </c>
      <c r="AQ330" s="186">
        <f t="shared" si="473"/>
        <v>2</v>
      </c>
      <c r="AR330" s="155">
        <v>609</v>
      </c>
      <c r="AS330" s="184">
        <f t="shared" si="449"/>
        <v>4</v>
      </c>
      <c r="AT330" s="155">
        <v>545</v>
      </c>
      <c r="AU330" s="184">
        <f t="shared" si="450"/>
        <v>0</v>
      </c>
      <c r="AV330" s="188">
        <v>7</v>
      </c>
      <c r="AW330" s="255">
        <v>159</v>
      </c>
      <c r="AX330" s="237">
        <f t="shared" si="474"/>
        <v>44154</v>
      </c>
      <c r="AY330" s="6">
        <v>0</v>
      </c>
      <c r="AZ330" s="238">
        <f t="shared" si="451"/>
        <v>341</v>
      </c>
      <c r="BA330" s="238">
        <f t="shared" si="323"/>
        <v>113</v>
      </c>
      <c r="BB330" s="130">
        <v>0</v>
      </c>
      <c r="BC330" s="27">
        <f t="shared" si="452"/>
        <v>22</v>
      </c>
      <c r="BD330" s="238">
        <f t="shared" si="374"/>
        <v>148</v>
      </c>
      <c r="BE330" s="229">
        <f t="shared" si="453"/>
        <v>44154</v>
      </c>
      <c r="BF330" s="132">
        <f t="shared" si="454"/>
        <v>17</v>
      </c>
      <c r="BG330" s="229">
        <f t="shared" si="431"/>
        <v>44154</v>
      </c>
      <c r="BH330" s="132">
        <f t="shared" si="455"/>
        <v>3752</v>
      </c>
      <c r="BI330" s="1">
        <f t="shared" si="456"/>
        <v>44154</v>
      </c>
      <c r="BJ330">
        <f t="shared" si="457"/>
        <v>14</v>
      </c>
      <c r="BK330">
        <f t="shared" si="458"/>
        <v>14</v>
      </c>
      <c r="BL330" s="1">
        <f t="shared" si="459"/>
        <v>44154</v>
      </c>
      <c r="BM330">
        <f t="shared" si="460"/>
        <v>5554</v>
      </c>
      <c r="BN330">
        <f t="shared" si="461"/>
        <v>2714</v>
      </c>
      <c r="BO330" s="179">
        <f t="shared" si="432"/>
        <v>44154</v>
      </c>
      <c r="BP330">
        <f t="shared" si="462"/>
        <v>5491</v>
      </c>
      <c r="BQ330">
        <f t="shared" si="463"/>
        <v>5233</v>
      </c>
      <c r="BR330">
        <f t="shared" si="464"/>
        <v>108</v>
      </c>
      <c r="BS330" s="179">
        <f t="shared" si="433"/>
        <v>44154</v>
      </c>
      <c r="BT330">
        <f t="shared" si="465"/>
        <v>46</v>
      </c>
      <c r="BU330">
        <f t="shared" si="466"/>
        <v>46</v>
      </c>
      <c r="BV330">
        <f t="shared" si="467"/>
        <v>0</v>
      </c>
      <c r="BW330" s="179">
        <f t="shared" si="434"/>
        <v>44154</v>
      </c>
      <c r="BX330">
        <f t="shared" si="468"/>
        <v>609</v>
      </c>
      <c r="BY330">
        <f t="shared" si="469"/>
        <v>545</v>
      </c>
      <c r="BZ330">
        <f t="shared" si="470"/>
        <v>7</v>
      </c>
      <c r="CA330" s="179">
        <f t="shared" si="435"/>
        <v>44154</v>
      </c>
      <c r="CB330">
        <f t="shared" si="475"/>
        <v>12</v>
      </c>
      <c r="CC330">
        <f t="shared" si="476"/>
        <v>9</v>
      </c>
      <c r="CD330" s="179">
        <f t="shared" si="436"/>
        <v>44154</v>
      </c>
      <c r="CE330">
        <f t="shared" si="477"/>
        <v>0</v>
      </c>
      <c r="CF330" s="1">
        <f t="shared" si="479"/>
        <v>44154</v>
      </c>
      <c r="CG330" s="283">
        <f t="shared" si="480"/>
        <v>12</v>
      </c>
      <c r="CH330" s="1">
        <f t="shared" si="481"/>
        <v>44154</v>
      </c>
      <c r="CI330" s="284">
        <f t="shared" si="482"/>
        <v>0</v>
      </c>
    </row>
    <row r="331" spans="1:87" ht="18" customHeight="1" x14ac:dyDescent="0.55000000000000004">
      <c r="A331" s="179">
        <v>44155</v>
      </c>
      <c r="B331" s="240">
        <v>9</v>
      </c>
      <c r="C331" s="154">
        <f t="shared" si="438"/>
        <v>3761</v>
      </c>
      <c r="D331" s="154">
        <f t="shared" si="484"/>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257">
        <v>143</v>
      </c>
      <c r="Z331" s="75">
        <f t="shared" si="483"/>
        <v>44155</v>
      </c>
      <c r="AA331" s="230">
        <f t="shared" si="441"/>
        <v>6174</v>
      </c>
      <c r="AB331" s="230">
        <f t="shared" si="442"/>
        <v>5831</v>
      </c>
      <c r="AC331" s="231">
        <f t="shared" si="443"/>
        <v>115</v>
      </c>
      <c r="AD331" s="183">
        <f t="shared" si="444"/>
        <v>26</v>
      </c>
      <c r="AE331" s="243">
        <f t="shared" si="471"/>
        <v>4312</v>
      </c>
      <c r="AF331" s="155">
        <v>5517</v>
      </c>
      <c r="AG331" s="184">
        <f t="shared" si="472"/>
        <v>6</v>
      </c>
      <c r="AH331" s="155">
        <v>5239</v>
      </c>
      <c r="AI331" s="184">
        <f t="shared" si="445"/>
        <v>0</v>
      </c>
      <c r="AJ331" s="185">
        <v>108</v>
      </c>
      <c r="AK331" s="186">
        <f t="shared" si="446"/>
        <v>0</v>
      </c>
      <c r="AL331" s="155">
        <v>46</v>
      </c>
      <c r="AM331" s="184">
        <f t="shared" si="447"/>
        <v>0</v>
      </c>
      <c r="AN331" s="155">
        <v>46</v>
      </c>
      <c r="AO331" s="184">
        <f t="shared" si="448"/>
        <v>0</v>
      </c>
      <c r="AP331" s="187">
        <v>0</v>
      </c>
      <c r="AQ331" s="186">
        <f t="shared" si="473"/>
        <v>2</v>
      </c>
      <c r="AR331" s="155">
        <v>611</v>
      </c>
      <c r="AS331" s="184">
        <f t="shared" si="449"/>
        <v>1</v>
      </c>
      <c r="AT331" s="155">
        <v>546</v>
      </c>
      <c r="AU331" s="184">
        <f t="shared" si="450"/>
        <v>0</v>
      </c>
      <c r="AV331" s="188">
        <v>7</v>
      </c>
      <c r="AW331" s="255">
        <v>160</v>
      </c>
      <c r="AX331" s="237">
        <f t="shared" si="474"/>
        <v>44155</v>
      </c>
      <c r="AY331" s="6">
        <v>0</v>
      </c>
      <c r="AZ331" s="238">
        <f t="shared" si="451"/>
        <v>341</v>
      </c>
      <c r="BA331" s="238">
        <f t="shared" si="323"/>
        <v>114</v>
      </c>
      <c r="BB331" s="130">
        <v>0</v>
      </c>
      <c r="BC331" s="27">
        <f t="shared" si="452"/>
        <v>22</v>
      </c>
      <c r="BD331" s="238">
        <f t="shared" si="374"/>
        <v>149</v>
      </c>
      <c r="BE331" s="229">
        <f t="shared" si="453"/>
        <v>44155</v>
      </c>
      <c r="BF331" s="132">
        <f t="shared" si="454"/>
        <v>9</v>
      </c>
      <c r="BG331" s="229">
        <f t="shared" si="431"/>
        <v>44155</v>
      </c>
      <c r="BH331" s="132">
        <f t="shared" si="455"/>
        <v>3761</v>
      </c>
      <c r="BI331" s="1">
        <f t="shared" si="456"/>
        <v>44155</v>
      </c>
      <c r="BJ331">
        <f t="shared" si="457"/>
        <v>18</v>
      </c>
      <c r="BK331">
        <f t="shared" si="458"/>
        <v>18</v>
      </c>
      <c r="BL331" s="1">
        <f t="shared" si="459"/>
        <v>44155</v>
      </c>
      <c r="BM331">
        <f t="shared" si="460"/>
        <v>5572</v>
      </c>
      <c r="BN331">
        <f t="shared" si="461"/>
        <v>2732</v>
      </c>
      <c r="BO331" s="179">
        <f t="shared" si="432"/>
        <v>44155</v>
      </c>
      <c r="BP331">
        <f t="shared" si="462"/>
        <v>5517</v>
      </c>
      <c r="BQ331">
        <f t="shared" si="463"/>
        <v>5239</v>
      </c>
      <c r="BR331">
        <f t="shared" si="464"/>
        <v>108</v>
      </c>
      <c r="BS331" s="179">
        <f t="shared" si="433"/>
        <v>44155</v>
      </c>
      <c r="BT331">
        <f t="shared" si="465"/>
        <v>46</v>
      </c>
      <c r="BU331">
        <f t="shared" si="466"/>
        <v>46</v>
      </c>
      <c r="BV331">
        <f t="shared" si="467"/>
        <v>0</v>
      </c>
      <c r="BW331" s="179">
        <f t="shared" si="434"/>
        <v>44155</v>
      </c>
      <c r="BX331">
        <f t="shared" si="468"/>
        <v>611</v>
      </c>
      <c r="BY331">
        <f t="shared" si="469"/>
        <v>546</v>
      </c>
      <c r="BZ331">
        <f t="shared" si="470"/>
        <v>7</v>
      </c>
      <c r="CA331" s="179">
        <f t="shared" si="435"/>
        <v>44155</v>
      </c>
      <c r="CB331">
        <f t="shared" si="475"/>
        <v>26</v>
      </c>
      <c r="CC331">
        <f t="shared" si="476"/>
        <v>6</v>
      </c>
      <c r="CD331" s="179">
        <f t="shared" si="436"/>
        <v>44155</v>
      </c>
      <c r="CE331">
        <f t="shared" si="477"/>
        <v>0</v>
      </c>
      <c r="CF331" s="1">
        <f t="shared" si="479"/>
        <v>44155</v>
      </c>
      <c r="CG331" s="283">
        <f t="shared" si="480"/>
        <v>26</v>
      </c>
      <c r="CH331" s="1">
        <f t="shared" si="481"/>
        <v>44155</v>
      </c>
      <c r="CI331" s="284">
        <f t="shared" si="482"/>
        <v>0</v>
      </c>
    </row>
    <row r="332" spans="1:87" ht="18" customHeight="1" x14ac:dyDescent="0.55000000000000004">
      <c r="A332" s="179">
        <v>44156</v>
      </c>
      <c r="B332" s="240">
        <v>14</v>
      </c>
      <c r="C332" s="154">
        <f t="shared" si="438"/>
        <v>3775</v>
      </c>
      <c r="D332" s="154">
        <f t="shared" si="484"/>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257">
        <v>144</v>
      </c>
      <c r="Z332" s="75">
        <f t="shared" si="483"/>
        <v>44156</v>
      </c>
      <c r="AA332" s="230">
        <f t="shared" si="441"/>
        <v>6217</v>
      </c>
      <c r="AB332" s="230">
        <f t="shared" si="442"/>
        <v>5840</v>
      </c>
      <c r="AC332" s="231">
        <f t="shared" si="443"/>
        <v>115</v>
      </c>
      <c r="AD332" s="183">
        <f t="shared" si="444"/>
        <v>43</v>
      </c>
      <c r="AE332" s="243">
        <f t="shared" si="471"/>
        <v>4355</v>
      </c>
      <c r="AF332" s="155">
        <v>5560</v>
      </c>
      <c r="AG332" s="184">
        <f t="shared" si="472"/>
        <v>9</v>
      </c>
      <c r="AH332" s="155">
        <v>5248</v>
      </c>
      <c r="AI332" s="184">
        <f t="shared" si="445"/>
        <v>0</v>
      </c>
      <c r="AJ332" s="185">
        <v>108</v>
      </c>
      <c r="AK332" s="186">
        <f t="shared" si="446"/>
        <v>0</v>
      </c>
      <c r="AL332" s="155">
        <v>46</v>
      </c>
      <c r="AM332" s="184">
        <f t="shared" si="447"/>
        <v>0</v>
      </c>
      <c r="AN332" s="155">
        <v>46</v>
      </c>
      <c r="AO332" s="184">
        <f t="shared" si="448"/>
        <v>0</v>
      </c>
      <c r="AP332" s="187">
        <v>0</v>
      </c>
      <c r="AQ332" s="186">
        <f t="shared" si="473"/>
        <v>0</v>
      </c>
      <c r="AR332" s="155">
        <v>611</v>
      </c>
      <c r="AS332" s="184">
        <f t="shared" si="449"/>
        <v>0</v>
      </c>
      <c r="AT332" s="155">
        <v>546</v>
      </c>
      <c r="AU332" s="184">
        <f t="shared" si="450"/>
        <v>0</v>
      </c>
      <c r="AV332" s="188">
        <v>7</v>
      </c>
      <c r="AW332" s="255">
        <v>161</v>
      </c>
      <c r="AX332" s="237">
        <f t="shared" si="474"/>
        <v>44156</v>
      </c>
      <c r="AY332" s="6">
        <v>0</v>
      </c>
      <c r="AZ332" s="238">
        <f t="shared" si="451"/>
        <v>341</v>
      </c>
      <c r="BA332" s="238">
        <f t="shared" si="323"/>
        <v>115</v>
      </c>
      <c r="BB332" s="130">
        <v>0</v>
      </c>
      <c r="BC332" s="27">
        <f t="shared" si="452"/>
        <v>22</v>
      </c>
      <c r="BD332" s="238">
        <f t="shared" si="374"/>
        <v>150</v>
      </c>
      <c r="BE332" s="229">
        <f t="shared" si="453"/>
        <v>44156</v>
      </c>
      <c r="BF332" s="132">
        <f t="shared" si="454"/>
        <v>14</v>
      </c>
      <c r="BG332" s="229">
        <f t="shared" si="431"/>
        <v>44156</v>
      </c>
      <c r="BH332" s="132">
        <f t="shared" si="455"/>
        <v>3775</v>
      </c>
      <c r="BI332" s="1">
        <f t="shared" si="456"/>
        <v>44156</v>
      </c>
      <c r="BJ332">
        <f t="shared" si="457"/>
        <v>11</v>
      </c>
      <c r="BK332">
        <f t="shared" si="458"/>
        <v>11</v>
      </c>
      <c r="BL332" s="1">
        <f t="shared" si="459"/>
        <v>44156</v>
      </c>
      <c r="BM332">
        <f t="shared" si="460"/>
        <v>5583</v>
      </c>
      <c r="BN332">
        <f t="shared" si="461"/>
        <v>2743</v>
      </c>
      <c r="BO332" s="179">
        <f t="shared" si="432"/>
        <v>44156</v>
      </c>
      <c r="BP332">
        <f t="shared" si="462"/>
        <v>5560</v>
      </c>
      <c r="BQ332">
        <f t="shared" si="463"/>
        <v>5248</v>
      </c>
      <c r="BR332">
        <f t="shared" si="464"/>
        <v>108</v>
      </c>
      <c r="BS332" s="179">
        <f t="shared" si="433"/>
        <v>44156</v>
      </c>
      <c r="BT332">
        <f t="shared" si="465"/>
        <v>46</v>
      </c>
      <c r="BU332">
        <f t="shared" si="466"/>
        <v>46</v>
      </c>
      <c r="BV332">
        <f t="shared" si="467"/>
        <v>0</v>
      </c>
      <c r="BW332" s="179">
        <f t="shared" si="434"/>
        <v>44156</v>
      </c>
      <c r="BX332">
        <f t="shared" si="468"/>
        <v>611</v>
      </c>
      <c r="BY332">
        <f t="shared" si="469"/>
        <v>546</v>
      </c>
      <c r="BZ332">
        <f t="shared" si="470"/>
        <v>7</v>
      </c>
      <c r="CA332" s="179">
        <f t="shared" si="435"/>
        <v>44156</v>
      </c>
      <c r="CB332">
        <f t="shared" si="475"/>
        <v>43</v>
      </c>
      <c r="CC332">
        <f t="shared" si="476"/>
        <v>9</v>
      </c>
      <c r="CD332" s="179">
        <f t="shared" si="436"/>
        <v>44156</v>
      </c>
      <c r="CE332">
        <f t="shared" si="477"/>
        <v>0</v>
      </c>
      <c r="CF332" s="1">
        <f t="shared" si="479"/>
        <v>44156</v>
      </c>
      <c r="CG332" s="283">
        <f t="shared" si="480"/>
        <v>43</v>
      </c>
      <c r="CH332" s="1">
        <f t="shared" si="481"/>
        <v>44156</v>
      </c>
      <c r="CI332" s="284">
        <f t="shared" si="482"/>
        <v>0</v>
      </c>
    </row>
    <row r="333" spans="1:87" ht="18" customHeight="1" x14ac:dyDescent="0.55000000000000004">
      <c r="A333" s="179">
        <v>44157</v>
      </c>
      <c r="B333" s="240">
        <v>9</v>
      </c>
      <c r="C333" s="154">
        <f t="shared" si="438"/>
        <v>3784</v>
      </c>
      <c r="D333" s="154">
        <f t="shared" si="484"/>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5">
        <v>145</v>
      </c>
      <c r="Z333" s="75">
        <f t="shared" si="483"/>
        <v>44157</v>
      </c>
      <c r="AA333" s="230">
        <f t="shared" si="441"/>
        <v>6291</v>
      </c>
      <c r="AB333" s="230">
        <f t="shared" si="442"/>
        <v>5853</v>
      </c>
      <c r="AC333" s="231">
        <f t="shared" si="443"/>
        <v>115</v>
      </c>
      <c r="AD333" s="183">
        <f t="shared" si="444"/>
        <v>68</v>
      </c>
      <c r="AE333" s="243">
        <f t="shared" si="471"/>
        <v>4423</v>
      </c>
      <c r="AF333" s="155">
        <v>5628</v>
      </c>
      <c r="AG333" s="184">
        <f t="shared" si="472"/>
        <v>11</v>
      </c>
      <c r="AH333" s="155">
        <v>5259</v>
      </c>
      <c r="AI333" s="184">
        <f t="shared" si="445"/>
        <v>0</v>
      </c>
      <c r="AJ333" s="185">
        <v>108</v>
      </c>
      <c r="AK333" s="186">
        <f t="shared" si="446"/>
        <v>0</v>
      </c>
      <c r="AL333" s="155">
        <v>46</v>
      </c>
      <c r="AM333" s="184">
        <f t="shared" si="447"/>
        <v>0</v>
      </c>
      <c r="AN333" s="155">
        <v>46</v>
      </c>
      <c r="AO333" s="184">
        <f t="shared" si="448"/>
        <v>0</v>
      </c>
      <c r="AP333" s="187">
        <v>0</v>
      </c>
      <c r="AQ333" s="186">
        <f t="shared" si="473"/>
        <v>6</v>
      </c>
      <c r="AR333" s="155">
        <v>617</v>
      </c>
      <c r="AS333" s="184">
        <f t="shared" si="449"/>
        <v>2</v>
      </c>
      <c r="AT333" s="155">
        <v>548</v>
      </c>
      <c r="AU333" s="184">
        <f t="shared" si="450"/>
        <v>0</v>
      </c>
      <c r="AV333" s="188">
        <v>7</v>
      </c>
      <c r="AW333" s="255">
        <v>162</v>
      </c>
      <c r="AX333" s="237">
        <f t="shared" si="474"/>
        <v>44157</v>
      </c>
      <c r="AY333" s="6">
        <v>0</v>
      </c>
      <c r="AZ333" s="238">
        <f t="shared" si="451"/>
        <v>341</v>
      </c>
      <c r="BA333" s="238">
        <f t="shared" si="323"/>
        <v>116</v>
      </c>
      <c r="BB333" s="130">
        <v>0</v>
      </c>
      <c r="BC333" s="27">
        <f t="shared" si="452"/>
        <v>22</v>
      </c>
      <c r="BD333" s="238">
        <f t="shared" si="374"/>
        <v>151</v>
      </c>
      <c r="BE333" s="229">
        <f t="shared" si="453"/>
        <v>44157</v>
      </c>
      <c r="BF333" s="132">
        <f t="shared" si="454"/>
        <v>9</v>
      </c>
      <c r="BG333" s="229">
        <f t="shared" si="431"/>
        <v>44157</v>
      </c>
      <c r="BH333" s="132">
        <f t="shared" si="455"/>
        <v>3784</v>
      </c>
      <c r="BI333" s="1">
        <f t="shared" si="456"/>
        <v>44157</v>
      </c>
      <c r="BJ333">
        <f t="shared" si="457"/>
        <v>10</v>
      </c>
      <c r="BK333">
        <f t="shared" si="458"/>
        <v>10</v>
      </c>
      <c r="BL333" s="1">
        <f t="shared" si="459"/>
        <v>44157</v>
      </c>
      <c r="BM333">
        <f t="shared" si="460"/>
        <v>5593</v>
      </c>
      <c r="BN333">
        <f t="shared" si="461"/>
        <v>2753</v>
      </c>
      <c r="BO333" s="179">
        <f t="shared" si="432"/>
        <v>44157</v>
      </c>
      <c r="BP333">
        <f t="shared" si="462"/>
        <v>5628</v>
      </c>
      <c r="BQ333">
        <f t="shared" si="463"/>
        <v>5259</v>
      </c>
      <c r="BR333">
        <f t="shared" si="464"/>
        <v>108</v>
      </c>
      <c r="BS333" s="179">
        <f t="shared" si="433"/>
        <v>44157</v>
      </c>
      <c r="BT333">
        <f t="shared" si="465"/>
        <v>46</v>
      </c>
      <c r="BU333">
        <f t="shared" si="466"/>
        <v>46</v>
      </c>
      <c r="BV333">
        <f t="shared" si="467"/>
        <v>0</v>
      </c>
      <c r="BW333" s="179">
        <f t="shared" si="434"/>
        <v>44157</v>
      </c>
      <c r="BX333">
        <f t="shared" si="468"/>
        <v>617</v>
      </c>
      <c r="BY333">
        <f t="shared" si="469"/>
        <v>548</v>
      </c>
      <c r="BZ333">
        <f t="shared" si="470"/>
        <v>7</v>
      </c>
      <c r="CA333" s="179">
        <f t="shared" si="435"/>
        <v>44157</v>
      </c>
      <c r="CB333">
        <f t="shared" si="475"/>
        <v>68</v>
      </c>
      <c r="CC333">
        <f t="shared" si="476"/>
        <v>11</v>
      </c>
      <c r="CD333" s="179">
        <f t="shared" si="436"/>
        <v>44157</v>
      </c>
      <c r="CE333">
        <f t="shared" si="477"/>
        <v>0</v>
      </c>
      <c r="CF333" s="1">
        <f t="shared" si="479"/>
        <v>44157</v>
      </c>
      <c r="CG333" s="283">
        <f t="shared" si="480"/>
        <v>68</v>
      </c>
      <c r="CH333" s="1">
        <f t="shared" si="481"/>
        <v>44157</v>
      </c>
      <c r="CI333" s="284">
        <f t="shared" si="482"/>
        <v>0</v>
      </c>
    </row>
    <row r="334" spans="1:87" ht="18" customHeight="1" x14ac:dyDescent="0.55000000000000004">
      <c r="A334" s="179">
        <v>44158</v>
      </c>
      <c r="B334" s="240">
        <v>20</v>
      </c>
      <c r="C334" s="154">
        <f t="shared" si="438"/>
        <v>3804</v>
      </c>
      <c r="D334" s="154">
        <f t="shared" si="484"/>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257">
        <v>146</v>
      </c>
      <c r="Z334" s="75">
        <f t="shared" si="483"/>
        <v>44158</v>
      </c>
      <c r="AA334" s="230">
        <f t="shared" si="441"/>
        <v>6365</v>
      </c>
      <c r="AB334" s="230">
        <f t="shared" si="442"/>
        <v>5862</v>
      </c>
      <c r="AC334" s="231">
        <f t="shared" si="443"/>
        <v>115</v>
      </c>
      <c r="AD334" s="183">
        <f t="shared" si="444"/>
        <v>73</v>
      </c>
      <c r="AE334" s="243">
        <f t="shared" si="471"/>
        <v>4496</v>
      </c>
      <c r="AF334" s="155">
        <v>5701</v>
      </c>
      <c r="AG334" s="184">
        <f t="shared" si="472"/>
        <v>8</v>
      </c>
      <c r="AH334" s="155">
        <v>5267</v>
      </c>
      <c r="AI334" s="184">
        <f t="shared" si="445"/>
        <v>0</v>
      </c>
      <c r="AJ334" s="185">
        <v>108</v>
      </c>
      <c r="AK334" s="186">
        <f t="shared" si="446"/>
        <v>0</v>
      </c>
      <c r="AL334" s="155">
        <v>46</v>
      </c>
      <c r="AM334" s="184">
        <f t="shared" si="447"/>
        <v>0</v>
      </c>
      <c r="AN334" s="155">
        <v>46</v>
      </c>
      <c r="AO334" s="184">
        <f t="shared" si="448"/>
        <v>0</v>
      </c>
      <c r="AP334" s="187">
        <v>0</v>
      </c>
      <c r="AQ334" s="186">
        <f t="shared" si="473"/>
        <v>1</v>
      </c>
      <c r="AR334" s="155">
        <v>618</v>
      </c>
      <c r="AS334" s="184">
        <f t="shared" si="449"/>
        <v>1</v>
      </c>
      <c r="AT334" s="155">
        <v>549</v>
      </c>
      <c r="AU334" s="184">
        <f t="shared" si="450"/>
        <v>0</v>
      </c>
      <c r="AV334" s="188">
        <v>7</v>
      </c>
      <c r="AW334" s="255">
        <v>163</v>
      </c>
      <c r="AX334" s="237">
        <f t="shared" si="474"/>
        <v>44158</v>
      </c>
      <c r="AY334" s="6">
        <v>0</v>
      </c>
      <c r="AZ334" s="238">
        <f t="shared" si="451"/>
        <v>341</v>
      </c>
      <c r="BA334" s="238">
        <f t="shared" si="323"/>
        <v>117</v>
      </c>
      <c r="BB334" s="130">
        <v>0</v>
      </c>
      <c r="BC334" s="27">
        <f t="shared" si="452"/>
        <v>22</v>
      </c>
      <c r="BD334" s="238">
        <f t="shared" si="374"/>
        <v>152</v>
      </c>
      <c r="BE334" s="229">
        <f t="shared" si="453"/>
        <v>44158</v>
      </c>
      <c r="BF334" s="132">
        <f t="shared" si="454"/>
        <v>20</v>
      </c>
      <c r="BG334" s="229">
        <f t="shared" si="431"/>
        <v>44158</v>
      </c>
      <c r="BH334" s="132">
        <f t="shared" si="455"/>
        <v>3804</v>
      </c>
      <c r="BI334" s="1">
        <f t="shared" si="456"/>
        <v>44158</v>
      </c>
      <c r="BJ334">
        <f t="shared" si="457"/>
        <v>8</v>
      </c>
      <c r="BK334">
        <f t="shared" si="458"/>
        <v>8</v>
      </c>
      <c r="BL334" s="1">
        <f t="shared" si="459"/>
        <v>44158</v>
      </c>
      <c r="BM334">
        <f t="shared" si="460"/>
        <v>5601</v>
      </c>
      <c r="BN334">
        <f t="shared" si="461"/>
        <v>2761</v>
      </c>
      <c r="BO334" s="179">
        <f t="shared" si="432"/>
        <v>44158</v>
      </c>
      <c r="BP334">
        <f t="shared" si="462"/>
        <v>5701</v>
      </c>
      <c r="BQ334">
        <f t="shared" si="463"/>
        <v>5267</v>
      </c>
      <c r="BR334">
        <f t="shared" si="464"/>
        <v>108</v>
      </c>
      <c r="BS334" s="179">
        <f t="shared" si="433"/>
        <v>44158</v>
      </c>
      <c r="BT334">
        <f t="shared" si="465"/>
        <v>46</v>
      </c>
      <c r="BU334">
        <f t="shared" si="466"/>
        <v>46</v>
      </c>
      <c r="BV334">
        <f t="shared" si="467"/>
        <v>0</v>
      </c>
      <c r="BW334" s="179">
        <f t="shared" si="434"/>
        <v>44158</v>
      </c>
      <c r="BX334">
        <f t="shared" si="468"/>
        <v>618</v>
      </c>
      <c r="BY334">
        <f t="shared" si="469"/>
        <v>549</v>
      </c>
      <c r="BZ334">
        <f t="shared" si="470"/>
        <v>7</v>
      </c>
      <c r="CA334" s="179">
        <f t="shared" si="435"/>
        <v>44158</v>
      </c>
      <c r="CB334">
        <f t="shared" si="475"/>
        <v>73</v>
      </c>
      <c r="CC334">
        <f t="shared" si="476"/>
        <v>8</v>
      </c>
      <c r="CD334" s="179">
        <f t="shared" si="436"/>
        <v>44158</v>
      </c>
      <c r="CE334">
        <f t="shared" si="477"/>
        <v>0</v>
      </c>
      <c r="CF334" s="1">
        <f t="shared" si="479"/>
        <v>44158</v>
      </c>
      <c r="CG334" s="283">
        <f t="shared" si="480"/>
        <v>73</v>
      </c>
      <c r="CH334" s="1">
        <f t="shared" si="481"/>
        <v>44158</v>
      </c>
      <c r="CI334" s="284">
        <f t="shared" si="482"/>
        <v>0</v>
      </c>
    </row>
    <row r="335" spans="1:87" ht="18" customHeight="1" x14ac:dyDescent="0.55000000000000004">
      <c r="A335" s="179">
        <v>44159</v>
      </c>
      <c r="B335" s="240">
        <v>5</v>
      </c>
      <c r="C335" s="154">
        <f t="shared" si="438"/>
        <v>3809</v>
      </c>
      <c r="D335" s="154">
        <f t="shared" si="484"/>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257">
        <v>147</v>
      </c>
      <c r="Z335" s="75">
        <f t="shared" si="483"/>
        <v>44159</v>
      </c>
      <c r="AA335" s="230">
        <f t="shared" si="441"/>
        <v>6445</v>
      </c>
      <c r="AB335" s="230">
        <f t="shared" si="442"/>
        <v>5869</v>
      </c>
      <c r="AC335" s="231">
        <f t="shared" si="443"/>
        <v>115</v>
      </c>
      <c r="AD335" s="183">
        <f t="shared" si="444"/>
        <v>80</v>
      </c>
      <c r="AE335" s="243">
        <f t="shared" si="471"/>
        <v>4576</v>
      </c>
      <c r="AF335" s="155">
        <v>5781</v>
      </c>
      <c r="AG335" s="184">
        <f t="shared" si="472"/>
        <v>7</v>
      </c>
      <c r="AH335" s="155">
        <v>5274</v>
      </c>
      <c r="AI335" s="184">
        <f t="shared" si="445"/>
        <v>0</v>
      </c>
      <c r="AJ335" s="185">
        <v>108</v>
      </c>
      <c r="AK335" s="186">
        <f t="shared" si="446"/>
        <v>0</v>
      </c>
      <c r="AL335" s="155">
        <v>46</v>
      </c>
      <c r="AM335" s="184">
        <f t="shared" si="447"/>
        <v>0</v>
      </c>
      <c r="AN335" s="155">
        <v>46</v>
      </c>
      <c r="AO335" s="184">
        <f t="shared" si="448"/>
        <v>0</v>
      </c>
      <c r="AP335" s="187">
        <v>0</v>
      </c>
      <c r="AQ335" s="186">
        <f t="shared" si="473"/>
        <v>0</v>
      </c>
      <c r="AR335" s="155">
        <v>618</v>
      </c>
      <c r="AS335" s="184">
        <f t="shared" si="449"/>
        <v>0</v>
      </c>
      <c r="AT335" s="155">
        <v>549</v>
      </c>
      <c r="AU335" s="184">
        <f t="shared" si="450"/>
        <v>0</v>
      </c>
      <c r="AV335" s="188">
        <v>7</v>
      </c>
      <c r="AW335" s="255">
        <v>164</v>
      </c>
      <c r="AX335" s="237">
        <f t="shared" si="474"/>
        <v>44159</v>
      </c>
      <c r="AY335" s="6">
        <v>0</v>
      </c>
      <c r="AZ335" s="238">
        <f t="shared" si="451"/>
        <v>341</v>
      </c>
      <c r="BA335" s="238">
        <f t="shared" si="323"/>
        <v>118</v>
      </c>
      <c r="BB335" s="130">
        <v>0</v>
      </c>
      <c r="BC335" s="27">
        <f t="shared" si="452"/>
        <v>22</v>
      </c>
      <c r="BD335" s="238">
        <f t="shared" si="374"/>
        <v>153</v>
      </c>
      <c r="BE335" s="229">
        <f t="shared" si="453"/>
        <v>44159</v>
      </c>
      <c r="BF335" s="132">
        <f t="shared" si="454"/>
        <v>5</v>
      </c>
      <c r="BG335" s="229">
        <f t="shared" ref="BG335:BG366" si="485">+A335</f>
        <v>44159</v>
      </c>
      <c r="BH335" s="132">
        <f t="shared" si="455"/>
        <v>3809</v>
      </c>
      <c r="BI335" s="1">
        <f t="shared" si="456"/>
        <v>44159</v>
      </c>
      <c r="BJ335">
        <f t="shared" si="457"/>
        <v>6</v>
      </c>
      <c r="BK335">
        <f t="shared" si="458"/>
        <v>4</v>
      </c>
      <c r="BL335" s="1">
        <f t="shared" si="459"/>
        <v>44159</v>
      </c>
      <c r="BM335">
        <f t="shared" si="460"/>
        <v>5607</v>
      </c>
      <c r="BN335">
        <f t="shared" si="461"/>
        <v>2765</v>
      </c>
      <c r="BO335" s="179">
        <f t="shared" ref="BO335:BO366" si="486">+A335</f>
        <v>44159</v>
      </c>
      <c r="BP335">
        <f t="shared" si="462"/>
        <v>5781</v>
      </c>
      <c r="BQ335">
        <f t="shared" si="463"/>
        <v>5274</v>
      </c>
      <c r="BR335">
        <f t="shared" si="464"/>
        <v>108</v>
      </c>
      <c r="BS335" s="179">
        <f t="shared" ref="BS335:BS366" si="487">+A335</f>
        <v>44159</v>
      </c>
      <c r="BT335">
        <f t="shared" si="465"/>
        <v>46</v>
      </c>
      <c r="BU335">
        <f t="shared" si="466"/>
        <v>46</v>
      </c>
      <c r="BV335">
        <f t="shared" si="467"/>
        <v>0</v>
      </c>
      <c r="BW335" s="179">
        <f t="shared" ref="BW335:BW366" si="488">+A335</f>
        <v>44159</v>
      </c>
      <c r="BX335">
        <f t="shared" si="468"/>
        <v>618</v>
      </c>
      <c r="BY335">
        <f t="shared" si="469"/>
        <v>549</v>
      </c>
      <c r="BZ335">
        <f t="shared" si="470"/>
        <v>7</v>
      </c>
      <c r="CA335" s="179">
        <f t="shared" ref="CA335:CA366" si="489">+A335</f>
        <v>44159</v>
      </c>
      <c r="CB335">
        <f t="shared" si="475"/>
        <v>80</v>
      </c>
      <c r="CC335">
        <f t="shared" si="476"/>
        <v>7</v>
      </c>
      <c r="CD335" s="179">
        <f t="shared" ref="CD335:CD366" si="490">+A335</f>
        <v>44159</v>
      </c>
      <c r="CE335">
        <f t="shared" si="477"/>
        <v>0</v>
      </c>
      <c r="CF335" s="1">
        <f t="shared" si="479"/>
        <v>44159</v>
      </c>
      <c r="CG335" s="283">
        <f t="shared" si="480"/>
        <v>80</v>
      </c>
      <c r="CH335" s="1">
        <f t="shared" si="481"/>
        <v>44159</v>
      </c>
      <c r="CI335" s="284">
        <f t="shared" si="482"/>
        <v>0</v>
      </c>
    </row>
    <row r="336" spans="1:87" ht="18" customHeight="1" x14ac:dyDescent="0.55000000000000004">
      <c r="A336" s="179">
        <v>44160</v>
      </c>
      <c r="B336" s="240">
        <v>12</v>
      </c>
      <c r="C336" s="154">
        <f t="shared" si="438"/>
        <v>3821</v>
      </c>
      <c r="D336" s="154">
        <f t="shared" si="484"/>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257">
        <v>148</v>
      </c>
      <c r="Z336" s="75">
        <f t="shared" si="483"/>
        <v>44160</v>
      </c>
      <c r="AA336" s="230">
        <f t="shared" si="441"/>
        <v>6535</v>
      </c>
      <c r="AB336" s="230">
        <f t="shared" si="442"/>
        <v>5894</v>
      </c>
      <c r="AC336" s="231">
        <f t="shared" si="443"/>
        <v>115</v>
      </c>
      <c r="AD336" s="183">
        <f t="shared" si="444"/>
        <v>85</v>
      </c>
      <c r="AE336" s="243">
        <f t="shared" si="471"/>
        <v>4661</v>
      </c>
      <c r="AF336" s="155">
        <v>5866</v>
      </c>
      <c r="AG336" s="184">
        <f t="shared" si="472"/>
        <v>21</v>
      </c>
      <c r="AH336" s="155">
        <v>5295</v>
      </c>
      <c r="AI336" s="184">
        <f t="shared" si="445"/>
        <v>0</v>
      </c>
      <c r="AJ336" s="185">
        <v>108</v>
      </c>
      <c r="AK336" s="186">
        <f t="shared" si="446"/>
        <v>0</v>
      </c>
      <c r="AL336" s="155">
        <v>46</v>
      </c>
      <c r="AM336" s="184">
        <f t="shared" si="447"/>
        <v>0</v>
      </c>
      <c r="AN336" s="155">
        <v>46</v>
      </c>
      <c r="AO336" s="184">
        <f t="shared" si="448"/>
        <v>0</v>
      </c>
      <c r="AP336" s="187">
        <v>0</v>
      </c>
      <c r="AQ336" s="186">
        <f t="shared" si="473"/>
        <v>5</v>
      </c>
      <c r="AR336" s="155">
        <v>623</v>
      </c>
      <c r="AS336" s="184">
        <f t="shared" si="449"/>
        <v>4</v>
      </c>
      <c r="AT336" s="155">
        <v>553</v>
      </c>
      <c r="AU336" s="184">
        <f t="shared" si="450"/>
        <v>0</v>
      </c>
      <c r="AV336" s="188">
        <v>7</v>
      </c>
      <c r="AW336" s="255">
        <v>165</v>
      </c>
      <c r="AX336" s="237">
        <f t="shared" si="474"/>
        <v>44160</v>
      </c>
      <c r="AY336" s="6">
        <v>0</v>
      </c>
      <c r="AZ336" s="238">
        <f t="shared" si="451"/>
        <v>341</v>
      </c>
      <c r="BA336" s="238">
        <f t="shared" si="323"/>
        <v>119</v>
      </c>
      <c r="BB336" s="130">
        <v>0</v>
      </c>
      <c r="BC336" s="27">
        <f t="shared" si="452"/>
        <v>22</v>
      </c>
      <c r="BD336" s="238">
        <f t="shared" si="374"/>
        <v>154</v>
      </c>
      <c r="BE336" s="229">
        <f t="shared" si="453"/>
        <v>44160</v>
      </c>
      <c r="BF336" s="132">
        <f t="shared" si="454"/>
        <v>12</v>
      </c>
      <c r="BG336" s="229">
        <f t="shared" si="485"/>
        <v>44160</v>
      </c>
      <c r="BH336" s="132">
        <f t="shared" si="455"/>
        <v>3821</v>
      </c>
      <c r="BI336" s="1">
        <f t="shared" si="456"/>
        <v>44160</v>
      </c>
      <c r="BJ336">
        <f t="shared" si="457"/>
        <v>5</v>
      </c>
      <c r="BK336">
        <f t="shared" si="458"/>
        <v>4</v>
      </c>
      <c r="BL336" s="1">
        <f t="shared" si="459"/>
        <v>44160</v>
      </c>
      <c r="BM336">
        <f t="shared" si="460"/>
        <v>5612</v>
      </c>
      <c r="BN336">
        <f t="shared" si="461"/>
        <v>2769</v>
      </c>
      <c r="BO336" s="179">
        <f t="shared" si="486"/>
        <v>44160</v>
      </c>
      <c r="BP336">
        <f t="shared" si="462"/>
        <v>5866</v>
      </c>
      <c r="BQ336">
        <f t="shared" si="463"/>
        <v>5295</v>
      </c>
      <c r="BR336">
        <f t="shared" si="464"/>
        <v>108</v>
      </c>
      <c r="BS336" s="179">
        <f t="shared" si="487"/>
        <v>44160</v>
      </c>
      <c r="BT336">
        <f t="shared" si="465"/>
        <v>46</v>
      </c>
      <c r="BU336">
        <f t="shared" si="466"/>
        <v>46</v>
      </c>
      <c r="BV336">
        <f t="shared" si="467"/>
        <v>0</v>
      </c>
      <c r="BW336" s="179">
        <f t="shared" si="488"/>
        <v>44160</v>
      </c>
      <c r="BX336">
        <f t="shared" si="468"/>
        <v>623</v>
      </c>
      <c r="BY336">
        <f t="shared" si="469"/>
        <v>553</v>
      </c>
      <c r="BZ336">
        <f t="shared" si="470"/>
        <v>7</v>
      </c>
      <c r="CA336" s="179">
        <f t="shared" si="489"/>
        <v>44160</v>
      </c>
      <c r="CB336">
        <f t="shared" si="475"/>
        <v>85</v>
      </c>
      <c r="CC336">
        <f t="shared" si="476"/>
        <v>21</v>
      </c>
      <c r="CD336" s="179">
        <f t="shared" si="490"/>
        <v>44160</v>
      </c>
      <c r="CE336">
        <f t="shared" si="477"/>
        <v>0</v>
      </c>
      <c r="CF336" s="1">
        <f t="shared" si="479"/>
        <v>44160</v>
      </c>
      <c r="CG336" s="283">
        <f t="shared" si="480"/>
        <v>85</v>
      </c>
      <c r="CH336" s="1">
        <f t="shared" si="481"/>
        <v>44160</v>
      </c>
      <c r="CI336" s="284">
        <f t="shared" si="482"/>
        <v>0</v>
      </c>
    </row>
    <row r="337" spans="1:87" ht="18" customHeight="1" x14ac:dyDescent="0.55000000000000004">
      <c r="A337" s="179">
        <v>44161</v>
      </c>
      <c r="B337" s="240">
        <v>5</v>
      </c>
      <c r="C337" s="154">
        <f t="shared" si="438"/>
        <v>3826</v>
      </c>
      <c r="D337" s="154">
        <f t="shared" si="484"/>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257">
        <v>149</v>
      </c>
      <c r="Z337" s="75">
        <f t="shared" si="483"/>
        <v>44161</v>
      </c>
      <c r="AA337" s="230">
        <f t="shared" si="441"/>
        <v>6618</v>
      </c>
      <c r="AB337" s="230">
        <f t="shared" si="442"/>
        <v>5901</v>
      </c>
      <c r="AC337" s="231">
        <f t="shared" si="443"/>
        <v>115</v>
      </c>
      <c r="AD337" s="183">
        <f t="shared" si="444"/>
        <v>81</v>
      </c>
      <c r="AE337" s="243">
        <f t="shared" si="471"/>
        <v>4742</v>
      </c>
      <c r="AF337" s="155">
        <v>5947</v>
      </c>
      <c r="AG337" s="184">
        <f t="shared" si="472"/>
        <v>5</v>
      </c>
      <c r="AH337" s="155">
        <v>5300</v>
      </c>
      <c r="AI337" s="184">
        <f t="shared" si="445"/>
        <v>0</v>
      </c>
      <c r="AJ337" s="185">
        <v>108</v>
      </c>
      <c r="AK337" s="186">
        <f t="shared" si="446"/>
        <v>0</v>
      </c>
      <c r="AL337" s="155">
        <v>46</v>
      </c>
      <c r="AM337" s="184">
        <f t="shared" si="447"/>
        <v>0</v>
      </c>
      <c r="AN337" s="155">
        <v>46</v>
      </c>
      <c r="AO337" s="184">
        <f t="shared" si="448"/>
        <v>0</v>
      </c>
      <c r="AP337" s="187">
        <v>0</v>
      </c>
      <c r="AQ337" s="186">
        <f t="shared" si="473"/>
        <v>2</v>
      </c>
      <c r="AR337" s="155">
        <v>625</v>
      </c>
      <c r="AS337" s="184">
        <f t="shared" si="449"/>
        <v>2</v>
      </c>
      <c r="AT337" s="155">
        <v>555</v>
      </c>
      <c r="AU337" s="184">
        <f t="shared" si="450"/>
        <v>0</v>
      </c>
      <c r="AV337" s="188">
        <v>7</v>
      </c>
      <c r="AW337" s="255">
        <v>166</v>
      </c>
      <c r="AX337" s="237">
        <f t="shared" si="474"/>
        <v>44161</v>
      </c>
      <c r="AY337" s="6">
        <v>0</v>
      </c>
      <c r="AZ337" s="238">
        <f t="shared" si="451"/>
        <v>341</v>
      </c>
      <c r="BA337" s="238">
        <f t="shared" si="323"/>
        <v>120</v>
      </c>
      <c r="BB337" s="130">
        <v>0</v>
      </c>
      <c r="BC337" s="27">
        <f t="shared" si="452"/>
        <v>22</v>
      </c>
      <c r="BD337" s="238">
        <f t="shared" si="374"/>
        <v>155</v>
      </c>
      <c r="BE337" s="229">
        <f t="shared" si="453"/>
        <v>44161</v>
      </c>
      <c r="BF337" s="132">
        <f t="shared" si="454"/>
        <v>5</v>
      </c>
      <c r="BG337" s="229">
        <f t="shared" si="485"/>
        <v>44161</v>
      </c>
      <c r="BH337" s="132">
        <f t="shared" si="455"/>
        <v>3826</v>
      </c>
      <c r="BI337" s="1">
        <f t="shared" si="456"/>
        <v>44161</v>
      </c>
      <c r="BJ337">
        <f t="shared" si="457"/>
        <v>8</v>
      </c>
      <c r="BK337">
        <f t="shared" si="458"/>
        <v>8</v>
      </c>
      <c r="BL337" s="1">
        <f t="shared" si="459"/>
        <v>44161</v>
      </c>
      <c r="BM337">
        <f t="shared" si="460"/>
        <v>5620</v>
      </c>
      <c r="BN337">
        <f t="shared" si="461"/>
        <v>2777</v>
      </c>
      <c r="BO337" s="179">
        <f t="shared" si="486"/>
        <v>44161</v>
      </c>
      <c r="BP337">
        <f t="shared" si="462"/>
        <v>5947</v>
      </c>
      <c r="BQ337">
        <f t="shared" si="463"/>
        <v>5300</v>
      </c>
      <c r="BR337">
        <f t="shared" si="464"/>
        <v>108</v>
      </c>
      <c r="BS337" s="179">
        <f t="shared" si="487"/>
        <v>44161</v>
      </c>
      <c r="BT337">
        <f t="shared" si="465"/>
        <v>46</v>
      </c>
      <c r="BU337">
        <f t="shared" si="466"/>
        <v>46</v>
      </c>
      <c r="BV337">
        <f t="shared" si="467"/>
        <v>0</v>
      </c>
      <c r="BW337" s="179">
        <f t="shared" si="488"/>
        <v>44161</v>
      </c>
      <c r="BX337">
        <f t="shared" si="468"/>
        <v>625</v>
      </c>
      <c r="BY337">
        <f t="shared" si="469"/>
        <v>555</v>
      </c>
      <c r="BZ337">
        <f t="shared" si="470"/>
        <v>7</v>
      </c>
      <c r="CA337" s="179">
        <f t="shared" si="489"/>
        <v>44161</v>
      </c>
      <c r="CB337">
        <f t="shared" si="475"/>
        <v>81</v>
      </c>
      <c r="CC337">
        <f t="shared" si="476"/>
        <v>5</v>
      </c>
      <c r="CD337" s="179">
        <f t="shared" si="490"/>
        <v>44161</v>
      </c>
      <c r="CE337">
        <f t="shared" si="477"/>
        <v>0</v>
      </c>
      <c r="CF337" s="1">
        <f t="shared" si="479"/>
        <v>44161</v>
      </c>
      <c r="CG337" s="283">
        <f t="shared" si="480"/>
        <v>81</v>
      </c>
      <c r="CH337" s="1">
        <f t="shared" si="481"/>
        <v>44161</v>
      </c>
      <c r="CI337" s="284">
        <f t="shared" si="482"/>
        <v>0</v>
      </c>
    </row>
    <row r="338" spans="1:87" ht="18" customHeight="1" x14ac:dyDescent="0.55000000000000004">
      <c r="A338" s="179">
        <v>44162</v>
      </c>
      <c r="B338" s="240">
        <v>6</v>
      </c>
      <c r="C338" s="154">
        <f t="shared" si="438"/>
        <v>3832</v>
      </c>
      <c r="D338" s="154">
        <f t="shared" si="484"/>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257">
        <v>150</v>
      </c>
      <c r="Z338" s="75">
        <f t="shared" si="483"/>
        <v>44162</v>
      </c>
      <c r="AA338" s="230">
        <f t="shared" si="441"/>
        <v>6724</v>
      </c>
      <c r="AB338" s="230">
        <f t="shared" si="442"/>
        <v>5914</v>
      </c>
      <c r="AC338" s="231">
        <f t="shared" si="443"/>
        <v>115</v>
      </c>
      <c r="AD338" s="183">
        <f t="shared" si="444"/>
        <v>92</v>
      </c>
      <c r="AE338" s="243">
        <f t="shared" si="471"/>
        <v>4834</v>
      </c>
      <c r="AF338" s="155">
        <v>6039</v>
      </c>
      <c r="AG338" s="184">
        <f t="shared" si="472"/>
        <v>13</v>
      </c>
      <c r="AH338" s="155">
        <v>5313</v>
      </c>
      <c r="AI338" s="184">
        <f t="shared" si="445"/>
        <v>0</v>
      </c>
      <c r="AJ338" s="185">
        <v>108</v>
      </c>
      <c r="AK338" s="186">
        <f t="shared" si="446"/>
        <v>0</v>
      </c>
      <c r="AL338" s="155">
        <v>46</v>
      </c>
      <c r="AM338" s="184">
        <f t="shared" si="447"/>
        <v>0</v>
      </c>
      <c r="AN338" s="155">
        <v>46</v>
      </c>
      <c r="AO338" s="184">
        <f t="shared" si="448"/>
        <v>0</v>
      </c>
      <c r="AP338" s="187">
        <v>0</v>
      </c>
      <c r="AQ338" s="186">
        <f t="shared" si="473"/>
        <v>14</v>
      </c>
      <c r="AR338" s="155">
        <v>639</v>
      </c>
      <c r="AS338" s="184">
        <f t="shared" si="449"/>
        <v>0</v>
      </c>
      <c r="AT338" s="155">
        <v>555</v>
      </c>
      <c r="AU338" s="184">
        <f t="shared" si="450"/>
        <v>0</v>
      </c>
      <c r="AV338" s="188">
        <v>7</v>
      </c>
      <c r="AW338" s="255">
        <v>167</v>
      </c>
      <c r="AX338" s="237">
        <f t="shared" si="474"/>
        <v>44162</v>
      </c>
      <c r="AY338" s="6">
        <v>0</v>
      </c>
      <c r="AZ338" s="238">
        <f t="shared" si="451"/>
        <v>341</v>
      </c>
      <c r="BA338" s="238">
        <f t="shared" si="323"/>
        <v>121</v>
      </c>
      <c r="BB338" s="130">
        <v>0</v>
      </c>
      <c r="BC338" s="27">
        <f t="shared" si="452"/>
        <v>22</v>
      </c>
      <c r="BD338" s="238">
        <f t="shared" si="374"/>
        <v>156</v>
      </c>
      <c r="BE338" s="229">
        <f t="shared" si="453"/>
        <v>44162</v>
      </c>
      <c r="BF338" s="132">
        <f t="shared" si="454"/>
        <v>6</v>
      </c>
      <c r="BG338" s="229">
        <f t="shared" si="485"/>
        <v>44162</v>
      </c>
      <c r="BH338" s="132">
        <f t="shared" si="455"/>
        <v>3832</v>
      </c>
      <c r="BI338" s="1">
        <f t="shared" si="456"/>
        <v>44162</v>
      </c>
      <c r="BJ338">
        <f t="shared" si="457"/>
        <v>4</v>
      </c>
      <c r="BK338">
        <f t="shared" si="458"/>
        <v>4</v>
      </c>
      <c r="BL338" s="1">
        <f t="shared" si="459"/>
        <v>44162</v>
      </c>
      <c r="BM338">
        <f t="shared" si="460"/>
        <v>5624</v>
      </c>
      <c r="BN338">
        <f t="shared" si="461"/>
        <v>2781</v>
      </c>
      <c r="BO338" s="179">
        <f t="shared" si="486"/>
        <v>44162</v>
      </c>
      <c r="BP338">
        <f t="shared" si="462"/>
        <v>6039</v>
      </c>
      <c r="BQ338">
        <f t="shared" si="463"/>
        <v>5313</v>
      </c>
      <c r="BR338">
        <f t="shared" si="464"/>
        <v>108</v>
      </c>
      <c r="BS338" s="179">
        <f t="shared" si="487"/>
        <v>44162</v>
      </c>
      <c r="BT338">
        <f t="shared" si="465"/>
        <v>46</v>
      </c>
      <c r="BU338">
        <f t="shared" si="466"/>
        <v>46</v>
      </c>
      <c r="BV338">
        <f t="shared" si="467"/>
        <v>0</v>
      </c>
      <c r="BW338" s="179">
        <f t="shared" si="488"/>
        <v>44162</v>
      </c>
      <c r="BX338">
        <f t="shared" si="468"/>
        <v>639</v>
      </c>
      <c r="BY338">
        <f t="shared" si="469"/>
        <v>555</v>
      </c>
      <c r="BZ338">
        <f t="shared" si="470"/>
        <v>7</v>
      </c>
      <c r="CA338" s="179">
        <f t="shared" si="489"/>
        <v>44162</v>
      </c>
      <c r="CB338">
        <f t="shared" si="475"/>
        <v>92</v>
      </c>
      <c r="CC338">
        <f t="shared" si="476"/>
        <v>13</v>
      </c>
      <c r="CD338" s="179">
        <f t="shared" si="490"/>
        <v>44162</v>
      </c>
      <c r="CE338">
        <f t="shared" si="477"/>
        <v>0</v>
      </c>
      <c r="CF338" s="1">
        <f t="shared" si="479"/>
        <v>44162</v>
      </c>
      <c r="CG338" s="283">
        <f t="shared" si="480"/>
        <v>92</v>
      </c>
      <c r="CH338" s="1">
        <f t="shared" si="481"/>
        <v>44162</v>
      </c>
      <c r="CI338" s="284">
        <f t="shared" si="482"/>
        <v>0</v>
      </c>
    </row>
    <row r="339" spans="1:87" ht="18" customHeight="1" x14ac:dyDescent="0.55000000000000004">
      <c r="A339" s="179">
        <v>44163</v>
      </c>
      <c r="B339" s="240">
        <v>11</v>
      </c>
      <c r="C339" s="154">
        <f t="shared" ref="C339:C344" si="491">+B339+C338</f>
        <v>3843</v>
      </c>
      <c r="D339" s="154">
        <f t="shared" si="484"/>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257">
        <v>151</v>
      </c>
      <c r="Z339" s="75">
        <f t="shared" si="483"/>
        <v>44163</v>
      </c>
      <c r="AA339" s="230">
        <f t="shared" si="441"/>
        <v>6817</v>
      </c>
      <c r="AB339" s="230">
        <f t="shared" si="442"/>
        <v>5930</v>
      </c>
      <c r="AC339" s="231">
        <f t="shared" si="443"/>
        <v>116</v>
      </c>
      <c r="AD339" s="183">
        <f t="shared" ref="AD339:AD344" si="492">+AF339-AF338</f>
        <v>84</v>
      </c>
      <c r="AE339" s="243">
        <f t="shared" ref="AE339:AE344" si="493">+AE338+AD339</f>
        <v>4918</v>
      </c>
      <c r="AF339" s="155">
        <v>6123</v>
      </c>
      <c r="AG339" s="184">
        <f t="shared" ref="AG339:AG345" si="494">+AH339-AH338</f>
        <v>15</v>
      </c>
      <c r="AH339" s="155">
        <v>5328</v>
      </c>
      <c r="AI339" s="184">
        <f t="shared" ref="AI339:AI345" si="495">+AJ339-AJ338</f>
        <v>1</v>
      </c>
      <c r="AJ339" s="185">
        <v>109</v>
      </c>
      <c r="AK339" s="186">
        <f t="shared" ref="AK339:AK345" si="496">+AL339-AL338</f>
        <v>0</v>
      </c>
      <c r="AL339" s="155">
        <v>46</v>
      </c>
      <c r="AM339" s="184">
        <f t="shared" ref="AM339:AM345" si="497">+AN339-AN338</f>
        <v>0</v>
      </c>
      <c r="AN339" s="155">
        <v>46</v>
      </c>
      <c r="AO339" s="184">
        <f t="shared" ref="AO339:AO345" si="498">+AP339-AP338</f>
        <v>0</v>
      </c>
      <c r="AP339" s="187">
        <v>0</v>
      </c>
      <c r="AQ339" s="186">
        <f t="shared" ref="AQ339:AQ345" si="499">+AR339-AR338</f>
        <v>9</v>
      </c>
      <c r="AR339" s="155">
        <v>648</v>
      </c>
      <c r="AS339" s="184">
        <f t="shared" ref="AS339:AS345" si="500">+AT339-AT338</f>
        <v>1</v>
      </c>
      <c r="AT339" s="155">
        <v>556</v>
      </c>
      <c r="AU339" s="184">
        <f t="shared" ref="AU339:AU345" si="501">+AV339-AV338</f>
        <v>0</v>
      </c>
      <c r="AV339" s="188">
        <v>7</v>
      </c>
      <c r="AW339" s="255">
        <v>168</v>
      </c>
      <c r="AX339" s="237">
        <f t="shared" si="474"/>
        <v>44163</v>
      </c>
      <c r="AY339" s="6">
        <v>0</v>
      </c>
      <c r="AZ339" s="238">
        <f t="shared" ref="AZ339:AZ344" si="502">+AZ338+AY339</f>
        <v>341</v>
      </c>
      <c r="BA339" s="238">
        <f t="shared" ref="BA339:BA344" si="503">+BA338+1</f>
        <v>122</v>
      </c>
      <c r="BB339" s="130">
        <v>0</v>
      </c>
      <c r="BC339" s="27">
        <f t="shared" ref="BC339:BC344" si="504">+BC338+BB339</f>
        <v>22</v>
      </c>
      <c r="BD339" s="238">
        <f t="shared" ref="BD339:BD344" si="505">+BD338+1</f>
        <v>157</v>
      </c>
      <c r="BE339" s="229">
        <f t="shared" si="453"/>
        <v>44163</v>
      </c>
      <c r="BF339" s="132">
        <f t="shared" si="454"/>
        <v>11</v>
      </c>
      <c r="BG339" s="229">
        <f t="shared" si="485"/>
        <v>44163</v>
      </c>
      <c r="BH339" s="132">
        <f t="shared" si="455"/>
        <v>3843</v>
      </c>
      <c r="BI339" s="1">
        <f t="shared" si="456"/>
        <v>44163</v>
      </c>
      <c r="BJ339">
        <f t="shared" si="457"/>
        <v>10</v>
      </c>
      <c r="BK339">
        <f t="shared" si="458"/>
        <v>10</v>
      </c>
      <c r="BL339" s="1">
        <f t="shared" si="459"/>
        <v>44163</v>
      </c>
      <c r="BM339">
        <f t="shared" ref="BM339:BN341" si="506">+BM338+BJ339</f>
        <v>5634</v>
      </c>
      <c r="BN339">
        <f t="shared" si="506"/>
        <v>2791</v>
      </c>
      <c r="BO339" s="179">
        <f t="shared" si="486"/>
        <v>44163</v>
      </c>
      <c r="BP339">
        <f t="shared" si="462"/>
        <v>6123</v>
      </c>
      <c r="BQ339">
        <f t="shared" si="463"/>
        <v>5328</v>
      </c>
      <c r="BR339">
        <f t="shared" si="464"/>
        <v>109</v>
      </c>
      <c r="BS339" s="179">
        <f t="shared" si="487"/>
        <v>44163</v>
      </c>
      <c r="BT339">
        <f t="shared" si="465"/>
        <v>46</v>
      </c>
      <c r="BU339">
        <f t="shared" si="466"/>
        <v>46</v>
      </c>
      <c r="BV339">
        <f t="shared" si="467"/>
        <v>0</v>
      </c>
      <c r="BW339" s="179">
        <f t="shared" si="488"/>
        <v>44163</v>
      </c>
      <c r="BX339">
        <f t="shared" si="468"/>
        <v>648</v>
      </c>
      <c r="BY339">
        <f t="shared" si="469"/>
        <v>556</v>
      </c>
      <c r="BZ339">
        <f t="shared" si="470"/>
        <v>7</v>
      </c>
      <c r="CA339" s="179">
        <f t="shared" si="489"/>
        <v>44163</v>
      </c>
      <c r="CB339">
        <f t="shared" si="475"/>
        <v>84</v>
      </c>
      <c r="CC339">
        <f t="shared" si="476"/>
        <v>15</v>
      </c>
      <c r="CD339" s="179">
        <f t="shared" si="490"/>
        <v>44163</v>
      </c>
      <c r="CE339">
        <f t="shared" si="477"/>
        <v>1</v>
      </c>
      <c r="CF339" s="1">
        <f t="shared" si="479"/>
        <v>44163</v>
      </c>
      <c r="CG339" s="283">
        <f t="shared" si="480"/>
        <v>84</v>
      </c>
      <c r="CH339" s="1">
        <f t="shared" si="481"/>
        <v>44163</v>
      </c>
      <c r="CI339" s="284">
        <f t="shared" si="482"/>
        <v>1</v>
      </c>
    </row>
    <row r="340" spans="1:87" ht="18" customHeight="1" x14ac:dyDescent="0.55000000000000004">
      <c r="A340" s="179">
        <v>44164</v>
      </c>
      <c r="B340" s="240">
        <v>15</v>
      </c>
      <c r="C340" s="154">
        <f t="shared" si="491"/>
        <v>3858</v>
      </c>
      <c r="D340" s="154">
        <f t="shared" si="484"/>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257">
        <v>152</v>
      </c>
      <c r="Z340" s="75">
        <f t="shared" si="483"/>
        <v>44164</v>
      </c>
      <c r="AA340" s="230">
        <f t="shared" si="441"/>
        <v>6935</v>
      </c>
      <c r="AB340" s="230">
        <f t="shared" si="442"/>
        <v>5951</v>
      </c>
      <c r="AC340" s="231">
        <f t="shared" si="443"/>
        <v>116</v>
      </c>
      <c r="AD340" s="183">
        <f t="shared" si="492"/>
        <v>115</v>
      </c>
      <c r="AE340" s="243">
        <f t="shared" si="493"/>
        <v>5033</v>
      </c>
      <c r="AF340" s="155">
        <v>6238</v>
      </c>
      <c r="AG340" s="184">
        <f t="shared" si="494"/>
        <v>12</v>
      </c>
      <c r="AH340" s="155">
        <v>5340</v>
      </c>
      <c r="AI340" s="184">
        <f t="shared" si="495"/>
        <v>0</v>
      </c>
      <c r="AJ340" s="185">
        <v>109</v>
      </c>
      <c r="AK340" s="186">
        <f t="shared" si="496"/>
        <v>0</v>
      </c>
      <c r="AL340" s="155">
        <v>46</v>
      </c>
      <c r="AM340" s="184">
        <f t="shared" si="497"/>
        <v>0</v>
      </c>
      <c r="AN340" s="155">
        <v>46</v>
      </c>
      <c r="AO340" s="184">
        <f t="shared" si="498"/>
        <v>0</v>
      </c>
      <c r="AP340" s="187">
        <v>0</v>
      </c>
      <c r="AQ340" s="186">
        <f t="shared" si="499"/>
        <v>3</v>
      </c>
      <c r="AR340" s="155">
        <v>651</v>
      </c>
      <c r="AS340" s="184">
        <f t="shared" si="500"/>
        <v>9</v>
      </c>
      <c r="AT340" s="155">
        <v>565</v>
      </c>
      <c r="AU340" s="184">
        <f t="shared" si="501"/>
        <v>0</v>
      </c>
      <c r="AV340" s="188">
        <v>7</v>
      </c>
      <c r="AW340" s="255">
        <v>169</v>
      </c>
      <c r="AX340" s="237">
        <f t="shared" si="474"/>
        <v>44164</v>
      </c>
      <c r="AY340" s="6">
        <v>0</v>
      </c>
      <c r="AZ340" s="238">
        <f t="shared" si="502"/>
        <v>341</v>
      </c>
      <c r="BA340" s="238">
        <f t="shared" si="503"/>
        <v>123</v>
      </c>
      <c r="BB340" s="130">
        <v>0</v>
      </c>
      <c r="BC340" s="27">
        <f t="shared" si="504"/>
        <v>22</v>
      </c>
      <c r="BD340" s="238">
        <f t="shared" si="505"/>
        <v>158</v>
      </c>
      <c r="BE340" s="229">
        <f t="shared" si="453"/>
        <v>44164</v>
      </c>
      <c r="BF340" s="132">
        <f t="shared" si="454"/>
        <v>15</v>
      </c>
      <c r="BG340" s="229">
        <f t="shared" si="485"/>
        <v>44164</v>
      </c>
      <c r="BH340" s="132">
        <f t="shared" si="455"/>
        <v>3858</v>
      </c>
      <c r="BI340" s="1">
        <f t="shared" si="456"/>
        <v>44164</v>
      </c>
      <c r="BJ340">
        <f t="shared" si="457"/>
        <v>17</v>
      </c>
      <c r="BK340">
        <f t="shared" si="458"/>
        <v>14</v>
      </c>
      <c r="BL340" s="1">
        <f t="shared" si="459"/>
        <v>44164</v>
      </c>
      <c r="BM340">
        <f t="shared" si="506"/>
        <v>5651</v>
      </c>
      <c r="BN340">
        <f t="shared" si="506"/>
        <v>2805</v>
      </c>
      <c r="BO340" s="179">
        <f t="shared" si="486"/>
        <v>44164</v>
      </c>
      <c r="BP340">
        <f t="shared" si="462"/>
        <v>6238</v>
      </c>
      <c r="BQ340">
        <f t="shared" si="463"/>
        <v>5340</v>
      </c>
      <c r="BR340">
        <f t="shared" si="464"/>
        <v>109</v>
      </c>
      <c r="BS340" s="179">
        <f t="shared" si="487"/>
        <v>44164</v>
      </c>
      <c r="BT340">
        <f t="shared" si="465"/>
        <v>46</v>
      </c>
      <c r="BU340">
        <f t="shared" si="466"/>
        <v>46</v>
      </c>
      <c r="BV340">
        <f t="shared" si="467"/>
        <v>0</v>
      </c>
      <c r="BW340" s="179">
        <f t="shared" si="488"/>
        <v>44164</v>
      </c>
      <c r="BX340">
        <f t="shared" si="468"/>
        <v>651</v>
      </c>
      <c r="BY340">
        <f t="shared" si="469"/>
        <v>565</v>
      </c>
      <c r="BZ340">
        <f t="shared" si="470"/>
        <v>7</v>
      </c>
      <c r="CA340" s="179">
        <f t="shared" si="489"/>
        <v>44164</v>
      </c>
      <c r="CB340">
        <f t="shared" si="475"/>
        <v>115</v>
      </c>
      <c r="CC340">
        <f t="shared" si="476"/>
        <v>12</v>
      </c>
      <c r="CD340" s="179">
        <f t="shared" si="490"/>
        <v>44164</v>
      </c>
      <c r="CE340">
        <f t="shared" si="477"/>
        <v>0</v>
      </c>
      <c r="CF340" s="1">
        <f t="shared" si="479"/>
        <v>44164</v>
      </c>
      <c r="CG340" s="283">
        <f t="shared" si="480"/>
        <v>115</v>
      </c>
      <c r="CH340" s="1">
        <f t="shared" si="481"/>
        <v>44164</v>
      </c>
      <c r="CI340" s="284">
        <f t="shared" si="482"/>
        <v>0</v>
      </c>
    </row>
    <row r="341" spans="1:87" ht="18" customHeight="1" x14ac:dyDescent="0.55000000000000004">
      <c r="A341" s="179">
        <v>44165</v>
      </c>
      <c r="B341" s="240">
        <v>8</v>
      </c>
      <c r="C341" s="154">
        <f t="shared" si="491"/>
        <v>3866</v>
      </c>
      <c r="D341" s="154">
        <f t="shared" si="484"/>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257">
        <v>153</v>
      </c>
      <c r="Z341" s="75">
        <f t="shared" si="483"/>
        <v>44165</v>
      </c>
      <c r="AA341" s="230">
        <f t="shared" si="441"/>
        <v>7035</v>
      </c>
      <c r="AB341" s="230">
        <f t="shared" si="442"/>
        <v>5955</v>
      </c>
      <c r="AC341" s="231">
        <f t="shared" si="443"/>
        <v>116</v>
      </c>
      <c r="AD341" s="183">
        <f t="shared" si="492"/>
        <v>76</v>
      </c>
      <c r="AE341" s="243">
        <f t="shared" si="493"/>
        <v>5109</v>
      </c>
      <c r="AF341" s="155">
        <v>6314</v>
      </c>
      <c r="AG341" s="184">
        <f t="shared" si="494"/>
        <v>4</v>
      </c>
      <c r="AH341" s="155">
        <v>5344</v>
      </c>
      <c r="AI341" s="184">
        <f t="shared" si="495"/>
        <v>0</v>
      </c>
      <c r="AJ341" s="185">
        <v>109</v>
      </c>
      <c r="AK341" s="186">
        <f t="shared" si="496"/>
        <v>0</v>
      </c>
      <c r="AL341" s="155">
        <v>46</v>
      </c>
      <c r="AM341" s="184">
        <f t="shared" si="497"/>
        <v>0</v>
      </c>
      <c r="AN341" s="155">
        <v>46</v>
      </c>
      <c r="AO341" s="184">
        <f t="shared" si="498"/>
        <v>0</v>
      </c>
      <c r="AP341" s="187">
        <v>0</v>
      </c>
      <c r="AQ341" s="186">
        <f t="shared" si="499"/>
        <v>24</v>
      </c>
      <c r="AR341" s="155">
        <v>675</v>
      </c>
      <c r="AS341" s="184">
        <f t="shared" si="500"/>
        <v>0</v>
      </c>
      <c r="AT341" s="155">
        <v>565</v>
      </c>
      <c r="AU341" s="184">
        <f t="shared" si="501"/>
        <v>0</v>
      </c>
      <c r="AV341" s="188">
        <v>7</v>
      </c>
      <c r="AW341" s="255">
        <v>170</v>
      </c>
      <c r="AX341" s="237">
        <f t="shared" si="474"/>
        <v>44165</v>
      </c>
      <c r="AY341" s="6">
        <v>0</v>
      </c>
      <c r="AZ341" s="238">
        <f t="shared" si="502"/>
        <v>341</v>
      </c>
      <c r="BA341" s="238">
        <f t="shared" si="503"/>
        <v>124</v>
      </c>
      <c r="BB341" s="130">
        <v>0</v>
      </c>
      <c r="BC341" s="27">
        <f t="shared" si="504"/>
        <v>22</v>
      </c>
      <c r="BD341" s="238">
        <f t="shared" si="505"/>
        <v>159</v>
      </c>
      <c r="BE341" s="229">
        <f t="shared" si="453"/>
        <v>44165</v>
      </c>
      <c r="BF341" s="132">
        <f t="shared" si="454"/>
        <v>8</v>
      </c>
      <c r="BG341" s="229">
        <f t="shared" si="485"/>
        <v>44165</v>
      </c>
      <c r="BH341" s="132">
        <f t="shared" si="455"/>
        <v>3866</v>
      </c>
      <c r="BI341" s="1">
        <f t="shared" si="456"/>
        <v>44165</v>
      </c>
      <c r="BJ341">
        <f t="shared" si="457"/>
        <v>5</v>
      </c>
      <c r="BK341">
        <f t="shared" si="458"/>
        <v>4</v>
      </c>
      <c r="BL341" s="1">
        <f t="shared" si="459"/>
        <v>44165</v>
      </c>
      <c r="BM341">
        <f t="shared" si="506"/>
        <v>5656</v>
      </c>
      <c r="BN341">
        <f t="shared" si="506"/>
        <v>2809</v>
      </c>
      <c r="BO341" s="179">
        <f t="shared" si="486"/>
        <v>44165</v>
      </c>
      <c r="BP341">
        <f t="shared" si="462"/>
        <v>6314</v>
      </c>
      <c r="BQ341">
        <f t="shared" si="463"/>
        <v>5344</v>
      </c>
      <c r="BR341">
        <f t="shared" si="464"/>
        <v>109</v>
      </c>
      <c r="BS341" s="179">
        <f t="shared" si="487"/>
        <v>44165</v>
      </c>
      <c r="BT341">
        <f t="shared" si="465"/>
        <v>46</v>
      </c>
      <c r="BU341">
        <f t="shared" si="466"/>
        <v>46</v>
      </c>
      <c r="BV341">
        <f t="shared" si="467"/>
        <v>0</v>
      </c>
      <c r="BW341" s="179">
        <f t="shared" si="488"/>
        <v>44165</v>
      </c>
      <c r="BX341">
        <f t="shared" si="468"/>
        <v>675</v>
      </c>
      <c r="BY341">
        <f t="shared" si="469"/>
        <v>565</v>
      </c>
      <c r="BZ341">
        <f t="shared" si="470"/>
        <v>7</v>
      </c>
      <c r="CA341" s="179">
        <f t="shared" si="489"/>
        <v>44165</v>
      </c>
      <c r="CB341">
        <f t="shared" si="475"/>
        <v>76</v>
      </c>
      <c r="CC341">
        <f t="shared" si="476"/>
        <v>4</v>
      </c>
      <c r="CD341" s="179">
        <f t="shared" si="490"/>
        <v>44165</v>
      </c>
      <c r="CE341">
        <f t="shared" si="477"/>
        <v>0</v>
      </c>
      <c r="CF341" s="1">
        <f t="shared" si="479"/>
        <v>44165</v>
      </c>
      <c r="CG341" s="283">
        <f t="shared" si="480"/>
        <v>76</v>
      </c>
      <c r="CH341" s="1">
        <f t="shared" si="481"/>
        <v>44165</v>
      </c>
      <c r="CI341" s="284">
        <f t="shared" si="482"/>
        <v>0</v>
      </c>
    </row>
    <row r="342" spans="1:87" ht="18" customHeight="1" x14ac:dyDescent="0.55000000000000004">
      <c r="A342" s="179">
        <v>44166</v>
      </c>
      <c r="B342" s="240">
        <v>7</v>
      </c>
      <c r="C342" s="154">
        <f t="shared" si="491"/>
        <v>3873</v>
      </c>
      <c r="D342" s="154">
        <f t="shared" si="484"/>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257">
        <v>154</v>
      </c>
      <c r="Z342" s="75">
        <f t="shared" si="483"/>
        <v>44166</v>
      </c>
      <c r="AA342" s="230">
        <f t="shared" si="441"/>
        <v>7117</v>
      </c>
      <c r="AB342" s="230">
        <f t="shared" si="442"/>
        <v>5972</v>
      </c>
      <c r="AC342" s="231">
        <f t="shared" si="443"/>
        <v>116</v>
      </c>
      <c r="AD342" s="183">
        <f t="shared" si="492"/>
        <v>82</v>
      </c>
      <c r="AE342" s="243">
        <f t="shared" si="493"/>
        <v>5191</v>
      </c>
      <c r="AF342" s="155">
        <v>6396</v>
      </c>
      <c r="AG342" s="184">
        <f t="shared" si="494"/>
        <v>17</v>
      </c>
      <c r="AH342" s="155">
        <v>5361</v>
      </c>
      <c r="AI342" s="184">
        <f t="shared" si="495"/>
        <v>0</v>
      </c>
      <c r="AJ342" s="185">
        <v>109</v>
      </c>
      <c r="AK342" s="186">
        <f t="shared" si="496"/>
        <v>0</v>
      </c>
      <c r="AL342" s="155">
        <v>46</v>
      </c>
      <c r="AM342" s="184">
        <f t="shared" si="497"/>
        <v>0</v>
      </c>
      <c r="AN342" s="155">
        <v>46</v>
      </c>
      <c r="AO342" s="184">
        <f t="shared" si="498"/>
        <v>0</v>
      </c>
      <c r="AP342" s="187">
        <v>0</v>
      </c>
      <c r="AQ342" s="186">
        <f t="shared" si="499"/>
        <v>0</v>
      </c>
      <c r="AR342" s="155">
        <v>675</v>
      </c>
      <c r="AS342" s="184">
        <f t="shared" si="500"/>
        <v>0</v>
      </c>
      <c r="AT342" s="155">
        <v>565</v>
      </c>
      <c r="AU342" s="184">
        <f t="shared" si="501"/>
        <v>0</v>
      </c>
      <c r="AV342" s="188">
        <v>7</v>
      </c>
      <c r="AW342" s="255">
        <v>171</v>
      </c>
      <c r="AX342" s="237">
        <f t="shared" si="474"/>
        <v>44166</v>
      </c>
      <c r="AY342" s="6">
        <v>0</v>
      </c>
      <c r="AZ342" s="238">
        <f t="shared" si="502"/>
        <v>341</v>
      </c>
      <c r="BA342" s="238">
        <f t="shared" si="503"/>
        <v>125</v>
      </c>
      <c r="BB342" s="130">
        <v>0</v>
      </c>
      <c r="BC342" s="27">
        <f t="shared" si="504"/>
        <v>22</v>
      </c>
      <c r="BD342" s="238">
        <f t="shared" si="505"/>
        <v>160</v>
      </c>
      <c r="BE342" s="229">
        <f t="shared" si="453"/>
        <v>44166</v>
      </c>
      <c r="BF342" s="132">
        <f t="shared" si="454"/>
        <v>7</v>
      </c>
      <c r="BG342" s="229">
        <f t="shared" si="485"/>
        <v>44166</v>
      </c>
      <c r="BH342" s="132">
        <f t="shared" si="455"/>
        <v>3873</v>
      </c>
      <c r="BI342" s="1">
        <f t="shared" si="456"/>
        <v>44166</v>
      </c>
      <c r="BJ342">
        <f t="shared" si="457"/>
        <v>3</v>
      </c>
      <c r="BK342">
        <f t="shared" si="458"/>
        <v>1</v>
      </c>
      <c r="BL342" s="1">
        <f t="shared" si="459"/>
        <v>44166</v>
      </c>
      <c r="BM342">
        <f t="shared" ref="BM342:BM373" si="507">+BM341+BJ342</f>
        <v>5659</v>
      </c>
      <c r="BN342">
        <f t="shared" ref="BN342:BN373" si="508">+BN341+BK342</f>
        <v>2810</v>
      </c>
      <c r="BO342" s="179">
        <f t="shared" si="486"/>
        <v>44166</v>
      </c>
      <c r="BP342">
        <f t="shared" si="462"/>
        <v>6396</v>
      </c>
      <c r="BQ342">
        <f t="shared" si="463"/>
        <v>5361</v>
      </c>
      <c r="BR342">
        <f t="shared" si="464"/>
        <v>109</v>
      </c>
      <c r="BS342" s="179">
        <f t="shared" si="487"/>
        <v>44166</v>
      </c>
      <c r="BT342">
        <f t="shared" si="465"/>
        <v>46</v>
      </c>
      <c r="BU342">
        <f t="shared" si="466"/>
        <v>46</v>
      </c>
      <c r="BV342">
        <f t="shared" si="467"/>
        <v>0</v>
      </c>
      <c r="BW342" s="179">
        <f t="shared" si="488"/>
        <v>44166</v>
      </c>
      <c r="BX342">
        <f t="shared" si="468"/>
        <v>675</v>
      </c>
      <c r="BY342">
        <f t="shared" si="469"/>
        <v>565</v>
      </c>
      <c r="BZ342">
        <f t="shared" si="470"/>
        <v>7</v>
      </c>
      <c r="CA342" s="179">
        <f t="shared" si="489"/>
        <v>44166</v>
      </c>
      <c r="CB342">
        <f t="shared" si="475"/>
        <v>82</v>
      </c>
      <c r="CC342">
        <f t="shared" si="476"/>
        <v>17</v>
      </c>
      <c r="CD342" s="179">
        <f t="shared" si="490"/>
        <v>44166</v>
      </c>
      <c r="CE342">
        <f t="shared" si="477"/>
        <v>0</v>
      </c>
      <c r="CF342" s="1">
        <f t="shared" si="479"/>
        <v>44166</v>
      </c>
      <c r="CG342" s="283">
        <f t="shared" si="480"/>
        <v>82</v>
      </c>
      <c r="CH342" s="1">
        <f t="shared" si="481"/>
        <v>44166</v>
      </c>
      <c r="CI342" s="284">
        <f t="shared" si="482"/>
        <v>0</v>
      </c>
    </row>
    <row r="343" spans="1:87" ht="18" customHeight="1" x14ac:dyDescent="0.55000000000000004">
      <c r="A343" s="179">
        <v>44167</v>
      </c>
      <c r="B343" s="240">
        <v>16</v>
      </c>
      <c r="C343" s="154">
        <f t="shared" si="491"/>
        <v>3889</v>
      </c>
      <c r="D343" s="154">
        <f t="shared" si="484"/>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257">
        <v>155</v>
      </c>
      <c r="Z343" s="75">
        <f t="shared" si="483"/>
        <v>44167</v>
      </c>
      <c r="AA343" s="230">
        <f t="shared" ref="AA343:AA374" si="509">+AF343+AL343+AR343</f>
        <v>7230</v>
      </c>
      <c r="AB343" s="230">
        <f t="shared" ref="AB343:AB374" si="510">+AH343+AN343+AT343</f>
        <v>6011</v>
      </c>
      <c r="AC343" s="231">
        <f t="shared" ref="AC343:AC374" si="511">+AJ343+AP343+AV343</f>
        <v>117</v>
      </c>
      <c r="AD343" s="183">
        <f t="shared" si="492"/>
        <v>103</v>
      </c>
      <c r="AE343" s="243">
        <f t="shared" si="493"/>
        <v>5294</v>
      </c>
      <c r="AF343" s="155">
        <v>6499</v>
      </c>
      <c r="AG343" s="184">
        <f t="shared" si="494"/>
        <v>34</v>
      </c>
      <c r="AH343" s="155">
        <v>5395</v>
      </c>
      <c r="AI343" s="184">
        <f t="shared" si="495"/>
        <v>1</v>
      </c>
      <c r="AJ343" s="185">
        <v>110</v>
      </c>
      <c r="AK343" s="186">
        <f t="shared" si="496"/>
        <v>0</v>
      </c>
      <c r="AL343" s="155">
        <v>46</v>
      </c>
      <c r="AM343" s="184">
        <f t="shared" si="497"/>
        <v>0</v>
      </c>
      <c r="AN343" s="155">
        <v>46</v>
      </c>
      <c r="AO343" s="184">
        <f t="shared" si="498"/>
        <v>0</v>
      </c>
      <c r="AP343" s="187">
        <v>0</v>
      </c>
      <c r="AQ343" s="186">
        <f t="shared" si="499"/>
        <v>10</v>
      </c>
      <c r="AR343" s="155">
        <v>685</v>
      </c>
      <c r="AS343" s="184">
        <f t="shared" si="500"/>
        <v>5</v>
      </c>
      <c r="AT343" s="155">
        <v>570</v>
      </c>
      <c r="AU343" s="184">
        <f t="shared" si="501"/>
        <v>0</v>
      </c>
      <c r="AV343" s="188">
        <v>7</v>
      </c>
      <c r="AW343" s="255">
        <v>172</v>
      </c>
      <c r="AX343" s="237">
        <f t="shared" si="474"/>
        <v>44167</v>
      </c>
      <c r="AY343" s="6">
        <v>0</v>
      </c>
      <c r="AZ343" s="238">
        <f t="shared" si="502"/>
        <v>341</v>
      </c>
      <c r="BA343" s="238">
        <f t="shared" si="503"/>
        <v>126</v>
      </c>
      <c r="BB343" s="130">
        <v>0</v>
      </c>
      <c r="BC343" s="27">
        <f t="shared" si="504"/>
        <v>22</v>
      </c>
      <c r="BD343" s="238">
        <f t="shared" si="505"/>
        <v>161</v>
      </c>
      <c r="BE343" s="229">
        <f t="shared" ref="BE343:BE374" si="512">+Z343</f>
        <v>44167</v>
      </c>
      <c r="BF343" s="132">
        <f t="shared" ref="BF343:BF374" si="513">+B343</f>
        <v>16</v>
      </c>
      <c r="BG343" s="229">
        <f t="shared" si="485"/>
        <v>44167</v>
      </c>
      <c r="BH343" s="132">
        <f t="shared" ref="BH343:BH374" si="514">+C343</f>
        <v>3889</v>
      </c>
      <c r="BI343" s="1">
        <f t="shared" ref="BI343:BI374" si="515">+BE343</f>
        <v>44167</v>
      </c>
      <c r="BJ343">
        <f t="shared" ref="BJ343:BJ374" si="516">+L343</f>
        <v>6</v>
      </c>
      <c r="BK343">
        <f t="shared" ref="BK343:BK374" si="517">+M343</f>
        <v>5</v>
      </c>
      <c r="BL343" s="1">
        <f t="shared" ref="BL343:BL374" si="518">+BI343</f>
        <v>44167</v>
      </c>
      <c r="BM343">
        <f t="shared" si="507"/>
        <v>5665</v>
      </c>
      <c r="BN343">
        <f t="shared" si="508"/>
        <v>2815</v>
      </c>
      <c r="BO343" s="179">
        <f t="shared" si="486"/>
        <v>44167</v>
      </c>
      <c r="BP343">
        <f t="shared" ref="BP343:BP374" si="519">+AF343</f>
        <v>6499</v>
      </c>
      <c r="BQ343">
        <f t="shared" ref="BQ343:BQ374" si="520">+AH343</f>
        <v>5395</v>
      </c>
      <c r="BR343">
        <f t="shared" ref="BR343:BR374" si="521">+AJ343</f>
        <v>110</v>
      </c>
      <c r="BS343" s="179">
        <f t="shared" si="487"/>
        <v>44167</v>
      </c>
      <c r="BT343">
        <f t="shared" ref="BT343:BT374" si="522">+AL343</f>
        <v>46</v>
      </c>
      <c r="BU343">
        <f t="shared" ref="BU343:BU374" si="523">+AN343</f>
        <v>46</v>
      </c>
      <c r="BV343">
        <f t="shared" ref="BV343:BV374" si="524">+AP343</f>
        <v>0</v>
      </c>
      <c r="BW343" s="179">
        <f t="shared" si="488"/>
        <v>44167</v>
      </c>
      <c r="BX343">
        <f t="shared" ref="BX343:BX374" si="525">+AR343</f>
        <v>685</v>
      </c>
      <c r="BY343">
        <f t="shared" ref="BY343:BY374" si="526">+AT343</f>
        <v>570</v>
      </c>
      <c r="BZ343">
        <f t="shared" ref="BZ343:BZ374" si="527">+AV343</f>
        <v>7</v>
      </c>
      <c r="CA343" s="179">
        <f t="shared" si="489"/>
        <v>44167</v>
      </c>
      <c r="CB343">
        <f t="shared" si="475"/>
        <v>103</v>
      </c>
      <c r="CC343">
        <f t="shared" si="476"/>
        <v>34</v>
      </c>
      <c r="CD343" s="179">
        <f t="shared" si="490"/>
        <v>44167</v>
      </c>
      <c r="CE343">
        <f t="shared" si="477"/>
        <v>1</v>
      </c>
      <c r="CF343" s="1">
        <f t="shared" si="479"/>
        <v>44167</v>
      </c>
      <c r="CG343" s="283">
        <f t="shared" si="480"/>
        <v>103</v>
      </c>
      <c r="CH343" s="1">
        <f t="shared" si="481"/>
        <v>44167</v>
      </c>
      <c r="CI343" s="284">
        <f t="shared" si="482"/>
        <v>1</v>
      </c>
    </row>
    <row r="344" spans="1:87" ht="18" customHeight="1" x14ac:dyDescent="0.55000000000000004">
      <c r="A344" s="179">
        <v>44168</v>
      </c>
      <c r="B344" s="240">
        <v>15</v>
      </c>
      <c r="C344" s="154">
        <f t="shared" si="491"/>
        <v>3904</v>
      </c>
      <c r="D344" s="154">
        <f t="shared" si="484"/>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257">
        <v>156</v>
      </c>
      <c r="Z344" s="75">
        <f t="shared" si="483"/>
        <v>44168</v>
      </c>
      <c r="AA344" s="230">
        <f t="shared" si="509"/>
        <v>7321</v>
      </c>
      <c r="AB344" s="230">
        <f t="shared" si="510"/>
        <v>6041</v>
      </c>
      <c r="AC344" s="231">
        <f t="shared" si="511"/>
        <v>118</v>
      </c>
      <c r="AD344" s="183">
        <f t="shared" si="492"/>
        <v>90</v>
      </c>
      <c r="AE344" s="243">
        <f t="shared" si="493"/>
        <v>5384</v>
      </c>
      <c r="AF344" s="155">
        <v>6589</v>
      </c>
      <c r="AG344" s="184">
        <f t="shared" si="494"/>
        <v>28</v>
      </c>
      <c r="AH344" s="155">
        <v>5423</v>
      </c>
      <c r="AI344" s="184">
        <f t="shared" si="495"/>
        <v>1</v>
      </c>
      <c r="AJ344" s="185">
        <v>111</v>
      </c>
      <c r="AK344" s="186">
        <f t="shared" si="496"/>
        <v>0</v>
      </c>
      <c r="AL344" s="155">
        <v>46</v>
      </c>
      <c r="AM344" s="184">
        <f t="shared" si="497"/>
        <v>0</v>
      </c>
      <c r="AN344" s="155">
        <v>46</v>
      </c>
      <c r="AO344" s="184">
        <f t="shared" si="498"/>
        <v>0</v>
      </c>
      <c r="AP344" s="187">
        <v>0</v>
      </c>
      <c r="AQ344" s="186">
        <f t="shared" si="499"/>
        <v>1</v>
      </c>
      <c r="AR344" s="155">
        <v>686</v>
      </c>
      <c r="AS344" s="184">
        <f t="shared" si="500"/>
        <v>2</v>
      </c>
      <c r="AT344" s="155">
        <v>572</v>
      </c>
      <c r="AU344" s="184">
        <f t="shared" si="501"/>
        <v>0</v>
      </c>
      <c r="AV344" s="188">
        <v>7</v>
      </c>
      <c r="AW344" s="255">
        <v>173</v>
      </c>
      <c r="AX344" s="237">
        <f t="shared" si="474"/>
        <v>44168</v>
      </c>
      <c r="AY344" s="6">
        <v>0</v>
      </c>
      <c r="AZ344" s="238">
        <f t="shared" si="502"/>
        <v>341</v>
      </c>
      <c r="BA344" s="238">
        <f t="shared" si="503"/>
        <v>127</v>
      </c>
      <c r="BB344" s="130">
        <v>0</v>
      </c>
      <c r="BC344" s="27">
        <f t="shared" si="504"/>
        <v>22</v>
      </c>
      <c r="BD344" s="238">
        <f t="shared" si="505"/>
        <v>162</v>
      </c>
      <c r="BE344" s="229">
        <f t="shared" si="512"/>
        <v>44168</v>
      </c>
      <c r="BF344" s="132">
        <f t="shared" si="513"/>
        <v>15</v>
      </c>
      <c r="BG344" s="229">
        <f t="shared" si="485"/>
        <v>44168</v>
      </c>
      <c r="BH344" s="132">
        <f t="shared" si="514"/>
        <v>3904</v>
      </c>
      <c r="BI344" s="1">
        <f t="shared" si="515"/>
        <v>44168</v>
      </c>
      <c r="BJ344">
        <f t="shared" si="516"/>
        <v>12</v>
      </c>
      <c r="BK344">
        <f t="shared" si="517"/>
        <v>12</v>
      </c>
      <c r="BL344" s="1">
        <f t="shared" si="518"/>
        <v>44168</v>
      </c>
      <c r="BM344">
        <f t="shared" si="507"/>
        <v>5677</v>
      </c>
      <c r="BN344">
        <f t="shared" si="508"/>
        <v>2827</v>
      </c>
      <c r="BO344" s="179">
        <f t="shared" si="486"/>
        <v>44168</v>
      </c>
      <c r="BP344">
        <f t="shared" si="519"/>
        <v>6589</v>
      </c>
      <c r="BQ344">
        <f t="shared" si="520"/>
        <v>5423</v>
      </c>
      <c r="BR344">
        <f t="shared" si="521"/>
        <v>111</v>
      </c>
      <c r="BS344" s="179">
        <f t="shared" si="487"/>
        <v>44168</v>
      </c>
      <c r="BT344">
        <f t="shared" si="522"/>
        <v>46</v>
      </c>
      <c r="BU344">
        <f t="shared" si="523"/>
        <v>46</v>
      </c>
      <c r="BV344">
        <f t="shared" si="524"/>
        <v>0</v>
      </c>
      <c r="BW344" s="179">
        <f t="shared" si="488"/>
        <v>44168</v>
      </c>
      <c r="BX344">
        <f t="shared" si="525"/>
        <v>686</v>
      </c>
      <c r="BY344">
        <f t="shared" si="526"/>
        <v>572</v>
      </c>
      <c r="BZ344">
        <f t="shared" si="527"/>
        <v>7</v>
      </c>
      <c r="CA344" s="179">
        <f t="shared" si="489"/>
        <v>44168</v>
      </c>
      <c r="CB344">
        <f t="shared" si="475"/>
        <v>90</v>
      </c>
      <c r="CC344">
        <f t="shared" si="476"/>
        <v>28</v>
      </c>
      <c r="CD344" s="179">
        <f t="shared" si="490"/>
        <v>44168</v>
      </c>
      <c r="CE344">
        <f t="shared" si="477"/>
        <v>1</v>
      </c>
      <c r="CF344" s="1">
        <f t="shared" si="479"/>
        <v>44168</v>
      </c>
      <c r="CG344" s="283">
        <f t="shared" si="480"/>
        <v>90</v>
      </c>
      <c r="CH344" s="286">
        <f t="shared" si="481"/>
        <v>44168</v>
      </c>
      <c r="CI344" s="284">
        <f t="shared" si="482"/>
        <v>1</v>
      </c>
    </row>
    <row r="345" spans="1:87" ht="18" customHeight="1" x14ac:dyDescent="0.55000000000000004">
      <c r="A345" s="179">
        <v>44169</v>
      </c>
      <c r="B345" s="240">
        <v>15</v>
      </c>
      <c r="C345" s="154">
        <f t="shared" ref="C345:C376" si="528">+B345+C344</f>
        <v>3919</v>
      </c>
      <c r="D345" s="154">
        <f t="shared" si="484"/>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257">
        <v>157</v>
      </c>
      <c r="Z345" s="75">
        <f t="shared" si="483"/>
        <v>44169</v>
      </c>
      <c r="AA345" s="230">
        <f t="shared" si="509"/>
        <v>7437</v>
      </c>
      <c r="AB345" s="230">
        <f t="shared" si="510"/>
        <v>6083</v>
      </c>
      <c r="AC345" s="231">
        <f t="shared" si="511"/>
        <v>119</v>
      </c>
      <c r="AD345" s="183">
        <f t="shared" ref="AD345:AD376" si="529">+AF345-AF344</f>
        <v>112</v>
      </c>
      <c r="AE345" s="243">
        <f t="shared" ref="AE345:AE376" si="530">+AE344+AD345</f>
        <v>5496</v>
      </c>
      <c r="AF345" s="155">
        <v>6701</v>
      </c>
      <c r="AG345" s="184">
        <f t="shared" si="494"/>
        <v>42</v>
      </c>
      <c r="AH345" s="155">
        <v>5465</v>
      </c>
      <c r="AI345" s="184">
        <f t="shared" si="495"/>
        <v>1</v>
      </c>
      <c r="AJ345" s="185">
        <v>112</v>
      </c>
      <c r="AK345" s="186">
        <f t="shared" si="496"/>
        <v>0</v>
      </c>
      <c r="AL345" s="155">
        <v>46</v>
      </c>
      <c r="AM345" s="184">
        <f t="shared" si="497"/>
        <v>0</v>
      </c>
      <c r="AN345" s="155">
        <v>46</v>
      </c>
      <c r="AO345" s="184">
        <f t="shared" si="498"/>
        <v>0</v>
      </c>
      <c r="AP345" s="187">
        <v>0</v>
      </c>
      <c r="AQ345" s="186">
        <f t="shared" si="499"/>
        <v>4</v>
      </c>
      <c r="AR345" s="155">
        <v>690</v>
      </c>
      <c r="AS345" s="184">
        <f t="shared" si="500"/>
        <v>0</v>
      </c>
      <c r="AT345" s="155">
        <v>572</v>
      </c>
      <c r="AU345" s="184">
        <f t="shared" si="501"/>
        <v>0</v>
      </c>
      <c r="AV345" s="188">
        <v>7</v>
      </c>
      <c r="AW345" s="255">
        <v>174</v>
      </c>
      <c r="AX345" s="237">
        <f t="shared" si="474"/>
        <v>44169</v>
      </c>
      <c r="AY345" s="6">
        <v>0</v>
      </c>
      <c r="AZ345" s="238">
        <f t="shared" ref="AZ345:AZ376" si="531">+AZ344+AY345</f>
        <v>341</v>
      </c>
      <c r="BA345" s="238">
        <f t="shared" ref="BA345:BA409" si="532">+BA344+1</f>
        <v>128</v>
      </c>
      <c r="BB345" s="130">
        <v>0</v>
      </c>
      <c r="BC345" s="27">
        <f t="shared" ref="BC345:BC376" si="533">+BC344+BB345</f>
        <v>22</v>
      </c>
      <c r="BD345" s="238">
        <f t="shared" ref="BD345:BD409" si="534">+BD344+1</f>
        <v>163</v>
      </c>
      <c r="BE345" s="229">
        <f t="shared" si="512"/>
        <v>44169</v>
      </c>
      <c r="BF345" s="132">
        <f t="shared" si="513"/>
        <v>15</v>
      </c>
      <c r="BG345" s="229">
        <f t="shared" si="485"/>
        <v>44169</v>
      </c>
      <c r="BH345" s="132">
        <f t="shared" si="514"/>
        <v>3919</v>
      </c>
      <c r="BI345" s="1">
        <f t="shared" si="515"/>
        <v>44169</v>
      </c>
      <c r="BJ345">
        <f t="shared" si="516"/>
        <v>12</v>
      </c>
      <c r="BK345">
        <f t="shared" si="517"/>
        <v>11</v>
      </c>
      <c r="BL345" s="1">
        <f t="shared" si="518"/>
        <v>44169</v>
      </c>
      <c r="BM345">
        <f t="shared" si="507"/>
        <v>5689</v>
      </c>
      <c r="BN345">
        <f t="shared" si="508"/>
        <v>2838</v>
      </c>
      <c r="BO345" s="179">
        <f t="shared" si="486"/>
        <v>44169</v>
      </c>
      <c r="BP345">
        <f t="shared" si="519"/>
        <v>6701</v>
      </c>
      <c r="BQ345">
        <f t="shared" si="520"/>
        <v>5465</v>
      </c>
      <c r="BR345">
        <f t="shared" si="521"/>
        <v>112</v>
      </c>
      <c r="BS345" s="179">
        <f t="shared" si="487"/>
        <v>44169</v>
      </c>
      <c r="BT345">
        <f t="shared" si="522"/>
        <v>46</v>
      </c>
      <c r="BU345">
        <f t="shared" si="523"/>
        <v>46</v>
      </c>
      <c r="BV345">
        <f t="shared" si="524"/>
        <v>0</v>
      </c>
      <c r="BW345" s="179">
        <f t="shared" si="488"/>
        <v>44169</v>
      </c>
      <c r="BX345">
        <f t="shared" si="525"/>
        <v>690</v>
      </c>
      <c r="BY345">
        <f t="shared" si="526"/>
        <v>572</v>
      </c>
      <c r="BZ345">
        <f t="shared" si="527"/>
        <v>7</v>
      </c>
      <c r="CA345" s="179">
        <f t="shared" si="489"/>
        <v>44169</v>
      </c>
      <c r="CB345">
        <f t="shared" si="475"/>
        <v>112</v>
      </c>
      <c r="CC345">
        <f t="shared" si="476"/>
        <v>42</v>
      </c>
      <c r="CD345" s="179">
        <f t="shared" si="490"/>
        <v>44169</v>
      </c>
      <c r="CE345">
        <f t="shared" si="477"/>
        <v>1</v>
      </c>
      <c r="CF345" s="1">
        <f t="shared" si="479"/>
        <v>44169</v>
      </c>
      <c r="CG345" s="283">
        <f t="shared" si="480"/>
        <v>112</v>
      </c>
      <c r="CH345" s="286">
        <f t="shared" si="481"/>
        <v>44169</v>
      </c>
      <c r="CI345" s="284">
        <f t="shared" si="482"/>
        <v>1</v>
      </c>
    </row>
    <row r="346" spans="1:87" ht="18" customHeight="1" x14ac:dyDescent="0.55000000000000004">
      <c r="A346" s="179">
        <v>44170</v>
      </c>
      <c r="B346" s="240">
        <v>17</v>
      </c>
      <c r="C346" s="154">
        <f t="shared" si="528"/>
        <v>3936</v>
      </c>
      <c r="D346" s="154">
        <f t="shared" si="484"/>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257">
        <v>158</v>
      </c>
      <c r="Z346" s="75">
        <f t="shared" si="483"/>
        <v>44170</v>
      </c>
      <c r="AA346" s="230">
        <f t="shared" si="509"/>
        <v>7541</v>
      </c>
      <c r="AB346" s="230">
        <f t="shared" si="510"/>
        <v>6131</v>
      </c>
      <c r="AC346" s="231">
        <f t="shared" si="511"/>
        <v>119</v>
      </c>
      <c r="AD346" s="183">
        <f t="shared" si="529"/>
        <v>101</v>
      </c>
      <c r="AE346" s="243">
        <f t="shared" si="530"/>
        <v>5597</v>
      </c>
      <c r="AF346" s="155">
        <v>6802</v>
      </c>
      <c r="AG346" s="184">
        <f t="shared" ref="AG346:AG377" si="535">+AH346-AH345</f>
        <v>46</v>
      </c>
      <c r="AH346" s="155">
        <v>5511</v>
      </c>
      <c r="AI346" s="184">
        <f t="shared" ref="AI346:AI377" si="536">+AJ346-AJ345</f>
        <v>0</v>
      </c>
      <c r="AJ346" s="185">
        <v>112</v>
      </c>
      <c r="AK346" s="186">
        <f t="shared" ref="AK346:AK377" si="537">+AL346-AL345</f>
        <v>0</v>
      </c>
      <c r="AL346" s="155">
        <v>46</v>
      </c>
      <c r="AM346" s="184">
        <f t="shared" ref="AM346:AM377" si="538">+AN346-AN345</f>
        <v>0</v>
      </c>
      <c r="AN346" s="155">
        <v>46</v>
      </c>
      <c r="AO346" s="184">
        <f t="shared" ref="AO346:AO377" si="539">+AP346-AP345</f>
        <v>0</v>
      </c>
      <c r="AP346" s="187">
        <v>0</v>
      </c>
      <c r="AQ346" s="186">
        <f t="shared" ref="AQ346:AQ377" si="540">+AR346-AR345</f>
        <v>3</v>
      </c>
      <c r="AR346" s="155">
        <v>693</v>
      </c>
      <c r="AS346" s="184">
        <f t="shared" ref="AS346:AS377" si="541">+AT346-AT345</f>
        <v>2</v>
      </c>
      <c r="AT346" s="155">
        <v>574</v>
      </c>
      <c r="AU346" s="184">
        <f t="shared" ref="AU346:AU377" si="542">+AV346-AV345</f>
        <v>0</v>
      </c>
      <c r="AV346" s="188">
        <v>7</v>
      </c>
      <c r="AW346" s="255">
        <v>175</v>
      </c>
      <c r="AX346" s="237">
        <f t="shared" ref="AX346:AX364" si="543">+A346</f>
        <v>44170</v>
      </c>
      <c r="AY346" s="6">
        <v>0</v>
      </c>
      <c r="AZ346" s="238">
        <f t="shared" si="531"/>
        <v>341</v>
      </c>
      <c r="BA346" s="238">
        <f t="shared" si="532"/>
        <v>129</v>
      </c>
      <c r="BB346" s="130">
        <v>0</v>
      </c>
      <c r="BC346" s="27">
        <f t="shared" si="533"/>
        <v>22</v>
      </c>
      <c r="BD346" s="238">
        <f t="shared" si="534"/>
        <v>164</v>
      </c>
      <c r="BE346" s="229">
        <f t="shared" si="512"/>
        <v>44170</v>
      </c>
      <c r="BF346" s="132">
        <f t="shared" si="513"/>
        <v>17</v>
      </c>
      <c r="BG346" s="229">
        <f t="shared" si="485"/>
        <v>44170</v>
      </c>
      <c r="BH346" s="132">
        <f t="shared" si="514"/>
        <v>3936</v>
      </c>
      <c r="BI346" s="1">
        <f t="shared" si="515"/>
        <v>44170</v>
      </c>
      <c r="BJ346">
        <f t="shared" si="516"/>
        <v>2</v>
      </c>
      <c r="BK346">
        <f t="shared" si="517"/>
        <v>2</v>
      </c>
      <c r="BL346" s="1">
        <f t="shared" si="518"/>
        <v>44170</v>
      </c>
      <c r="BM346">
        <f t="shared" si="507"/>
        <v>5691</v>
      </c>
      <c r="BN346">
        <f t="shared" si="508"/>
        <v>2840</v>
      </c>
      <c r="BO346" s="179">
        <f t="shared" si="486"/>
        <v>44170</v>
      </c>
      <c r="BP346">
        <f t="shared" si="519"/>
        <v>6802</v>
      </c>
      <c r="BQ346">
        <f t="shared" si="520"/>
        <v>5511</v>
      </c>
      <c r="BR346">
        <f t="shared" si="521"/>
        <v>112</v>
      </c>
      <c r="BS346" s="179">
        <f t="shared" si="487"/>
        <v>44170</v>
      </c>
      <c r="BT346">
        <f t="shared" si="522"/>
        <v>46</v>
      </c>
      <c r="BU346">
        <f t="shared" si="523"/>
        <v>46</v>
      </c>
      <c r="BV346">
        <f t="shared" si="524"/>
        <v>0</v>
      </c>
      <c r="BW346" s="179">
        <f t="shared" si="488"/>
        <v>44170</v>
      </c>
      <c r="BX346">
        <f t="shared" si="525"/>
        <v>693</v>
      </c>
      <c r="BY346">
        <f t="shared" si="526"/>
        <v>574</v>
      </c>
      <c r="BZ346">
        <f t="shared" si="527"/>
        <v>7</v>
      </c>
      <c r="CA346" s="179">
        <f t="shared" si="489"/>
        <v>44170</v>
      </c>
      <c r="CB346">
        <f t="shared" ref="CB346:CB377" si="544">+AD346</f>
        <v>101</v>
      </c>
      <c r="CC346">
        <f t="shared" ref="CC346:CC377" si="545">+AG346</f>
        <v>46</v>
      </c>
      <c r="CD346" s="179">
        <f t="shared" si="490"/>
        <v>44170</v>
      </c>
      <c r="CE346">
        <f t="shared" ref="CE346:CE377" si="546">+AI346</f>
        <v>0</v>
      </c>
      <c r="CF346" s="1">
        <f t="shared" ref="CF346:CF377" si="547">+Z346</f>
        <v>44170</v>
      </c>
      <c r="CG346" s="283">
        <f t="shared" ref="CG346:CG377" si="548">+AD346</f>
        <v>101</v>
      </c>
      <c r="CH346" s="286">
        <f t="shared" ref="CH346:CH377" si="549">+Z346</f>
        <v>44170</v>
      </c>
      <c r="CI346" s="284">
        <f t="shared" ref="CI346:CI377" si="550">+AI346</f>
        <v>0</v>
      </c>
    </row>
    <row r="347" spans="1:87" ht="18" customHeight="1" x14ac:dyDescent="0.55000000000000004">
      <c r="A347" s="179">
        <v>44171</v>
      </c>
      <c r="B347" s="240">
        <v>12</v>
      </c>
      <c r="C347" s="154">
        <f t="shared" si="528"/>
        <v>3948</v>
      </c>
      <c r="D347" s="154">
        <f t="shared" si="484"/>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257">
        <v>159</v>
      </c>
      <c r="Z347" s="75">
        <f t="shared" si="483"/>
        <v>44171</v>
      </c>
      <c r="AA347" s="230">
        <f t="shared" si="509"/>
        <v>7659</v>
      </c>
      <c r="AB347" s="230">
        <f t="shared" si="510"/>
        <v>6187</v>
      </c>
      <c r="AC347" s="231">
        <f t="shared" si="511"/>
        <v>119</v>
      </c>
      <c r="AD347" s="183">
        <f t="shared" si="529"/>
        <v>95</v>
      </c>
      <c r="AE347" s="243">
        <f t="shared" si="530"/>
        <v>5692</v>
      </c>
      <c r="AF347" s="155">
        <v>6897</v>
      </c>
      <c r="AG347" s="184">
        <f t="shared" si="535"/>
        <v>56</v>
      </c>
      <c r="AH347" s="155">
        <v>5567</v>
      </c>
      <c r="AI347" s="184">
        <f t="shared" si="536"/>
        <v>0</v>
      </c>
      <c r="AJ347" s="185">
        <v>112</v>
      </c>
      <c r="AK347" s="186">
        <f t="shared" si="537"/>
        <v>0</v>
      </c>
      <c r="AL347" s="155">
        <v>46</v>
      </c>
      <c r="AM347" s="184">
        <f t="shared" si="538"/>
        <v>0</v>
      </c>
      <c r="AN347" s="155">
        <v>46</v>
      </c>
      <c r="AO347" s="184">
        <f t="shared" si="539"/>
        <v>0</v>
      </c>
      <c r="AP347" s="187">
        <v>0</v>
      </c>
      <c r="AQ347" s="186">
        <f t="shared" si="540"/>
        <v>23</v>
      </c>
      <c r="AR347" s="155">
        <v>716</v>
      </c>
      <c r="AS347" s="184">
        <f t="shared" si="541"/>
        <v>0</v>
      </c>
      <c r="AT347" s="155">
        <v>574</v>
      </c>
      <c r="AU347" s="184">
        <f t="shared" si="542"/>
        <v>0</v>
      </c>
      <c r="AV347" s="188">
        <v>7</v>
      </c>
      <c r="AW347" s="255">
        <v>176</v>
      </c>
      <c r="AX347" s="237">
        <f t="shared" si="543"/>
        <v>44171</v>
      </c>
      <c r="AY347" s="6">
        <v>0</v>
      </c>
      <c r="AZ347" s="238">
        <f t="shared" si="531"/>
        <v>341</v>
      </c>
      <c r="BA347" s="238">
        <f t="shared" si="532"/>
        <v>130</v>
      </c>
      <c r="BB347" s="130">
        <v>0</v>
      </c>
      <c r="BC347" s="27">
        <f t="shared" si="533"/>
        <v>22</v>
      </c>
      <c r="BD347" s="238">
        <f t="shared" si="534"/>
        <v>165</v>
      </c>
      <c r="BE347" s="229">
        <f t="shared" si="512"/>
        <v>44171</v>
      </c>
      <c r="BF347" s="132">
        <f t="shared" si="513"/>
        <v>12</v>
      </c>
      <c r="BG347" s="229">
        <f t="shared" si="485"/>
        <v>44171</v>
      </c>
      <c r="BH347" s="132">
        <f t="shared" si="514"/>
        <v>3948</v>
      </c>
      <c r="BI347" s="1">
        <f t="shared" si="515"/>
        <v>44171</v>
      </c>
      <c r="BJ347">
        <f t="shared" si="516"/>
        <v>6</v>
      </c>
      <c r="BK347">
        <f t="shared" si="517"/>
        <v>6</v>
      </c>
      <c r="BL347" s="1">
        <f t="shared" si="518"/>
        <v>44171</v>
      </c>
      <c r="BM347">
        <f t="shared" si="507"/>
        <v>5697</v>
      </c>
      <c r="BN347">
        <f t="shared" si="508"/>
        <v>2846</v>
      </c>
      <c r="BO347" s="179">
        <f t="shared" si="486"/>
        <v>44171</v>
      </c>
      <c r="BP347">
        <f t="shared" si="519"/>
        <v>6897</v>
      </c>
      <c r="BQ347">
        <f t="shared" si="520"/>
        <v>5567</v>
      </c>
      <c r="BR347">
        <f t="shared" si="521"/>
        <v>112</v>
      </c>
      <c r="BS347" s="179">
        <f t="shared" si="487"/>
        <v>44171</v>
      </c>
      <c r="BT347">
        <f t="shared" si="522"/>
        <v>46</v>
      </c>
      <c r="BU347">
        <f t="shared" si="523"/>
        <v>46</v>
      </c>
      <c r="BV347">
        <f t="shared" si="524"/>
        <v>0</v>
      </c>
      <c r="BW347" s="179">
        <f t="shared" si="488"/>
        <v>44171</v>
      </c>
      <c r="BX347">
        <f t="shared" si="525"/>
        <v>716</v>
      </c>
      <c r="BY347">
        <f t="shared" si="526"/>
        <v>574</v>
      </c>
      <c r="BZ347">
        <f t="shared" si="527"/>
        <v>7</v>
      </c>
      <c r="CA347" s="179">
        <f t="shared" si="489"/>
        <v>44171</v>
      </c>
      <c r="CB347">
        <f t="shared" si="544"/>
        <v>95</v>
      </c>
      <c r="CC347">
        <f t="shared" si="545"/>
        <v>56</v>
      </c>
      <c r="CD347" s="179">
        <f t="shared" si="490"/>
        <v>44171</v>
      </c>
      <c r="CE347">
        <f t="shared" si="546"/>
        <v>0</v>
      </c>
      <c r="CF347" s="1">
        <f t="shared" si="547"/>
        <v>44171</v>
      </c>
      <c r="CG347" s="283">
        <f t="shared" si="548"/>
        <v>95</v>
      </c>
      <c r="CH347" s="286">
        <f t="shared" si="549"/>
        <v>44171</v>
      </c>
      <c r="CI347" s="284">
        <f t="shared" si="550"/>
        <v>0</v>
      </c>
    </row>
    <row r="348" spans="1:87" ht="18" customHeight="1" x14ac:dyDescent="0.55000000000000004">
      <c r="A348" s="179">
        <v>44172</v>
      </c>
      <c r="B348" s="240">
        <v>10</v>
      </c>
      <c r="C348" s="154">
        <f t="shared" si="528"/>
        <v>3958</v>
      </c>
      <c r="D348" s="154">
        <f t="shared" si="484"/>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257">
        <v>160</v>
      </c>
      <c r="Z348" s="75">
        <f t="shared" si="483"/>
        <v>44172</v>
      </c>
      <c r="AA348" s="230">
        <f t="shared" si="509"/>
        <v>7737</v>
      </c>
      <c r="AB348" s="230">
        <f t="shared" si="510"/>
        <v>6246</v>
      </c>
      <c r="AC348" s="231">
        <f t="shared" si="511"/>
        <v>119</v>
      </c>
      <c r="AD348" s="183">
        <f t="shared" si="529"/>
        <v>78</v>
      </c>
      <c r="AE348" s="243">
        <f t="shared" si="530"/>
        <v>5770</v>
      </c>
      <c r="AF348" s="155">
        <v>6975</v>
      </c>
      <c r="AG348" s="184">
        <f t="shared" si="535"/>
        <v>59</v>
      </c>
      <c r="AH348" s="155">
        <v>5626</v>
      </c>
      <c r="AI348" s="184">
        <f t="shared" si="536"/>
        <v>0</v>
      </c>
      <c r="AJ348" s="185">
        <v>112</v>
      </c>
      <c r="AK348" s="186">
        <f t="shared" si="537"/>
        <v>0</v>
      </c>
      <c r="AL348" s="155">
        <v>46</v>
      </c>
      <c r="AM348" s="184">
        <f t="shared" si="538"/>
        <v>0</v>
      </c>
      <c r="AN348" s="155">
        <v>46</v>
      </c>
      <c r="AO348" s="184">
        <f t="shared" si="539"/>
        <v>0</v>
      </c>
      <c r="AP348" s="187">
        <v>0</v>
      </c>
      <c r="AQ348" s="186">
        <f t="shared" si="540"/>
        <v>0</v>
      </c>
      <c r="AR348" s="155">
        <v>716</v>
      </c>
      <c r="AS348" s="184">
        <f t="shared" si="541"/>
        <v>0</v>
      </c>
      <c r="AT348" s="155">
        <v>574</v>
      </c>
      <c r="AU348" s="184">
        <f t="shared" si="542"/>
        <v>0</v>
      </c>
      <c r="AV348" s="188">
        <v>7</v>
      </c>
      <c r="AW348" s="255">
        <v>177</v>
      </c>
      <c r="AX348" s="237">
        <f t="shared" si="543"/>
        <v>44172</v>
      </c>
      <c r="AY348" s="6">
        <v>0</v>
      </c>
      <c r="AZ348" s="238">
        <f t="shared" si="531"/>
        <v>341</v>
      </c>
      <c r="BA348" s="238">
        <f t="shared" si="532"/>
        <v>131</v>
      </c>
      <c r="BB348" s="130">
        <v>0</v>
      </c>
      <c r="BC348" s="27">
        <f t="shared" si="533"/>
        <v>22</v>
      </c>
      <c r="BD348" s="238">
        <f t="shared" si="534"/>
        <v>166</v>
      </c>
      <c r="BE348" s="229">
        <f t="shared" si="512"/>
        <v>44172</v>
      </c>
      <c r="BF348" s="132">
        <f t="shared" si="513"/>
        <v>10</v>
      </c>
      <c r="BG348" s="229">
        <f t="shared" si="485"/>
        <v>44172</v>
      </c>
      <c r="BH348" s="132">
        <f t="shared" si="514"/>
        <v>3958</v>
      </c>
      <c r="BI348" s="1">
        <f t="shared" si="515"/>
        <v>44172</v>
      </c>
      <c r="BJ348">
        <f t="shared" si="516"/>
        <v>5</v>
      </c>
      <c r="BK348">
        <f t="shared" si="517"/>
        <v>5</v>
      </c>
      <c r="BL348" s="1">
        <f t="shared" si="518"/>
        <v>44172</v>
      </c>
      <c r="BM348">
        <f t="shared" si="507"/>
        <v>5702</v>
      </c>
      <c r="BN348">
        <f t="shared" si="508"/>
        <v>2851</v>
      </c>
      <c r="BO348" s="179">
        <f t="shared" si="486"/>
        <v>44172</v>
      </c>
      <c r="BP348">
        <f t="shared" si="519"/>
        <v>6975</v>
      </c>
      <c r="BQ348">
        <f t="shared" si="520"/>
        <v>5626</v>
      </c>
      <c r="BR348">
        <f t="shared" si="521"/>
        <v>112</v>
      </c>
      <c r="BS348" s="179">
        <f t="shared" si="487"/>
        <v>44172</v>
      </c>
      <c r="BT348">
        <f t="shared" si="522"/>
        <v>46</v>
      </c>
      <c r="BU348">
        <f t="shared" si="523"/>
        <v>46</v>
      </c>
      <c r="BV348">
        <f t="shared" si="524"/>
        <v>0</v>
      </c>
      <c r="BW348" s="179">
        <f t="shared" si="488"/>
        <v>44172</v>
      </c>
      <c r="BX348">
        <f t="shared" si="525"/>
        <v>716</v>
      </c>
      <c r="BY348">
        <f t="shared" si="526"/>
        <v>574</v>
      </c>
      <c r="BZ348">
        <f t="shared" si="527"/>
        <v>7</v>
      </c>
      <c r="CA348" s="179">
        <f t="shared" si="489"/>
        <v>44172</v>
      </c>
      <c r="CB348">
        <f t="shared" si="544"/>
        <v>78</v>
      </c>
      <c r="CC348">
        <f t="shared" si="545"/>
        <v>59</v>
      </c>
      <c r="CD348" s="179">
        <f t="shared" si="490"/>
        <v>44172</v>
      </c>
      <c r="CE348">
        <f t="shared" si="546"/>
        <v>0</v>
      </c>
      <c r="CF348" s="1">
        <f t="shared" si="547"/>
        <v>44172</v>
      </c>
      <c r="CG348" s="283">
        <f t="shared" si="548"/>
        <v>78</v>
      </c>
      <c r="CH348" s="286">
        <f t="shared" si="549"/>
        <v>44172</v>
      </c>
      <c r="CI348" s="284">
        <f t="shared" si="550"/>
        <v>0</v>
      </c>
    </row>
    <row r="349" spans="1:87" ht="18" customHeight="1" x14ac:dyDescent="0.55000000000000004">
      <c r="A349" s="179">
        <v>44173</v>
      </c>
      <c r="B349" s="240">
        <v>11</v>
      </c>
      <c r="C349" s="154">
        <f t="shared" si="528"/>
        <v>3969</v>
      </c>
      <c r="D349" s="154">
        <f t="shared" si="484"/>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257">
        <v>161</v>
      </c>
      <c r="Z349" s="75">
        <f t="shared" si="483"/>
        <v>44173</v>
      </c>
      <c r="AA349" s="230">
        <f t="shared" si="509"/>
        <v>7839</v>
      </c>
      <c r="AB349" s="230">
        <f t="shared" si="510"/>
        <v>6324</v>
      </c>
      <c r="AC349" s="231">
        <f t="shared" si="511"/>
        <v>119</v>
      </c>
      <c r="AD349" s="183">
        <f t="shared" si="529"/>
        <v>100</v>
      </c>
      <c r="AE349" s="243">
        <f t="shared" si="530"/>
        <v>5870</v>
      </c>
      <c r="AF349" s="155">
        <v>7075</v>
      </c>
      <c r="AG349" s="184">
        <f t="shared" si="535"/>
        <v>70</v>
      </c>
      <c r="AH349" s="155">
        <v>5696</v>
      </c>
      <c r="AI349" s="184">
        <f t="shared" si="536"/>
        <v>0</v>
      </c>
      <c r="AJ349" s="185">
        <v>112</v>
      </c>
      <c r="AK349" s="186">
        <f t="shared" si="537"/>
        <v>0</v>
      </c>
      <c r="AL349" s="155">
        <v>46</v>
      </c>
      <c r="AM349" s="184">
        <f t="shared" si="538"/>
        <v>0</v>
      </c>
      <c r="AN349" s="155">
        <v>46</v>
      </c>
      <c r="AO349" s="184">
        <f t="shared" si="539"/>
        <v>0</v>
      </c>
      <c r="AP349" s="187">
        <v>0</v>
      </c>
      <c r="AQ349" s="186">
        <f t="shared" si="540"/>
        <v>2</v>
      </c>
      <c r="AR349" s="155">
        <v>718</v>
      </c>
      <c r="AS349" s="184">
        <f t="shared" si="541"/>
        <v>8</v>
      </c>
      <c r="AT349" s="155">
        <v>582</v>
      </c>
      <c r="AU349" s="184">
        <f t="shared" si="542"/>
        <v>0</v>
      </c>
      <c r="AV349" s="188">
        <v>7</v>
      </c>
      <c r="AW349" s="255">
        <v>178</v>
      </c>
      <c r="AX349" s="237">
        <f t="shared" si="543"/>
        <v>44173</v>
      </c>
      <c r="AY349" s="6">
        <v>0</v>
      </c>
      <c r="AZ349" s="238">
        <f t="shared" si="531"/>
        <v>341</v>
      </c>
      <c r="BA349" s="238">
        <f t="shared" si="532"/>
        <v>132</v>
      </c>
      <c r="BB349" s="130">
        <v>0</v>
      </c>
      <c r="BC349" s="27">
        <f t="shared" si="533"/>
        <v>22</v>
      </c>
      <c r="BD349" s="238">
        <f t="shared" si="534"/>
        <v>167</v>
      </c>
      <c r="BE349" s="229">
        <f t="shared" si="512"/>
        <v>44173</v>
      </c>
      <c r="BF349" s="132">
        <f t="shared" si="513"/>
        <v>11</v>
      </c>
      <c r="BG349" s="229">
        <f t="shared" si="485"/>
        <v>44173</v>
      </c>
      <c r="BH349" s="132">
        <f t="shared" si="514"/>
        <v>3969</v>
      </c>
      <c r="BI349" s="1">
        <f t="shared" si="515"/>
        <v>44173</v>
      </c>
      <c r="BJ349">
        <f t="shared" si="516"/>
        <v>1</v>
      </c>
      <c r="BK349">
        <f t="shared" si="517"/>
        <v>1</v>
      </c>
      <c r="BL349" s="1">
        <f t="shared" si="518"/>
        <v>44173</v>
      </c>
      <c r="BM349">
        <f t="shared" si="507"/>
        <v>5703</v>
      </c>
      <c r="BN349">
        <f t="shared" si="508"/>
        <v>2852</v>
      </c>
      <c r="BO349" s="179">
        <f t="shared" si="486"/>
        <v>44173</v>
      </c>
      <c r="BP349">
        <f t="shared" si="519"/>
        <v>7075</v>
      </c>
      <c r="BQ349">
        <f t="shared" si="520"/>
        <v>5696</v>
      </c>
      <c r="BR349">
        <f t="shared" si="521"/>
        <v>112</v>
      </c>
      <c r="BS349" s="179">
        <f t="shared" si="487"/>
        <v>44173</v>
      </c>
      <c r="BT349">
        <f t="shared" si="522"/>
        <v>46</v>
      </c>
      <c r="BU349">
        <f t="shared" si="523"/>
        <v>46</v>
      </c>
      <c r="BV349">
        <f t="shared" si="524"/>
        <v>0</v>
      </c>
      <c r="BW349" s="179">
        <f t="shared" si="488"/>
        <v>44173</v>
      </c>
      <c r="BX349">
        <f t="shared" si="525"/>
        <v>718</v>
      </c>
      <c r="BY349">
        <f t="shared" si="526"/>
        <v>582</v>
      </c>
      <c r="BZ349">
        <f t="shared" si="527"/>
        <v>7</v>
      </c>
      <c r="CA349" s="179">
        <f t="shared" si="489"/>
        <v>44173</v>
      </c>
      <c r="CB349">
        <f t="shared" si="544"/>
        <v>100</v>
      </c>
      <c r="CC349">
        <f t="shared" si="545"/>
        <v>70</v>
      </c>
      <c r="CD349" s="179">
        <f t="shared" si="490"/>
        <v>44173</v>
      </c>
      <c r="CE349">
        <f t="shared" si="546"/>
        <v>0</v>
      </c>
      <c r="CF349" s="1">
        <f t="shared" si="547"/>
        <v>44173</v>
      </c>
      <c r="CG349" s="283">
        <f t="shared" si="548"/>
        <v>100</v>
      </c>
      <c r="CH349" s="286">
        <f t="shared" si="549"/>
        <v>44173</v>
      </c>
      <c r="CI349" s="284">
        <f t="shared" si="550"/>
        <v>0</v>
      </c>
    </row>
    <row r="350" spans="1:87" ht="18" customHeight="1" x14ac:dyDescent="0.55000000000000004">
      <c r="A350" s="179">
        <v>44174</v>
      </c>
      <c r="B350" s="240">
        <v>11</v>
      </c>
      <c r="C350" s="154">
        <f t="shared" si="528"/>
        <v>3980</v>
      </c>
      <c r="D350" s="154">
        <f t="shared" si="484"/>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257">
        <v>162</v>
      </c>
      <c r="Z350" s="75">
        <f t="shared" si="483"/>
        <v>44174</v>
      </c>
      <c r="AA350" s="230">
        <f t="shared" si="509"/>
        <v>7945</v>
      </c>
      <c r="AB350" s="230">
        <f t="shared" si="510"/>
        <v>6414</v>
      </c>
      <c r="AC350" s="231">
        <f t="shared" si="511"/>
        <v>121</v>
      </c>
      <c r="AD350" s="183">
        <f t="shared" si="529"/>
        <v>104</v>
      </c>
      <c r="AE350" s="243">
        <f t="shared" si="530"/>
        <v>5974</v>
      </c>
      <c r="AF350" s="155">
        <v>7179</v>
      </c>
      <c r="AG350" s="184">
        <f t="shared" si="535"/>
        <v>87</v>
      </c>
      <c r="AH350" s="155">
        <v>5783</v>
      </c>
      <c r="AI350" s="184">
        <f t="shared" si="536"/>
        <v>2</v>
      </c>
      <c r="AJ350" s="185">
        <v>114</v>
      </c>
      <c r="AK350" s="186">
        <f t="shared" si="537"/>
        <v>0</v>
      </c>
      <c r="AL350" s="155">
        <v>46</v>
      </c>
      <c r="AM350" s="184">
        <f t="shared" si="538"/>
        <v>0</v>
      </c>
      <c r="AN350" s="155">
        <v>46</v>
      </c>
      <c r="AO350" s="184">
        <f t="shared" si="539"/>
        <v>0</v>
      </c>
      <c r="AP350" s="187">
        <v>0</v>
      </c>
      <c r="AQ350" s="186">
        <f t="shared" si="540"/>
        <v>2</v>
      </c>
      <c r="AR350" s="155">
        <v>720</v>
      </c>
      <c r="AS350" s="184">
        <f t="shared" si="541"/>
        <v>3</v>
      </c>
      <c r="AT350" s="155">
        <v>585</v>
      </c>
      <c r="AU350" s="184">
        <f t="shared" si="542"/>
        <v>0</v>
      </c>
      <c r="AV350" s="188">
        <v>7</v>
      </c>
      <c r="AW350" s="255">
        <v>179</v>
      </c>
      <c r="AX350" s="237">
        <f t="shared" si="543"/>
        <v>44174</v>
      </c>
      <c r="AY350" s="6">
        <v>0</v>
      </c>
      <c r="AZ350" s="238">
        <f t="shared" si="531"/>
        <v>341</v>
      </c>
      <c r="BA350" s="238">
        <f t="shared" si="532"/>
        <v>133</v>
      </c>
      <c r="BB350" s="130">
        <v>0</v>
      </c>
      <c r="BC350" s="27">
        <f t="shared" si="533"/>
        <v>22</v>
      </c>
      <c r="BD350" s="238">
        <f t="shared" si="534"/>
        <v>168</v>
      </c>
      <c r="BE350" s="229">
        <f t="shared" si="512"/>
        <v>44174</v>
      </c>
      <c r="BF350" s="132">
        <f t="shared" si="513"/>
        <v>11</v>
      </c>
      <c r="BG350" s="229">
        <f t="shared" si="485"/>
        <v>44174</v>
      </c>
      <c r="BH350" s="132">
        <f t="shared" si="514"/>
        <v>3980</v>
      </c>
      <c r="BI350" s="1">
        <f t="shared" si="515"/>
        <v>44174</v>
      </c>
      <c r="BJ350">
        <f t="shared" si="516"/>
        <v>5</v>
      </c>
      <c r="BK350">
        <f t="shared" si="517"/>
        <v>5</v>
      </c>
      <c r="BL350" s="1">
        <f t="shared" si="518"/>
        <v>44174</v>
      </c>
      <c r="BM350">
        <f t="shared" si="507"/>
        <v>5708</v>
      </c>
      <c r="BN350">
        <f t="shared" si="508"/>
        <v>2857</v>
      </c>
      <c r="BO350" s="179">
        <f t="shared" si="486"/>
        <v>44174</v>
      </c>
      <c r="BP350">
        <f t="shared" si="519"/>
        <v>7179</v>
      </c>
      <c r="BQ350">
        <f t="shared" si="520"/>
        <v>5783</v>
      </c>
      <c r="BR350">
        <f t="shared" si="521"/>
        <v>114</v>
      </c>
      <c r="BS350" s="179">
        <f t="shared" si="487"/>
        <v>44174</v>
      </c>
      <c r="BT350">
        <f t="shared" si="522"/>
        <v>46</v>
      </c>
      <c r="BU350">
        <f t="shared" si="523"/>
        <v>46</v>
      </c>
      <c r="BV350">
        <f t="shared" si="524"/>
        <v>0</v>
      </c>
      <c r="BW350" s="179">
        <f t="shared" si="488"/>
        <v>44174</v>
      </c>
      <c r="BX350">
        <f t="shared" si="525"/>
        <v>720</v>
      </c>
      <c r="BY350">
        <f t="shared" si="526"/>
        <v>585</v>
      </c>
      <c r="BZ350">
        <f t="shared" si="527"/>
        <v>7</v>
      </c>
      <c r="CA350" s="179">
        <f t="shared" si="489"/>
        <v>44174</v>
      </c>
      <c r="CB350">
        <f t="shared" si="544"/>
        <v>104</v>
      </c>
      <c r="CC350">
        <f t="shared" si="545"/>
        <v>87</v>
      </c>
      <c r="CD350" s="179">
        <f t="shared" si="490"/>
        <v>44174</v>
      </c>
      <c r="CE350">
        <f t="shared" si="546"/>
        <v>2</v>
      </c>
      <c r="CF350" s="1">
        <f t="shared" si="547"/>
        <v>44174</v>
      </c>
      <c r="CG350" s="283">
        <f t="shared" si="548"/>
        <v>104</v>
      </c>
      <c r="CH350" s="286">
        <f t="shared" si="549"/>
        <v>44174</v>
      </c>
      <c r="CI350" s="284">
        <f t="shared" si="550"/>
        <v>2</v>
      </c>
    </row>
    <row r="351" spans="1:87" ht="18" customHeight="1" x14ac:dyDescent="0.55000000000000004">
      <c r="A351" s="179">
        <v>44175</v>
      </c>
      <c r="B351" s="240">
        <v>9</v>
      </c>
      <c r="C351" s="154">
        <f t="shared" si="528"/>
        <v>3989</v>
      </c>
      <c r="D351" s="154">
        <f t="shared" si="484"/>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257">
        <v>163</v>
      </c>
      <c r="Z351" s="75">
        <f t="shared" si="483"/>
        <v>44175</v>
      </c>
      <c r="AA351" s="230">
        <f t="shared" si="509"/>
        <v>8061</v>
      </c>
      <c r="AB351" s="230">
        <f t="shared" si="510"/>
        <v>6536</v>
      </c>
      <c r="AC351" s="231">
        <f t="shared" si="511"/>
        <v>121</v>
      </c>
      <c r="AD351" s="183">
        <f t="shared" si="529"/>
        <v>112</v>
      </c>
      <c r="AE351" s="243">
        <f t="shared" si="530"/>
        <v>6086</v>
      </c>
      <c r="AF351" s="155">
        <v>7291</v>
      </c>
      <c r="AG351" s="184">
        <f t="shared" si="535"/>
        <v>117</v>
      </c>
      <c r="AH351" s="155">
        <v>5900</v>
      </c>
      <c r="AI351" s="184">
        <f t="shared" si="536"/>
        <v>0</v>
      </c>
      <c r="AJ351" s="185">
        <v>114</v>
      </c>
      <c r="AK351" s="186">
        <f t="shared" si="537"/>
        <v>0</v>
      </c>
      <c r="AL351" s="155">
        <v>46</v>
      </c>
      <c r="AM351" s="184">
        <f t="shared" si="538"/>
        <v>0</v>
      </c>
      <c r="AN351" s="155">
        <v>46</v>
      </c>
      <c r="AO351" s="184">
        <f t="shared" si="539"/>
        <v>0</v>
      </c>
      <c r="AP351" s="187">
        <v>0</v>
      </c>
      <c r="AQ351" s="186">
        <f t="shared" si="540"/>
        <v>4</v>
      </c>
      <c r="AR351" s="155">
        <v>724</v>
      </c>
      <c r="AS351" s="184">
        <f t="shared" si="541"/>
        <v>5</v>
      </c>
      <c r="AT351" s="155">
        <v>590</v>
      </c>
      <c r="AU351" s="184">
        <f t="shared" si="542"/>
        <v>0</v>
      </c>
      <c r="AV351" s="188">
        <v>7</v>
      </c>
      <c r="AW351" s="255">
        <v>180</v>
      </c>
      <c r="AX351" s="237">
        <f t="shared" si="543"/>
        <v>44175</v>
      </c>
      <c r="AY351" s="6">
        <v>0</v>
      </c>
      <c r="AZ351" s="238">
        <f t="shared" si="531"/>
        <v>341</v>
      </c>
      <c r="BA351" s="238">
        <f t="shared" si="532"/>
        <v>134</v>
      </c>
      <c r="BB351" s="130">
        <v>0</v>
      </c>
      <c r="BC351" s="27">
        <f t="shared" si="533"/>
        <v>22</v>
      </c>
      <c r="BD351" s="238">
        <f t="shared" si="534"/>
        <v>169</v>
      </c>
      <c r="BE351" s="229">
        <f t="shared" si="512"/>
        <v>44175</v>
      </c>
      <c r="BF351" s="132">
        <f t="shared" si="513"/>
        <v>9</v>
      </c>
      <c r="BG351" s="229">
        <f t="shared" si="485"/>
        <v>44175</v>
      </c>
      <c r="BH351" s="132">
        <f t="shared" si="514"/>
        <v>3989</v>
      </c>
      <c r="BI351" s="1">
        <f t="shared" si="515"/>
        <v>44175</v>
      </c>
      <c r="BJ351">
        <f t="shared" si="516"/>
        <v>7</v>
      </c>
      <c r="BK351">
        <f t="shared" si="517"/>
        <v>6</v>
      </c>
      <c r="BL351" s="1">
        <f t="shared" si="518"/>
        <v>44175</v>
      </c>
      <c r="BM351">
        <f t="shared" si="507"/>
        <v>5715</v>
      </c>
      <c r="BN351">
        <f t="shared" si="508"/>
        <v>2863</v>
      </c>
      <c r="BO351" s="179">
        <f t="shared" si="486"/>
        <v>44175</v>
      </c>
      <c r="BP351">
        <f t="shared" si="519"/>
        <v>7291</v>
      </c>
      <c r="BQ351">
        <f t="shared" si="520"/>
        <v>5900</v>
      </c>
      <c r="BR351">
        <f t="shared" si="521"/>
        <v>114</v>
      </c>
      <c r="BS351" s="179">
        <f t="shared" si="487"/>
        <v>44175</v>
      </c>
      <c r="BT351">
        <f t="shared" si="522"/>
        <v>46</v>
      </c>
      <c r="BU351">
        <f t="shared" si="523"/>
        <v>46</v>
      </c>
      <c r="BV351">
        <f t="shared" si="524"/>
        <v>0</v>
      </c>
      <c r="BW351" s="179">
        <f t="shared" si="488"/>
        <v>44175</v>
      </c>
      <c r="BX351">
        <f t="shared" si="525"/>
        <v>724</v>
      </c>
      <c r="BY351">
        <f t="shared" si="526"/>
        <v>590</v>
      </c>
      <c r="BZ351">
        <f t="shared" si="527"/>
        <v>7</v>
      </c>
      <c r="CA351" s="179">
        <f t="shared" si="489"/>
        <v>44175</v>
      </c>
      <c r="CB351">
        <f t="shared" si="544"/>
        <v>112</v>
      </c>
      <c r="CC351">
        <f t="shared" si="545"/>
        <v>117</v>
      </c>
      <c r="CD351" s="179">
        <f t="shared" si="490"/>
        <v>44175</v>
      </c>
      <c r="CE351">
        <f t="shared" si="546"/>
        <v>0</v>
      </c>
      <c r="CF351" s="1">
        <f t="shared" si="547"/>
        <v>44175</v>
      </c>
      <c r="CG351" s="283">
        <f t="shared" si="548"/>
        <v>112</v>
      </c>
      <c r="CH351" s="286">
        <f t="shared" si="549"/>
        <v>44175</v>
      </c>
      <c r="CI351" s="284">
        <f t="shared" si="550"/>
        <v>0</v>
      </c>
    </row>
    <row r="352" spans="1:87" ht="18" customHeight="1" x14ac:dyDescent="0.55000000000000004">
      <c r="A352" s="179">
        <v>44176</v>
      </c>
      <c r="B352" s="240">
        <v>13</v>
      </c>
      <c r="C352" s="154">
        <f t="shared" si="528"/>
        <v>4002</v>
      </c>
      <c r="D352" s="154">
        <f t="shared" si="484"/>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257">
        <v>164</v>
      </c>
      <c r="Z352" s="75">
        <f t="shared" si="483"/>
        <v>44176</v>
      </c>
      <c r="AA352" s="230">
        <f t="shared" si="509"/>
        <v>8148</v>
      </c>
      <c r="AB352" s="230">
        <f t="shared" si="510"/>
        <v>6637</v>
      </c>
      <c r="AC352" s="231">
        <f t="shared" si="511"/>
        <v>121</v>
      </c>
      <c r="AD352" s="183">
        <f t="shared" si="529"/>
        <v>86</v>
      </c>
      <c r="AE352" s="243">
        <f t="shared" si="530"/>
        <v>6172</v>
      </c>
      <c r="AF352" s="155">
        <v>7377</v>
      </c>
      <c r="AG352" s="184">
        <f t="shared" si="535"/>
        <v>96</v>
      </c>
      <c r="AH352" s="155">
        <v>5996</v>
      </c>
      <c r="AI352" s="184">
        <f t="shared" si="536"/>
        <v>0</v>
      </c>
      <c r="AJ352" s="185">
        <v>114</v>
      </c>
      <c r="AK352" s="186">
        <f t="shared" si="537"/>
        <v>0</v>
      </c>
      <c r="AL352" s="155">
        <v>46</v>
      </c>
      <c r="AM352" s="184">
        <f t="shared" si="538"/>
        <v>0</v>
      </c>
      <c r="AN352" s="155">
        <v>46</v>
      </c>
      <c r="AO352" s="184">
        <f t="shared" si="539"/>
        <v>0</v>
      </c>
      <c r="AP352" s="187">
        <v>0</v>
      </c>
      <c r="AQ352" s="186">
        <f t="shared" si="540"/>
        <v>1</v>
      </c>
      <c r="AR352" s="155">
        <v>725</v>
      </c>
      <c r="AS352" s="184">
        <f t="shared" si="541"/>
        <v>5</v>
      </c>
      <c r="AT352" s="155">
        <v>595</v>
      </c>
      <c r="AU352" s="184">
        <f t="shared" si="542"/>
        <v>0</v>
      </c>
      <c r="AV352" s="188">
        <v>7</v>
      </c>
      <c r="AW352" s="255">
        <v>181</v>
      </c>
      <c r="AX352" s="237">
        <f t="shared" si="543"/>
        <v>44176</v>
      </c>
      <c r="AY352" s="6">
        <v>0</v>
      </c>
      <c r="AZ352" s="238">
        <f t="shared" si="531"/>
        <v>341</v>
      </c>
      <c r="BA352" s="238">
        <f t="shared" si="532"/>
        <v>135</v>
      </c>
      <c r="BB352" s="130">
        <v>0</v>
      </c>
      <c r="BC352" s="27">
        <f t="shared" si="533"/>
        <v>22</v>
      </c>
      <c r="BD352" s="238">
        <f t="shared" si="534"/>
        <v>170</v>
      </c>
      <c r="BE352" s="229">
        <f t="shared" si="512"/>
        <v>44176</v>
      </c>
      <c r="BF352" s="132">
        <f t="shared" si="513"/>
        <v>13</v>
      </c>
      <c r="BG352" s="229">
        <f t="shared" si="485"/>
        <v>44176</v>
      </c>
      <c r="BH352" s="132">
        <f t="shared" si="514"/>
        <v>4002</v>
      </c>
      <c r="BI352" s="1">
        <f t="shared" si="515"/>
        <v>44176</v>
      </c>
      <c r="BJ352">
        <f t="shared" si="516"/>
        <v>17</v>
      </c>
      <c r="BK352">
        <f t="shared" si="517"/>
        <v>15</v>
      </c>
      <c r="BL352" s="1">
        <f t="shared" si="518"/>
        <v>44176</v>
      </c>
      <c r="BM352">
        <f t="shared" si="507"/>
        <v>5732</v>
      </c>
      <c r="BN352">
        <f t="shared" si="508"/>
        <v>2878</v>
      </c>
      <c r="BO352" s="179">
        <f t="shared" si="486"/>
        <v>44176</v>
      </c>
      <c r="BP352">
        <f t="shared" si="519"/>
        <v>7377</v>
      </c>
      <c r="BQ352">
        <f t="shared" si="520"/>
        <v>5996</v>
      </c>
      <c r="BR352">
        <f t="shared" si="521"/>
        <v>114</v>
      </c>
      <c r="BS352" s="179">
        <f t="shared" si="487"/>
        <v>44176</v>
      </c>
      <c r="BT352">
        <f t="shared" si="522"/>
        <v>46</v>
      </c>
      <c r="BU352">
        <f t="shared" si="523"/>
        <v>46</v>
      </c>
      <c r="BV352">
        <f t="shared" si="524"/>
        <v>0</v>
      </c>
      <c r="BW352" s="179">
        <f t="shared" si="488"/>
        <v>44176</v>
      </c>
      <c r="BX352">
        <f t="shared" si="525"/>
        <v>725</v>
      </c>
      <c r="BY352">
        <f t="shared" si="526"/>
        <v>595</v>
      </c>
      <c r="BZ352">
        <f t="shared" si="527"/>
        <v>7</v>
      </c>
      <c r="CA352" s="179">
        <f t="shared" si="489"/>
        <v>44176</v>
      </c>
      <c r="CB352">
        <f t="shared" si="544"/>
        <v>86</v>
      </c>
      <c r="CC352">
        <f t="shared" si="545"/>
        <v>96</v>
      </c>
      <c r="CD352" s="179">
        <f t="shared" si="490"/>
        <v>44176</v>
      </c>
      <c r="CE352">
        <f t="shared" si="546"/>
        <v>0</v>
      </c>
      <c r="CF352" s="1">
        <f t="shared" si="547"/>
        <v>44176</v>
      </c>
      <c r="CG352" s="283">
        <f t="shared" si="548"/>
        <v>86</v>
      </c>
      <c r="CH352" s="286">
        <f t="shared" si="549"/>
        <v>44176</v>
      </c>
      <c r="CI352" s="284">
        <f t="shared" si="550"/>
        <v>0</v>
      </c>
    </row>
    <row r="353" spans="1:87" ht="18" customHeight="1" x14ac:dyDescent="0.55000000000000004">
      <c r="A353" s="179">
        <v>44177</v>
      </c>
      <c r="B353" s="240">
        <v>19</v>
      </c>
      <c r="C353" s="154">
        <f t="shared" si="528"/>
        <v>4021</v>
      </c>
      <c r="D353" s="154">
        <f t="shared" si="484"/>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257">
        <v>165</v>
      </c>
      <c r="Z353" s="75">
        <f t="shared" si="483"/>
        <v>44177</v>
      </c>
      <c r="AA353" s="230">
        <f t="shared" si="509"/>
        <v>8225</v>
      </c>
      <c r="AB353" s="230">
        <f t="shared" si="510"/>
        <v>6761</v>
      </c>
      <c r="AC353" s="231">
        <f t="shared" si="511"/>
        <v>122</v>
      </c>
      <c r="AD353" s="183">
        <f t="shared" si="529"/>
        <v>69</v>
      </c>
      <c r="AE353" s="243">
        <f t="shared" si="530"/>
        <v>6241</v>
      </c>
      <c r="AF353" s="155">
        <v>7446</v>
      </c>
      <c r="AG353" s="184">
        <f t="shared" si="535"/>
        <v>118</v>
      </c>
      <c r="AH353" s="155">
        <v>6114</v>
      </c>
      <c r="AI353" s="184">
        <f t="shared" si="536"/>
        <v>1</v>
      </c>
      <c r="AJ353" s="185">
        <v>115</v>
      </c>
      <c r="AK353" s="186">
        <f t="shared" si="537"/>
        <v>0</v>
      </c>
      <c r="AL353" s="155">
        <v>46</v>
      </c>
      <c r="AM353" s="184">
        <f t="shared" si="538"/>
        <v>0</v>
      </c>
      <c r="AN353" s="155">
        <v>46</v>
      </c>
      <c r="AO353" s="184">
        <f t="shared" si="539"/>
        <v>0</v>
      </c>
      <c r="AP353" s="187">
        <v>0</v>
      </c>
      <c r="AQ353" s="186">
        <f t="shared" si="540"/>
        <v>8</v>
      </c>
      <c r="AR353" s="155">
        <v>733</v>
      </c>
      <c r="AS353" s="184">
        <f t="shared" si="541"/>
        <v>6</v>
      </c>
      <c r="AT353" s="155">
        <v>601</v>
      </c>
      <c r="AU353" s="184">
        <f t="shared" si="542"/>
        <v>0</v>
      </c>
      <c r="AV353" s="188">
        <v>7</v>
      </c>
      <c r="AW353" s="255">
        <v>182</v>
      </c>
      <c r="AX353" s="237">
        <f t="shared" si="543"/>
        <v>44177</v>
      </c>
      <c r="AY353" s="6">
        <v>0</v>
      </c>
      <c r="AZ353" s="238">
        <f t="shared" si="531"/>
        <v>341</v>
      </c>
      <c r="BA353" s="238">
        <f t="shared" si="532"/>
        <v>136</v>
      </c>
      <c r="BB353" s="130">
        <v>0</v>
      </c>
      <c r="BC353" s="27">
        <f t="shared" si="533"/>
        <v>22</v>
      </c>
      <c r="BD353" s="238">
        <f t="shared" si="534"/>
        <v>171</v>
      </c>
      <c r="BE353" s="229">
        <f t="shared" si="512"/>
        <v>44177</v>
      </c>
      <c r="BF353" s="132">
        <f t="shared" si="513"/>
        <v>19</v>
      </c>
      <c r="BG353" s="229">
        <f t="shared" si="485"/>
        <v>44177</v>
      </c>
      <c r="BH353" s="132">
        <f t="shared" si="514"/>
        <v>4021</v>
      </c>
      <c r="BI353" s="1">
        <f t="shared" si="515"/>
        <v>44177</v>
      </c>
      <c r="BJ353">
        <f t="shared" si="516"/>
        <v>14</v>
      </c>
      <c r="BK353">
        <f t="shared" si="517"/>
        <v>9</v>
      </c>
      <c r="BL353" s="1">
        <f t="shared" si="518"/>
        <v>44177</v>
      </c>
      <c r="BM353">
        <f t="shared" si="507"/>
        <v>5746</v>
      </c>
      <c r="BN353">
        <f t="shared" si="508"/>
        <v>2887</v>
      </c>
      <c r="BO353" s="179">
        <f t="shared" si="486"/>
        <v>44177</v>
      </c>
      <c r="BP353">
        <f t="shared" si="519"/>
        <v>7446</v>
      </c>
      <c r="BQ353">
        <f t="shared" si="520"/>
        <v>6114</v>
      </c>
      <c r="BR353">
        <f t="shared" si="521"/>
        <v>115</v>
      </c>
      <c r="BS353" s="179">
        <f t="shared" si="487"/>
        <v>44177</v>
      </c>
      <c r="BT353">
        <f t="shared" si="522"/>
        <v>46</v>
      </c>
      <c r="BU353">
        <f t="shared" si="523"/>
        <v>46</v>
      </c>
      <c r="BV353">
        <f t="shared" si="524"/>
        <v>0</v>
      </c>
      <c r="BW353" s="179">
        <f t="shared" si="488"/>
        <v>44177</v>
      </c>
      <c r="BX353">
        <f t="shared" si="525"/>
        <v>733</v>
      </c>
      <c r="BY353">
        <f t="shared" si="526"/>
        <v>601</v>
      </c>
      <c r="BZ353">
        <f t="shared" si="527"/>
        <v>7</v>
      </c>
      <c r="CA353" s="179">
        <f t="shared" si="489"/>
        <v>44177</v>
      </c>
      <c r="CB353">
        <f t="shared" si="544"/>
        <v>69</v>
      </c>
      <c r="CC353">
        <f t="shared" si="545"/>
        <v>118</v>
      </c>
      <c r="CD353" s="179">
        <f t="shared" si="490"/>
        <v>44177</v>
      </c>
      <c r="CE353">
        <f t="shared" si="546"/>
        <v>1</v>
      </c>
      <c r="CF353" s="1">
        <f t="shared" si="547"/>
        <v>44177</v>
      </c>
      <c r="CG353" s="283">
        <f t="shared" si="548"/>
        <v>69</v>
      </c>
      <c r="CH353" s="286">
        <f t="shared" si="549"/>
        <v>44177</v>
      </c>
      <c r="CI353" s="284">
        <f t="shared" si="550"/>
        <v>1</v>
      </c>
    </row>
    <row r="354" spans="1:87" ht="18" customHeight="1" x14ac:dyDescent="0.55000000000000004">
      <c r="A354" s="179">
        <v>44178</v>
      </c>
      <c r="B354" s="240">
        <v>14</v>
      </c>
      <c r="C354" s="154">
        <f t="shared" si="528"/>
        <v>4035</v>
      </c>
      <c r="D354" s="154">
        <f t="shared" si="484"/>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257">
        <v>166</v>
      </c>
      <c r="Z354" s="75">
        <f t="shared" si="483"/>
        <v>44178</v>
      </c>
      <c r="AA354" s="230">
        <f t="shared" si="509"/>
        <v>8323</v>
      </c>
      <c r="AB354" s="230">
        <f t="shared" si="510"/>
        <v>6854</v>
      </c>
      <c r="AC354" s="231">
        <f t="shared" si="511"/>
        <v>124</v>
      </c>
      <c r="AD354" s="183">
        <f t="shared" si="529"/>
        <v>95</v>
      </c>
      <c r="AE354" s="243">
        <f t="shared" si="530"/>
        <v>6336</v>
      </c>
      <c r="AF354" s="155">
        <v>7541</v>
      </c>
      <c r="AG354" s="184">
        <f t="shared" si="535"/>
        <v>88</v>
      </c>
      <c r="AH354" s="155">
        <v>6202</v>
      </c>
      <c r="AI354" s="184">
        <f t="shared" si="536"/>
        <v>2</v>
      </c>
      <c r="AJ354" s="185">
        <v>117</v>
      </c>
      <c r="AK354" s="186">
        <f t="shared" si="537"/>
        <v>0</v>
      </c>
      <c r="AL354" s="155">
        <v>46</v>
      </c>
      <c r="AM354" s="184">
        <f t="shared" si="538"/>
        <v>0</v>
      </c>
      <c r="AN354" s="155">
        <v>46</v>
      </c>
      <c r="AO354" s="184">
        <f t="shared" si="539"/>
        <v>0</v>
      </c>
      <c r="AP354" s="187">
        <v>0</v>
      </c>
      <c r="AQ354" s="186">
        <f t="shared" si="540"/>
        <v>3</v>
      </c>
      <c r="AR354" s="155">
        <v>736</v>
      </c>
      <c r="AS354" s="184">
        <f t="shared" si="541"/>
        <v>5</v>
      </c>
      <c r="AT354" s="155">
        <v>606</v>
      </c>
      <c r="AU354" s="184">
        <f t="shared" si="542"/>
        <v>0</v>
      </c>
      <c r="AV354" s="188">
        <v>7</v>
      </c>
      <c r="AW354" s="255">
        <v>183</v>
      </c>
      <c r="AX354" s="237">
        <f t="shared" si="543"/>
        <v>44178</v>
      </c>
      <c r="AY354" s="6">
        <v>0</v>
      </c>
      <c r="AZ354" s="238">
        <f t="shared" si="531"/>
        <v>341</v>
      </c>
      <c r="BA354" s="238">
        <f t="shared" si="532"/>
        <v>137</v>
      </c>
      <c r="BB354" s="130">
        <v>0</v>
      </c>
      <c r="BC354" s="27">
        <f t="shared" si="533"/>
        <v>22</v>
      </c>
      <c r="BD354" s="238">
        <f t="shared" si="534"/>
        <v>172</v>
      </c>
      <c r="BE354" s="229">
        <f t="shared" si="512"/>
        <v>44178</v>
      </c>
      <c r="BF354" s="132">
        <f t="shared" si="513"/>
        <v>14</v>
      </c>
      <c r="BG354" s="229">
        <f t="shared" si="485"/>
        <v>44178</v>
      </c>
      <c r="BH354" s="132">
        <f t="shared" si="514"/>
        <v>4035</v>
      </c>
      <c r="BI354" s="1">
        <f t="shared" si="515"/>
        <v>44178</v>
      </c>
      <c r="BJ354">
        <f t="shared" si="516"/>
        <v>9</v>
      </c>
      <c r="BK354">
        <f t="shared" si="517"/>
        <v>9</v>
      </c>
      <c r="BL354" s="1">
        <f t="shared" si="518"/>
        <v>44178</v>
      </c>
      <c r="BM354">
        <f t="shared" si="507"/>
        <v>5755</v>
      </c>
      <c r="BN354">
        <f t="shared" si="508"/>
        <v>2896</v>
      </c>
      <c r="BO354" s="179">
        <f t="shared" si="486"/>
        <v>44178</v>
      </c>
      <c r="BP354">
        <f t="shared" si="519"/>
        <v>7541</v>
      </c>
      <c r="BQ354">
        <f t="shared" si="520"/>
        <v>6202</v>
      </c>
      <c r="BR354">
        <f t="shared" si="521"/>
        <v>117</v>
      </c>
      <c r="BS354" s="179">
        <f t="shared" si="487"/>
        <v>44178</v>
      </c>
      <c r="BT354">
        <f t="shared" si="522"/>
        <v>46</v>
      </c>
      <c r="BU354">
        <f t="shared" si="523"/>
        <v>46</v>
      </c>
      <c r="BV354">
        <f t="shared" si="524"/>
        <v>0</v>
      </c>
      <c r="BW354" s="179">
        <f t="shared" si="488"/>
        <v>44178</v>
      </c>
      <c r="BX354">
        <f t="shared" si="525"/>
        <v>736</v>
      </c>
      <c r="BY354">
        <f t="shared" si="526"/>
        <v>606</v>
      </c>
      <c r="BZ354">
        <f t="shared" si="527"/>
        <v>7</v>
      </c>
      <c r="CA354" s="179">
        <f t="shared" si="489"/>
        <v>44178</v>
      </c>
      <c r="CB354">
        <f t="shared" si="544"/>
        <v>95</v>
      </c>
      <c r="CC354">
        <f t="shared" si="545"/>
        <v>88</v>
      </c>
      <c r="CD354" s="179">
        <f t="shared" si="490"/>
        <v>44178</v>
      </c>
      <c r="CE354">
        <f t="shared" si="546"/>
        <v>2</v>
      </c>
      <c r="CF354" s="1">
        <f t="shared" si="547"/>
        <v>44178</v>
      </c>
      <c r="CG354" s="283">
        <f t="shared" si="548"/>
        <v>95</v>
      </c>
      <c r="CH354" s="286">
        <f t="shared" si="549"/>
        <v>44178</v>
      </c>
      <c r="CI354" s="284">
        <f t="shared" si="550"/>
        <v>2</v>
      </c>
    </row>
    <row r="355" spans="1:87" ht="18" customHeight="1" x14ac:dyDescent="0.55000000000000004">
      <c r="A355" s="179">
        <v>44179</v>
      </c>
      <c r="B355" s="240">
        <v>14</v>
      </c>
      <c r="C355" s="154">
        <f t="shared" si="528"/>
        <v>4049</v>
      </c>
      <c r="D355" s="154">
        <f t="shared" si="484"/>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257">
        <v>167</v>
      </c>
      <c r="Z355" s="75">
        <f t="shared" ref="Z355:Z386" si="551">+A355</f>
        <v>44179</v>
      </c>
      <c r="AA355" s="230">
        <f t="shared" si="509"/>
        <v>8409</v>
      </c>
      <c r="AB355" s="230">
        <f t="shared" si="510"/>
        <v>6918</v>
      </c>
      <c r="AC355" s="231">
        <f t="shared" si="511"/>
        <v>127</v>
      </c>
      <c r="AD355" s="183">
        <f t="shared" si="529"/>
        <v>82</v>
      </c>
      <c r="AE355" s="243">
        <f t="shared" si="530"/>
        <v>6418</v>
      </c>
      <c r="AF355" s="155">
        <v>7623</v>
      </c>
      <c r="AG355" s="184">
        <f t="shared" si="535"/>
        <v>64</v>
      </c>
      <c r="AH355" s="155">
        <v>6266</v>
      </c>
      <c r="AI355" s="184">
        <f t="shared" si="536"/>
        <v>3</v>
      </c>
      <c r="AJ355" s="185">
        <v>120</v>
      </c>
      <c r="AK355" s="186">
        <f t="shared" si="537"/>
        <v>0</v>
      </c>
      <c r="AL355" s="155">
        <v>46</v>
      </c>
      <c r="AM355" s="184">
        <f t="shared" si="538"/>
        <v>0</v>
      </c>
      <c r="AN355" s="155">
        <v>46</v>
      </c>
      <c r="AO355" s="184">
        <f t="shared" si="539"/>
        <v>0</v>
      </c>
      <c r="AP355" s="187">
        <v>0</v>
      </c>
      <c r="AQ355" s="186">
        <f t="shared" si="540"/>
        <v>4</v>
      </c>
      <c r="AR355" s="155">
        <v>740</v>
      </c>
      <c r="AS355" s="184">
        <f t="shared" si="541"/>
        <v>0</v>
      </c>
      <c r="AT355" s="155">
        <v>606</v>
      </c>
      <c r="AU355" s="184">
        <f t="shared" si="542"/>
        <v>0</v>
      </c>
      <c r="AV355" s="188">
        <v>7</v>
      </c>
      <c r="AW355" s="255">
        <v>184</v>
      </c>
      <c r="AX355" s="237">
        <f t="shared" si="543"/>
        <v>44179</v>
      </c>
      <c r="AY355" s="6">
        <v>0</v>
      </c>
      <c r="AZ355" s="238">
        <f t="shared" si="531"/>
        <v>341</v>
      </c>
      <c r="BA355" s="238">
        <f t="shared" si="532"/>
        <v>138</v>
      </c>
      <c r="BB355" s="130">
        <v>0</v>
      </c>
      <c r="BC355" s="27">
        <f t="shared" si="533"/>
        <v>22</v>
      </c>
      <c r="BD355" s="238">
        <f t="shared" si="534"/>
        <v>173</v>
      </c>
      <c r="BE355" s="229">
        <f t="shared" si="512"/>
        <v>44179</v>
      </c>
      <c r="BF355" s="132">
        <f t="shared" si="513"/>
        <v>14</v>
      </c>
      <c r="BG355" s="229">
        <f t="shared" si="485"/>
        <v>44179</v>
      </c>
      <c r="BH355" s="132">
        <f t="shared" si="514"/>
        <v>4049</v>
      </c>
      <c r="BI355" s="1">
        <f t="shared" si="515"/>
        <v>44179</v>
      </c>
      <c r="BJ355">
        <f t="shared" si="516"/>
        <v>8</v>
      </c>
      <c r="BK355">
        <f t="shared" si="517"/>
        <v>8</v>
      </c>
      <c r="BL355" s="1">
        <f t="shared" si="518"/>
        <v>44179</v>
      </c>
      <c r="BM355">
        <f t="shared" si="507"/>
        <v>5763</v>
      </c>
      <c r="BN355">
        <f t="shared" si="508"/>
        <v>2904</v>
      </c>
      <c r="BO355" s="179">
        <f t="shared" si="486"/>
        <v>44179</v>
      </c>
      <c r="BP355">
        <f t="shared" si="519"/>
        <v>7623</v>
      </c>
      <c r="BQ355">
        <f t="shared" si="520"/>
        <v>6266</v>
      </c>
      <c r="BR355">
        <f t="shared" si="521"/>
        <v>120</v>
      </c>
      <c r="BS355" s="179">
        <f t="shared" si="487"/>
        <v>44179</v>
      </c>
      <c r="BT355">
        <f t="shared" si="522"/>
        <v>46</v>
      </c>
      <c r="BU355">
        <f t="shared" si="523"/>
        <v>46</v>
      </c>
      <c r="BV355">
        <f t="shared" si="524"/>
        <v>0</v>
      </c>
      <c r="BW355" s="179">
        <f t="shared" si="488"/>
        <v>44179</v>
      </c>
      <c r="BX355">
        <f t="shared" si="525"/>
        <v>740</v>
      </c>
      <c r="BY355">
        <f t="shared" si="526"/>
        <v>606</v>
      </c>
      <c r="BZ355">
        <f t="shared" si="527"/>
        <v>7</v>
      </c>
      <c r="CA355" s="179">
        <f t="shared" si="489"/>
        <v>44179</v>
      </c>
      <c r="CB355">
        <f t="shared" si="544"/>
        <v>82</v>
      </c>
      <c r="CC355">
        <f t="shared" si="545"/>
        <v>64</v>
      </c>
      <c r="CD355" s="179">
        <f t="shared" si="490"/>
        <v>44179</v>
      </c>
      <c r="CE355">
        <f t="shared" si="546"/>
        <v>3</v>
      </c>
      <c r="CF355" s="1">
        <f t="shared" si="547"/>
        <v>44179</v>
      </c>
      <c r="CG355" s="283">
        <f t="shared" si="548"/>
        <v>82</v>
      </c>
      <c r="CH355" s="286">
        <f t="shared" si="549"/>
        <v>44179</v>
      </c>
      <c r="CI355" s="284">
        <f t="shared" si="550"/>
        <v>3</v>
      </c>
    </row>
    <row r="356" spans="1:87" ht="18" customHeight="1" x14ac:dyDescent="0.55000000000000004">
      <c r="A356" s="179">
        <v>44180</v>
      </c>
      <c r="B356" s="240">
        <v>12</v>
      </c>
      <c r="C356" s="154">
        <f t="shared" si="528"/>
        <v>4061</v>
      </c>
      <c r="D356" s="154">
        <f t="shared" si="484"/>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257">
        <v>168</v>
      </c>
      <c r="Z356" s="75">
        <f t="shared" si="551"/>
        <v>44180</v>
      </c>
      <c r="AA356" s="230">
        <f t="shared" si="509"/>
        <v>8509</v>
      </c>
      <c r="AB356" s="230">
        <f t="shared" si="510"/>
        <v>7002</v>
      </c>
      <c r="AC356" s="231">
        <f t="shared" si="511"/>
        <v>130</v>
      </c>
      <c r="AD356" s="183">
        <f t="shared" si="529"/>
        <v>98</v>
      </c>
      <c r="AE356" s="243">
        <f t="shared" si="530"/>
        <v>6516</v>
      </c>
      <c r="AF356" s="155">
        <v>7721</v>
      </c>
      <c r="AG356" s="184">
        <f t="shared" si="535"/>
        <v>79</v>
      </c>
      <c r="AH356" s="155">
        <v>6345</v>
      </c>
      <c r="AI356" s="184">
        <f t="shared" si="536"/>
        <v>3</v>
      </c>
      <c r="AJ356" s="185">
        <v>123</v>
      </c>
      <c r="AK356" s="186">
        <f t="shared" si="537"/>
        <v>0</v>
      </c>
      <c r="AL356" s="155">
        <v>46</v>
      </c>
      <c r="AM356" s="184">
        <f t="shared" si="538"/>
        <v>0</v>
      </c>
      <c r="AN356" s="155">
        <v>46</v>
      </c>
      <c r="AO356" s="184">
        <f t="shared" si="539"/>
        <v>0</v>
      </c>
      <c r="AP356" s="187">
        <v>0</v>
      </c>
      <c r="AQ356" s="186">
        <f t="shared" si="540"/>
        <v>2</v>
      </c>
      <c r="AR356" s="155">
        <v>742</v>
      </c>
      <c r="AS356" s="184">
        <f t="shared" si="541"/>
        <v>5</v>
      </c>
      <c r="AT356" s="155">
        <v>611</v>
      </c>
      <c r="AU356" s="184">
        <f t="shared" si="542"/>
        <v>0</v>
      </c>
      <c r="AV356" s="188">
        <v>7</v>
      </c>
      <c r="AW356" s="255">
        <v>185</v>
      </c>
      <c r="AX356" s="237">
        <f t="shared" si="543"/>
        <v>44180</v>
      </c>
      <c r="AY356" s="6">
        <v>0</v>
      </c>
      <c r="AZ356" s="238">
        <f t="shared" si="531"/>
        <v>341</v>
      </c>
      <c r="BA356" s="238">
        <f t="shared" si="532"/>
        <v>139</v>
      </c>
      <c r="BB356" s="130">
        <v>0</v>
      </c>
      <c r="BC356" s="27">
        <f t="shared" si="533"/>
        <v>22</v>
      </c>
      <c r="BD356" s="238">
        <f t="shared" si="534"/>
        <v>174</v>
      </c>
      <c r="BE356" s="229">
        <f t="shared" si="512"/>
        <v>44180</v>
      </c>
      <c r="BF356" s="132">
        <f t="shared" si="513"/>
        <v>12</v>
      </c>
      <c r="BG356" s="229">
        <f t="shared" si="485"/>
        <v>44180</v>
      </c>
      <c r="BH356" s="132">
        <f t="shared" si="514"/>
        <v>4061</v>
      </c>
      <c r="BI356" s="1">
        <f t="shared" si="515"/>
        <v>44180</v>
      </c>
      <c r="BJ356">
        <f t="shared" si="516"/>
        <v>9</v>
      </c>
      <c r="BK356">
        <f t="shared" si="517"/>
        <v>4</v>
      </c>
      <c r="BL356" s="1">
        <f t="shared" si="518"/>
        <v>44180</v>
      </c>
      <c r="BM356">
        <f t="shared" si="507"/>
        <v>5772</v>
      </c>
      <c r="BN356">
        <f t="shared" si="508"/>
        <v>2908</v>
      </c>
      <c r="BO356" s="179">
        <f t="shared" si="486"/>
        <v>44180</v>
      </c>
      <c r="BP356">
        <f t="shared" si="519"/>
        <v>7721</v>
      </c>
      <c r="BQ356">
        <f t="shared" si="520"/>
        <v>6345</v>
      </c>
      <c r="BR356">
        <f t="shared" si="521"/>
        <v>123</v>
      </c>
      <c r="BS356" s="179">
        <f t="shared" si="487"/>
        <v>44180</v>
      </c>
      <c r="BT356">
        <f t="shared" si="522"/>
        <v>46</v>
      </c>
      <c r="BU356">
        <f t="shared" si="523"/>
        <v>46</v>
      </c>
      <c r="BV356">
        <f t="shared" si="524"/>
        <v>0</v>
      </c>
      <c r="BW356" s="179">
        <f t="shared" si="488"/>
        <v>44180</v>
      </c>
      <c r="BX356">
        <f t="shared" si="525"/>
        <v>742</v>
      </c>
      <c r="BY356">
        <f t="shared" si="526"/>
        <v>611</v>
      </c>
      <c r="BZ356">
        <f t="shared" si="527"/>
        <v>7</v>
      </c>
      <c r="CA356" s="179">
        <f t="shared" si="489"/>
        <v>44180</v>
      </c>
      <c r="CB356">
        <f t="shared" si="544"/>
        <v>98</v>
      </c>
      <c r="CC356">
        <f t="shared" si="545"/>
        <v>79</v>
      </c>
      <c r="CD356" s="179">
        <f t="shared" si="490"/>
        <v>44180</v>
      </c>
      <c r="CE356">
        <f t="shared" si="546"/>
        <v>3</v>
      </c>
      <c r="CF356" s="1">
        <f t="shared" si="547"/>
        <v>44180</v>
      </c>
      <c r="CG356" s="283">
        <f t="shared" si="548"/>
        <v>98</v>
      </c>
      <c r="CH356" s="286">
        <f t="shared" si="549"/>
        <v>44180</v>
      </c>
      <c r="CI356" s="284">
        <f t="shared" si="550"/>
        <v>3</v>
      </c>
    </row>
    <row r="357" spans="1:87" ht="18" customHeight="1" x14ac:dyDescent="0.55000000000000004">
      <c r="A357" s="179">
        <v>44181</v>
      </c>
      <c r="B357" s="240">
        <v>7</v>
      </c>
      <c r="C357" s="154">
        <f t="shared" si="528"/>
        <v>4068</v>
      </c>
      <c r="D357" s="154">
        <f t="shared" ref="D357:D388" si="552">+C357-F357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257">
        <v>169</v>
      </c>
      <c r="Z357" s="75">
        <f t="shared" si="551"/>
        <v>44181</v>
      </c>
      <c r="AA357" s="230">
        <f t="shared" si="509"/>
        <v>8598</v>
      </c>
      <c r="AB357" s="230">
        <f t="shared" si="510"/>
        <v>7097</v>
      </c>
      <c r="AC357" s="231">
        <f t="shared" si="511"/>
        <v>130</v>
      </c>
      <c r="AD357" s="183">
        <f t="shared" si="529"/>
        <v>82</v>
      </c>
      <c r="AE357" s="243">
        <f t="shared" si="530"/>
        <v>6598</v>
      </c>
      <c r="AF357" s="155">
        <v>7803</v>
      </c>
      <c r="AG357" s="184">
        <f t="shared" si="535"/>
        <v>94</v>
      </c>
      <c r="AH357" s="155">
        <v>6439</v>
      </c>
      <c r="AI357" s="184">
        <f t="shared" si="536"/>
        <v>0</v>
      </c>
      <c r="AJ357" s="185">
        <v>123</v>
      </c>
      <c r="AK357" s="186">
        <f t="shared" si="537"/>
        <v>0</v>
      </c>
      <c r="AL357" s="155">
        <v>46</v>
      </c>
      <c r="AM357" s="184">
        <f t="shared" si="538"/>
        <v>0</v>
      </c>
      <c r="AN357" s="155">
        <v>46</v>
      </c>
      <c r="AO357" s="184">
        <f t="shared" si="539"/>
        <v>0</v>
      </c>
      <c r="AP357" s="187">
        <v>0</v>
      </c>
      <c r="AQ357" s="186">
        <f t="shared" si="540"/>
        <v>7</v>
      </c>
      <c r="AR357" s="155">
        <v>749</v>
      </c>
      <c r="AS357" s="184">
        <f t="shared" si="541"/>
        <v>1</v>
      </c>
      <c r="AT357" s="155">
        <v>612</v>
      </c>
      <c r="AU357" s="184">
        <f t="shared" si="542"/>
        <v>0</v>
      </c>
      <c r="AV357" s="188">
        <v>7</v>
      </c>
      <c r="AW357" s="255">
        <v>186</v>
      </c>
      <c r="AX357" s="237">
        <f t="shared" si="543"/>
        <v>44181</v>
      </c>
      <c r="AY357" s="6">
        <v>0</v>
      </c>
      <c r="AZ357" s="238">
        <f t="shared" si="531"/>
        <v>341</v>
      </c>
      <c r="BA357" s="238">
        <f t="shared" si="532"/>
        <v>140</v>
      </c>
      <c r="BB357" s="130">
        <v>0</v>
      </c>
      <c r="BC357" s="27">
        <f t="shared" si="533"/>
        <v>22</v>
      </c>
      <c r="BD357" s="238">
        <f t="shared" si="534"/>
        <v>175</v>
      </c>
      <c r="BE357" s="229">
        <f t="shared" si="512"/>
        <v>44181</v>
      </c>
      <c r="BF357" s="132">
        <f t="shared" si="513"/>
        <v>7</v>
      </c>
      <c r="BG357" s="229">
        <f t="shared" si="485"/>
        <v>44181</v>
      </c>
      <c r="BH357" s="132">
        <f t="shared" si="514"/>
        <v>4068</v>
      </c>
      <c r="BI357" s="1">
        <f t="shared" si="515"/>
        <v>44181</v>
      </c>
      <c r="BJ357">
        <f t="shared" si="516"/>
        <v>6</v>
      </c>
      <c r="BK357">
        <f t="shared" si="517"/>
        <v>4</v>
      </c>
      <c r="BL357" s="1">
        <f t="shared" si="518"/>
        <v>44181</v>
      </c>
      <c r="BM357">
        <f t="shared" si="507"/>
        <v>5778</v>
      </c>
      <c r="BN357">
        <f t="shared" si="508"/>
        <v>2912</v>
      </c>
      <c r="BO357" s="179">
        <f t="shared" si="486"/>
        <v>44181</v>
      </c>
      <c r="BP357">
        <f t="shared" si="519"/>
        <v>7803</v>
      </c>
      <c r="BQ357">
        <f t="shared" si="520"/>
        <v>6439</v>
      </c>
      <c r="BR357">
        <f t="shared" si="521"/>
        <v>123</v>
      </c>
      <c r="BS357" s="179">
        <f t="shared" si="487"/>
        <v>44181</v>
      </c>
      <c r="BT357">
        <f t="shared" si="522"/>
        <v>46</v>
      </c>
      <c r="BU357">
        <f t="shared" si="523"/>
        <v>46</v>
      </c>
      <c r="BV357">
        <f t="shared" si="524"/>
        <v>0</v>
      </c>
      <c r="BW357" s="179">
        <f t="shared" si="488"/>
        <v>44181</v>
      </c>
      <c r="BX357">
        <f t="shared" si="525"/>
        <v>749</v>
      </c>
      <c r="BY357">
        <f t="shared" si="526"/>
        <v>612</v>
      </c>
      <c r="BZ357">
        <f t="shared" si="527"/>
        <v>7</v>
      </c>
      <c r="CA357" s="179">
        <f t="shared" si="489"/>
        <v>44181</v>
      </c>
      <c r="CB357">
        <f t="shared" si="544"/>
        <v>82</v>
      </c>
      <c r="CC357">
        <f t="shared" si="545"/>
        <v>94</v>
      </c>
      <c r="CD357" s="179">
        <f t="shared" si="490"/>
        <v>44181</v>
      </c>
      <c r="CE357">
        <f t="shared" si="546"/>
        <v>0</v>
      </c>
      <c r="CF357" s="1">
        <f t="shared" si="547"/>
        <v>44181</v>
      </c>
      <c r="CG357" s="283">
        <f t="shared" si="548"/>
        <v>82</v>
      </c>
      <c r="CH357" s="286">
        <f t="shared" si="549"/>
        <v>44181</v>
      </c>
      <c r="CI357" s="284">
        <f t="shared" si="550"/>
        <v>0</v>
      </c>
    </row>
    <row r="358" spans="1:87" ht="18" customHeight="1" x14ac:dyDescent="0.55000000000000004">
      <c r="A358" s="179">
        <v>44182</v>
      </c>
      <c r="B358" s="240">
        <v>11</v>
      </c>
      <c r="C358" s="154">
        <f t="shared" si="528"/>
        <v>4079</v>
      </c>
      <c r="D358" s="154">
        <f t="shared" si="552"/>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257">
        <v>170</v>
      </c>
      <c r="Z358" s="75">
        <f t="shared" si="551"/>
        <v>44182</v>
      </c>
      <c r="AA358" s="230">
        <f t="shared" si="509"/>
        <v>8702</v>
      </c>
      <c r="AB358" s="230">
        <f t="shared" si="510"/>
        <v>7196</v>
      </c>
      <c r="AC358" s="231">
        <f t="shared" si="511"/>
        <v>132</v>
      </c>
      <c r="AD358" s="183">
        <f t="shared" si="529"/>
        <v>96</v>
      </c>
      <c r="AE358" s="243">
        <f t="shared" si="530"/>
        <v>6694</v>
      </c>
      <c r="AF358" s="155">
        <v>7899</v>
      </c>
      <c r="AG358" s="184">
        <f t="shared" si="535"/>
        <v>95</v>
      </c>
      <c r="AH358" s="155">
        <v>6534</v>
      </c>
      <c r="AI358" s="184">
        <f t="shared" si="536"/>
        <v>2</v>
      </c>
      <c r="AJ358" s="185">
        <v>125</v>
      </c>
      <c r="AK358" s="186">
        <f t="shared" si="537"/>
        <v>0</v>
      </c>
      <c r="AL358" s="155">
        <v>46</v>
      </c>
      <c r="AM358" s="184">
        <f t="shared" si="538"/>
        <v>0</v>
      </c>
      <c r="AN358" s="155">
        <v>46</v>
      </c>
      <c r="AO358" s="184">
        <f t="shared" si="539"/>
        <v>0</v>
      </c>
      <c r="AP358" s="187">
        <v>0</v>
      </c>
      <c r="AQ358" s="186">
        <f t="shared" si="540"/>
        <v>8</v>
      </c>
      <c r="AR358" s="155">
        <v>757</v>
      </c>
      <c r="AS358" s="184">
        <f t="shared" si="541"/>
        <v>4</v>
      </c>
      <c r="AT358" s="155">
        <v>616</v>
      </c>
      <c r="AU358" s="184">
        <f t="shared" si="542"/>
        <v>0</v>
      </c>
      <c r="AV358" s="188">
        <v>7</v>
      </c>
      <c r="AW358" s="255">
        <v>187</v>
      </c>
      <c r="AX358" s="237">
        <f t="shared" si="543"/>
        <v>44182</v>
      </c>
      <c r="AY358" s="6">
        <v>0</v>
      </c>
      <c r="AZ358" s="238">
        <f t="shared" si="531"/>
        <v>341</v>
      </c>
      <c r="BA358" s="238">
        <f t="shared" si="532"/>
        <v>141</v>
      </c>
      <c r="BB358" s="130">
        <v>0</v>
      </c>
      <c r="BC358" s="27">
        <f t="shared" si="533"/>
        <v>22</v>
      </c>
      <c r="BD358" s="238">
        <f t="shared" si="534"/>
        <v>176</v>
      </c>
      <c r="BE358" s="229">
        <f t="shared" si="512"/>
        <v>44182</v>
      </c>
      <c r="BF358" s="132">
        <f t="shared" si="513"/>
        <v>11</v>
      </c>
      <c r="BG358" s="229">
        <f t="shared" si="485"/>
        <v>44182</v>
      </c>
      <c r="BH358" s="132">
        <f t="shared" si="514"/>
        <v>4079</v>
      </c>
      <c r="BI358" s="1">
        <f t="shared" si="515"/>
        <v>44182</v>
      </c>
      <c r="BJ358">
        <f t="shared" si="516"/>
        <v>11</v>
      </c>
      <c r="BK358">
        <f t="shared" si="517"/>
        <v>9</v>
      </c>
      <c r="BL358" s="1">
        <f t="shared" si="518"/>
        <v>44182</v>
      </c>
      <c r="BM358">
        <f t="shared" si="507"/>
        <v>5789</v>
      </c>
      <c r="BN358">
        <f t="shared" si="508"/>
        <v>2921</v>
      </c>
      <c r="BO358" s="179">
        <f t="shared" si="486"/>
        <v>44182</v>
      </c>
      <c r="BP358">
        <f t="shared" si="519"/>
        <v>7899</v>
      </c>
      <c r="BQ358">
        <f t="shared" si="520"/>
        <v>6534</v>
      </c>
      <c r="BR358">
        <f t="shared" si="521"/>
        <v>125</v>
      </c>
      <c r="BS358" s="179">
        <f t="shared" si="487"/>
        <v>44182</v>
      </c>
      <c r="BT358">
        <f t="shared" si="522"/>
        <v>46</v>
      </c>
      <c r="BU358">
        <f t="shared" si="523"/>
        <v>46</v>
      </c>
      <c r="BV358">
        <f t="shared" si="524"/>
        <v>0</v>
      </c>
      <c r="BW358" s="179">
        <f t="shared" si="488"/>
        <v>44182</v>
      </c>
      <c r="BX358">
        <f t="shared" si="525"/>
        <v>757</v>
      </c>
      <c r="BY358">
        <f t="shared" si="526"/>
        <v>616</v>
      </c>
      <c r="BZ358">
        <f t="shared" si="527"/>
        <v>7</v>
      </c>
      <c r="CA358" s="179">
        <f t="shared" si="489"/>
        <v>44182</v>
      </c>
      <c r="CB358">
        <f t="shared" si="544"/>
        <v>96</v>
      </c>
      <c r="CC358">
        <f t="shared" si="545"/>
        <v>95</v>
      </c>
      <c r="CD358" s="179">
        <f t="shared" si="490"/>
        <v>44182</v>
      </c>
      <c r="CE358">
        <f t="shared" si="546"/>
        <v>2</v>
      </c>
      <c r="CF358" s="1">
        <f t="shared" si="547"/>
        <v>44182</v>
      </c>
      <c r="CG358" s="283">
        <f t="shared" si="548"/>
        <v>96</v>
      </c>
      <c r="CH358" s="286">
        <f t="shared" si="549"/>
        <v>44182</v>
      </c>
      <c r="CI358" s="284">
        <f t="shared" si="550"/>
        <v>2</v>
      </c>
    </row>
    <row r="359" spans="1:87" ht="18" customHeight="1" x14ac:dyDescent="0.55000000000000004">
      <c r="A359" s="179">
        <v>44183</v>
      </c>
      <c r="B359" s="240">
        <v>14</v>
      </c>
      <c r="C359" s="154">
        <f t="shared" si="528"/>
        <v>4093</v>
      </c>
      <c r="D359" s="154">
        <f t="shared" si="552"/>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257">
        <v>171</v>
      </c>
      <c r="Z359" s="75">
        <f t="shared" si="551"/>
        <v>44183</v>
      </c>
      <c r="AA359" s="230">
        <f t="shared" si="509"/>
        <v>8774</v>
      </c>
      <c r="AB359" s="230">
        <f t="shared" si="510"/>
        <v>7293</v>
      </c>
      <c r="AC359" s="231">
        <f t="shared" si="511"/>
        <v>136</v>
      </c>
      <c r="AD359" s="183">
        <f t="shared" si="529"/>
        <v>70</v>
      </c>
      <c r="AE359" s="243">
        <f t="shared" si="530"/>
        <v>6764</v>
      </c>
      <c r="AF359" s="155">
        <v>7969</v>
      </c>
      <c r="AG359" s="184">
        <f t="shared" si="535"/>
        <v>94</v>
      </c>
      <c r="AH359" s="155">
        <v>6628</v>
      </c>
      <c r="AI359" s="184">
        <f t="shared" si="536"/>
        <v>4</v>
      </c>
      <c r="AJ359" s="185">
        <v>129</v>
      </c>
      <c r="AK359" s="186">
        <f t="shared" si="537"/>
        <v>0</v>
      </c>
      <c r="AL359" s="155">
        <v>46</v>
      </c>
      <c r="AM359" s="184">
        <f t="shared" si="538"/>
        <v>0</v>
      </c>
      <c r="AN359" s="155">
        <v>46</v>
      </c>
      <c r="AO359" s="184">
        <f t="shared" si="539"/>
        <v>0</v>
      </c>
      <c r="AP359" s="187">
        <v>0</v>
      </c>
      <c r="AQ359" s="186">
        <f t="shared" si="540"/>
        <v>2</v>
      </c>
      <c r="AR359" s="155">
        <v>759</v>
      </c>
      <c r="AS359" s="184">
        <f t="shared" si="541"/>
        <v>3</v>
      </c>
      <c r="AT359" s="155">
        <v>619</v>
      </c>
      <c r="AU359" s="184">
        <f t="shared" si="542"/>
        <v>0</v>
      </c>
      <c r="AV359" s="188">
        <v>7</v>
      </c>
      <c r="AW359" s="255">
        <v>188</v>
      </c>
      <c r="AX359" s="237">
        <f t="shared" si="543"/>
        <v>44183</v>
      </c>
      <c r="AY359" s="6">
        <v>2</v>
      </c>
      <c r="AZ359" s="238">
        <f t="shared" si="531"/>
        <v>343</v>
      </c>
      <c r="BA359" s="238">
        <f t="shared" si="532"/>
        <v>142</v>
      </c>
      <c r="BB359" s="130">
        <v>0</v>
      </c>
      <c r="BC359" s="27">
        <f t="shared" si="533"/>
        <v>22</v>
      </c>
      <c r="BD359" s="238">
        <f t="shared" si="534"/>
        <v>177</v>
      </c>
      <c r="BE359" s="229">
        <f t="shared" si="512"/>
        <v>44183</v>
      </c>
      <c r="BF359" s="132">
        <f t="shared" si="513"/>
        <v>14</v>
      </c>
      <c r="BG359" s="229">
        <f t="shared" si="485"/>
        <v>44183</v>
      </c>
      <c r="BH359" s="132">
        <f t="shared" si="514"/>
        <v>4093</v>
      </c>
      <c r="BI359" s="1">
        <f t="shared" si="515"/>
        <v>44183</v>
      </c>
      <c r="BJ359">
        <f t="shared" si="516"/>
        <v>16</v>
      </c>
      <c r="BK359">
        <f t="shared" si="517"/>
        <v>14</v>
      </c>
      <c r="BL359" s="1">
        <f t="shared" si="518"/>
        <v>44183</v>
      </c>
      <c r="BM359">
        <f t="shared" si="507"/>
        <v>5805</v>
      </c>
      <c r="BN359">
        <f t="shared" si="508"/>
        <v>2935</v>
      </c>
      <c r="BO359" s="179">
        <f t="shared" si="486"/>
        <v>44183</v>
      </c>
      <c r="BP359">
        <f t="shared" si="519"/>
        <v>7969</v>
      </c>
      <c r="BQ359">
        <f t="shared" si="520"/>
        <v>6628</v>
      </c>
      <c r="BR359">
        <f t="shared" si="521"/>
        <v>129</v>
      </c>
      <c r="BS359" s="179">
        <f t="shared" si="487"/>
        <v>44183</v>
      </c>
      <c r="BT359">
        <f t="shared" si="522"/>
        <v>46</v>
      </c>
      <c r="BU359">
        <f t="shared" si="523"/>
        <v>46</v>
      </c>
      <c r="BV359">
        <f t="shared" si="524"/>
        <v>0</v>
      </c>
      <c r="BW359" s="179">
        <f t="shared" si="488"/>
        <v>44183</v>
      </c>
      <c r="BX359">
        <f t="shared" si="525"/>
        <v>759</v>
      </c>
      <c r="BY359">
        <f t="shared" si="526"/>
        <v>619</v>
      </c>
      <c r="BZ359">
        <f t="shared" si="527"/>
        <v>7</v>
      </c>
      <c r="CA359" s="179">
        <f t="shared" si="489"/>
        <v>44183</v>
      </c>
      <c r="CB359">
        <f t="shared" si="544"/>
        <v>70</v>
      </c>
      <c r="CC359">
        <f t="shared" si="545"/>
        <v>94</v>
      </c>
      <c r="CD359" s="179">
        <f t="shared" si="490"/>
        <v>44183</v>
      </c>
      <c r="CE359">
        <f t="shared" si="546"/>
        <v>4</v>
      </c>
      <c r="CF359" s="1">
        <f t="shared" si="547"/>
        <v>44183</v>
      </c>
      <c r="CG359" s="283">
        <f t="shared" si="548"/>
        <v>70</v>
      </c>
      <c r="CH359" s="286">
        <f t="shared" si="549"/>
        <v>44183</v>
      </c>
      <c r="CI359" s="284">
        <f t="shared" si="550"/>
        <v>4</v>
      </c>
    </row>
    <row r="360" spans="1:87" ht="18" customHeight="1" x14ac:dyDescent="0.55000000000000004">
      <c r="A360" s="179">
        <v>44184</v>
      </c>
      <c r="B360" s="240">
        <v>22</v>
      </c>
      <c r="C360" s="154">
        <f t="shared" si="528"/>
        <v>4115</v>
      </c>
      <c r="D360" s="154">
        <f t="shared" si="552"/>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257">
        <v>172</v>
      </c>
      <c r="Z360" s="75">
        <f t="shared" si="551"/>
        <v>44184</v>
      </c>
      <c r="AA360" s="230">
        <f t="shared" si="509"/>
        <v>8887</v>
      </c>
      <c r="AB360" s="230">
        <f t="shared" si="510"/>
        <v>7407</v>
      </c>
      <c r="AC360" s="231">
        <f t="shared" si="511"/>
        <v>136</v>
      </c>
      <c r="AD360" s="183">
        <f t="shared" si="529"/>
        <v>109</v>
      </c>
      <c r="AE360" s="243">
        <f t="shared" si="530"/>
        <v>6873</v>
      </c>
      <c r="AF360" s="155">
        <v>8078</v>
      </c>
      <c r="AG360" s="184">
        <f t="shared" si="535"/>
        <v>109</v>
      </c>
      <c r="AH360" s="155">
        <v>6737</v>
      </c>
      <c r="AI360" s="184">
        <f t="shared" si="536"/>
        <v>0</v>
      </c>
      <c r="AJ360" s="185">
        <v>129</v>
      </c>
      <c r="AK360" s="186">
        <f t="shared" si="537"/>
        <v>0</v>
      </c>
      <c r="AL360" s="155">
        <v>46</v>
      </c>
      <c r="AM360" s="184">
        <f t="shared" si="538"/>
        <v>0</v>
      </c>
      <c r="AN360" s="155">
        <v>46</v>
      </c>
      <c r="AO360" s="184">
        <f t="shared" si="539"/>
        <v>0</v>
      </c>
      <c r="AP360" s="187">
        <v>0</v>
      </c>
      <c r="AQ360" s="186">
        <f t="shared" si="540"/>
        <v>4</v>
      </c>
      <c r="AR360" s="155">
        <v>763</v>
      </c>
      <c r="AS360" s="184">
        <f t="shared" si="541"/>
        <v>5</v>
      </c>
      <c r="AT360" s="155">
        <v>624</v>
      </c>
      <c r="AU360" s="184">
        <f t="shared" si="542"/>
        <v>0</v>
      </c>
      <c r="AV360" s="188">
        <v>7</v>
      </c>
      <c r="AW360" s="255">
        <v>189</v>
      </c>
      <c r="AX360" s="237">
        <f t="shared" si="543"/>
        <v>44184</v>
      </c>
      <c r="AY360" s="6">
        <v>0</v>
      </c>
      <c r="AZ360" s="238">
        <f t="shared" si="531"/>
        <v>343</v>
      </c>
      <c r="BA360" s="238">
        <f t="shared" si="532"/>
        <v>143</v>
      </c>
      <c r="BB360" s="130">
        <v>0</v>
      </c>
      <c r="BC360" s="27">
        <f t="shared" si="533"/>
        <v>22</v>
      </c>
      <c r="BD360" s="238">
        <f t="shared" si="534"/>
        <v>178</v>
      </c>
      <c r="BE360" s="229">
        <f t="shared" si="512"/>
        <v>44184</v>
      </c>
      <c r="BF360" s="132">
        <f t="shared" si="513"/>
        <v>22</v>
      </c>
      <c r="BG360" s="229">
        <f t="shared" si="485"/>
        <v>44184</v>
      </c>
      <c r="BH360" s="132">
        <f t="shared" si="514"/>
        <v>4115</v>
      </c>
      <c r="BI360" s="1">
        <f t="shared" si="515"/>
        <v>44184</v>
      </c>
      <c r="BJ360">
        <f t="shared" si="516"/>
        <v>10</v>
      </c>
      <c r="BK360">
        <f t="shared" si="517"/>
        <v>7</v>
      </c>
      <c r="BL360" s="1">
        <f t="shared" si="518"/>
        <v>44184</v>
      </c>
      <c r="BM360">
        <f t="shared" si="507"/>
        <v>5815</v>
      </c>
      <c r="BN360">
        <f t="shared" si="508"/>
        <v>2942</v>
      </c>
      <c r="BO360" s="179">
        <f t="shared" si="486"/>
        <v>44184</v>
      </c>
      <c r="BP360">
        <f t="shared" si="519"/>
        <v>8078</v>
      </c>
      <c r="BQ360">
        <f t="shared" si="520"/>
        <v>6737</v>
      </c>
      <c r="BR360">
        <f t="shared" si="521"/>
        <v>129</v>
      </c>
      <c r="BS360" s="179">
        <f t="shared" si="487"/>
        <v>44184</v>
      </c>
      <c r="BT360">
        <f t="shared" si="522"/>
        <v>46</v>
      </c>
      <c r="BU360">
        <f t="shared" si="523"/>
        <v>46</v>
      </c>
      <c r="BV360">
        <f t="shared" si="524"/>
        <v>0</v>
      </c>
      <c r="BW360" s="179">
        <f t="shared" si="488"/>
        <v>44184</v>
      </c>
      <c r="BX360">
        <f t="shared" si="525"/>
        <v>763</v>
      </c>
      <c r="BY360">
        <f t="shared" si="526"/>
        <v>624</v>
      </c>
      <c r="BZ360">
        <f t="shared" si="527"/>
        <v>7</v>
      </c>
      <c r="CA360" s="179">
        <f t="shared" si="489"/>
        <v>44184</v>
      </c>
      <c r="CB360">
        <f t="shared" si="544"/>
        <v>109</v>
      </c>
      <c r="CC360">
        <f t="shared" si="545"/>
        <v>109</v>
      </c>
      <c r="CD360" s="179">
        <f t="shared" si="490"/>
        <v>44184</v>
      </c>
      <c r="CE360">
        <f t="shared" si="546"/>
        <v>0</v>
      </c>
      <c r="CF360" s="1">
        <f t="shared" si="547"/>
        <v>44184</v>
      </c>
      <c r="CG360" s="283">
        <f t="shared" si="548"/>
        <v>109</v>
      </c>
      <c r="CH360" s="286">
        <f t="shared" si="549"/>
        <v>44184</v>
      </c>
      <c r="CI360" s="284">
        <f t="shared" si="550"/>
        <v>0</v>
      </c>
    </row>
    <row r="361" spans="1:87" ht="18" customHeight="1" x14ac:dyDescent="0.55000000000000004">
      <c r="A361" s="179">
        <v>44185</v>
      </c>
      <c r="B361" s="240">
        <v>21</v>
      </c>
      <c r="C361" s="154">
        <f t="shared" si="528"/>
        <v>4136</v>
      </c>
      <c r="D361" s="154">
        <f t="shared" si="552"/>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257">
        <v>173</v>
      </c>
      <c r="Z361" s="75">
        <f t="shared" si="551"/>
        <v>44185</v>
      </c>
      <c r="AA361" s="230">
        <f t="shared" si="509"/>
        <v>8964</v>
      </c>
      <c r="AB361" s="230">
        <f t="shared" si="510"/>
        <v>7510</v>
      </c>
      <c r="AC361" s="231">
        <f t="shared" si="511"/>
        <v>137</v>
      </c>
      <c r="AD361" s="183">
        <f t="shared" si="529"/>
        <v>74</v>
      </c>
      <c r="AE361" s="243">
        <f t="shared" si="530"/>
        <v>6947</v>
      </c>
      <c r="AF361" s="155">
        <v>8152</v>
      </c>
      <c r="AG361" s="184">
        <f t="shared" si="535"/>
        <v>100</v>
      </c>
      <c r="AH361" s="155">
        <v>6837</v>
      </c>
      <c r="AI361" s="184">
        <f t="shared" si="536"/>
        <v>1</v>
      </c>
      <c r="AJ361" s="185">
        <v>130</v>
      </c>
      <c r="AK361" s="186">
        <f t="shared" si="537"/>
        <v>0</v>
      </c>
      <c r="AL361" s="155">
        <v>46</v>
      </c>
      <c r="AM361" s="184">
        <f t="shared" si="538"/>
        <v>0</v>
      </c>
      <c r="AN361" s="155">
        <v>46</v>
      </c>
      <c r="AO361" s="184">
        <f t="shared" si="539"/>
        <v>0</v>
      </c>
      <c r="AP361" s="187">
        <v>0</v>
      </c>
      <c r="AQ361" s="186">
        <f t="shared" si="540"/>
        <v>3</v>
      </c>
      <c r="AR361" s="155">
        <v>766</v>
      </c>
      <c r="AS361" s="184">
        <f t="shared" si="541"/>
        <v>3</v>
      </c>
      <c r="AT361" s="155">
        <v>627</v>
      </c>
      <c r="AU361" s="184">
        <f t="shared" si="542"/>
        <v>0</v>
      </c>
      <c r="AV361" s="188">
        <v>7</v>
      </c>
      <c r="AW361" s="255">
        <v>190</v>
      </c>
      <c r="AX361" s="237">
        <f t="shared" si="543"/>
        <v>44185</v>
      </c>
      <c r="AY361" s="6">
        <v>0</v>
      </c>
      <c r="AZ361" s="238">
        <f t="shared" si="531"/>
        <v>343</v>
      </c>
      <c r="BA361" s="238">
        <f t="shared" si="532"/>
        <v>144</v>
      </c>
      <c r="BB361" s="130">
        <v>0</v>
      </c>
      <c r="BC361" s="27">
        <f t="shared" si="533"/>
        <v>22</v>
      </c>
      <c r="BD361" s="238">
        <f t="shared" si="534"/>
        <v>179</v>
      </c>
      <c r="BE361" s="229">
        <f t="shared" si="512"/>
        <v>44185</v>
      </c>
      <c r="BF361" s="132">
        <f t="shared" si="513"/>
        <v>21</v>
      </c>
      <c r="BG361" s="229">
        <f t="shared" si="485"/>
        <v>44185</v>
      </c>
      <c r="BH361" s="132">
        <f t="shared" si="514"/>
        <v>4136</v>
      </c>
      <c r="BI361" s="1">
        <f t="shared" si="515"/>
        <v>44185</v>
      </c>
      <c r="BJ361">
        <f t="shared" si="516"/>
        <v>15</v>
      </c>
      <c r="BK361">
        <f t="shared" si="517"/>
        <v>10</v>
      </c>
      <c r="BL361" s="1">
        <f t="shared" si="518"/>
        <v>44185</v>
      </c>
      <c r="BM361">
        <f t="shared" si="507"/>
        <v>5830</v>
      </c>
      <c r="BN361">
        <f t="shared" si="508"/>
        <v>2952</v>
      </c>
      <c r="BO361" s="179">
        <f t="shared" si="486"/>
        <v>44185</v>
      </c>
      <c r="BP361">
        <f t="shared" si="519"/>
        <v>8152</v>
      </c>
      <c r="BQ361">
        <f t="shared" si="520"/>
        <v>6837</v>
      </c>
      <c r="BR361">
        <f t="shared" si="521"/>
        <v>130</v>
      </c>
      <c r="BS361" s="179">
        <f t="shared" si="487"/>
        <v>44185</v>
      </c>
      <c r="BT361">
        <f t="shared" si="522"/>
        <v>46</v>
      </c>
      <c r="BU361">
        <f t="shared" si="523"/>
        <v>46</v>
      </c>
      <c r="BV361">
        <f t="shared" si="524"/>
        <v>0</v>
      </c>
      <c r="BW361" s="179">
        <f t="shared" si="488"/>
        <v>44185</v>
      </c>
      <c r="BX361">
        <f t="shared" si="525"/>
        <v>766</v>
      </c>
      <c r="BY361">
        <f t="shared" si="526"/>
        <v>627</v>
      </c>
      <c r="BZ361">
        <f t="shared" si="527"/>
        <v>7</v>
      </c>
      <c r="CA361" s="179">
        <f t="shared" si="489"/>
        <v>44185</v>
      </c>
      <c r="CB361">
        <f t="shared" si="544"/>
        <v>74</v>
      </c>
      <c r="CC361">
        <f t="shared" si="545"/>
        <v>100</v>
      </c>
      <c r="CD361" s="179">
        <f t="shared" si="490"/>
        <v>44185</v>
      </c>
      <c r="CE361">
        <f t="shared" si="546"/>
        <v>1</v>
      </c>
      <c r="CF361" s="1">
        <f t="shared" si="547"/>
        <v>44185</v>
      </c>
      <c r="CG361" s="283">
        <f t="shared" si="548"/>
        <v>74</v>
      </c>
      <c r="CH361" s="286">
        <f t="shared" si="549"/>
        <v>44185</v>
      </c>
      <c r="CI361" s="284">
        <f t="shared" si="550"/>
        <v>1</v>
      </c>
    </row>
    <row r="362" spans="1:87" ht="18" customHeight="1" x14ac:dyDescent="0.55000000000000004">
      <c r="A362" s="179">
        <v>44186</v>
      </c>
      <c r="B362" s="240">
        <v>13</v>
      </c>
      <c r="C362" s="154">
        <f t="shared" si="528"/>
        <v>4149</v>
      </c>
      <c r="D362" s="154">
        <f t="shared" si="552"/>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257">
        <v>174</v>
      </c>
      <c r="Z362" s="75">
        <f t="shared" si="551"/>
        <v>44186</v>
      </c>
      <c r="AA362" s="230">
        <f t="shared" si="509"/>
        <v>9049</v>
      </c>
      <c r="AB362" s="230">
        <f t="shared" si="510"/>
        <v>7583</v>
      </c>
      <c r="AC362" s="231">
        <f t="shared" si="511"/>
        <v>138</v>
      </c>
      <c r="AD362" s="183">
        <f t="shared" si="529"/>
        <v>85</v>
      </c>
      <c r="AE362" s="243">
        <f t="shared" si="530"/>
        <v>7032</v>
      </c>
      <c r="AF362" s="155">
        <v>8237</v>
      </c>
      <c r="AG362" s="184">
        <f t="shared" si="535"/>
        <v>73</v>
      </c>
      <c r="AH362" s="155">
        <v>6910</v>
      </c>
      <c r="AI362" s="184">
        <f t="shared" si="536"/>
        <v>1</v>
      </c>
      <c r="AJ362" s="185">
        <v>131</v>
      </c>
      <c r="AK362" s="186">
        <f t="shared" si="537"/>
        <v>0</v>
      </c>
      <c r="AL362" s="155">
        <v>46</v>
      </c>
      <c r="AM362" s="184">
        <f t="shared" si="538"/>
        <v>0</v>
      </c>
      <c r="AN362" s="155">
        <v>46</v>
      </c>
      <c r="AO362" s="184">
        <f t="shared" si="539"/>
        <v>0</v>
      </c>
      <c r="AP362" s="187">
        <v>0</v>
      </c>
      <c r="AQ362" s="186">
        <f t="shared" si="540"/>
        <v>0</v>
      </c>
      <c r="AR362" s="155">
        <v>766</v>
      </c>
      <c r="AS362" s="184">
        <f t="shared" si="541"/>
        <v>0</v>
      </c>
      <c r="AT362" s="155">
        <v>627</v>
      </c>
      <c r="AU362" s="184">
        <f t="shared" si="542"/>
        <v>0</v>
      </c>
      <c r="AV362" s="188">
        <v>7</v>
      </c>
      <c r="AW362" s="255">
        <v>191</v>
      </c>
      <c r="AX362" s="237">
        <f t="shared" si="543"/>
        <v>44186</v>
      </c>
      <c r="AY362" s="6">
        <v>0</v>
      </c>
      <c r="AZ362" s="238">
        <f t="shared" si="531"/>
        <v>343</v>
      </c>
      <c r="BA362" s="238">
        <f t="shared" si="532"/>
        <v>145</v>
      </c>
      <c r="BB362" s="130">
        <v>0</v>
      </c>
      <c r="BC362" s="27">
        <f t="shared" si="533"/>
        <v>22</v>
      </c>
      <c r="BD362" s="238">
        <f t="shared" si="534"/>
        <v>180</v>
      </c>
      <c r="BE362" s="229">
        <f t="shared" si="512"/>
        <v>44186</v>
      </c>
      <c r="BF362" s="132">
        <f t="shared" si="513"/>
        <v>13</v>
      </c>
      <c r="BG362" s="229">
        <f t="shared" si="485"/>
        <v>44186</v>
      </c>
      <c r="BH362" s="132">
        <f t="shared" si="514"/>
        <v>4149</v>
      </c>
      <c r="BI362" s="1">
        <f t="shared" si="515"/>
        <v>44186</v>
      </c>
      <c r="BJ362">
        <f t="shared" si="516"/>
        <v>17</v>
      </c>
      <c r="BK362">
        <f t="shared" si="517"/>
        <v>11</v>
      </c>
      <c r="BL362" s="1">
        <f t="shared" si="518"/>
        <v>44186</v>
      </c>
      <c r="BM362">
        <f t="shared" si="507"/>
        <v>5847</v>
      </c>
      <c r="BN362">
        <f t="shared" si="508"/>
        <v>2963</v>
      </c>
      <c r="BO362" s="179">
        <f t="shared" si="486"/>
        <v>44186</v>
      </c>
      <c r="BP362">
        <f t="shared" si="519"/>
        <v>8237</v>
      </c>
      <c r="BQ362">
        <f t="shared" si="520"/>
        <v>6910</v>
      </c>
      <c r="BR362">
        <f t="shared" si="521"/>
        <v>131</v>
      </c>
      <c r="BS362" s="179">
        <f t="shared" si="487"/>
        <v>44186</v>
      </c>
      <c r="BT362">
        <f t="shared" si="522"/>
        <v>46</v>
      </c>
      <c r="BU362">
        <f t="shared" si="523"/>
        <v>46</v>
      </c>
      <c r="BV362">
        <f t="shared" si="524"/>
        <v>0</v>
      </c>
      <c r="BW362" s="179">
        <f t="shared" si="488"/>
        <v>44186</v>
      </c>
      <c r="BX362">
        <f t="shared" si="525"/>
        <v>766</v>
      </c>
      <c r="BY362">
        <f t="shared" si="526"/>
        <v>627</v>
      </c>
      <c r="BZ362">
        <f t="shared" si="527"/>
        <v>7</v>
      </c>
      <c r="CA362" s="179">
        <f t="shared" si="489"/>
        <v>44186</v>
      </c>
      <c r="CB362">
        <f t="shared" si="544"/>
        <v>85</v>
      </c>
      <c r="CC362">
        <f t="shared" si="545"/>
        <v>73</v>
      </c>
      <c r="CD362" s="179">
        <f t="shared" si="490"/>
        <v>44186</v>
      </c>
      <c r="CE362">
        <f t="shared" si="546"/>
        <v>1</v>
      </c>
      <c r="CF362" s="1">
        <f t="shared" si="547"/>
        <v>44186</v>
      </c>
      <c r="CG362" s="283">
        <f t="shared" si="548"/>
        <v>85</v>
      </c>
      <c r="CH362" s="286">
        <f t="shared" si="549"/>
        <v>44186</v>
      </c>
      <c r="CI362" s="284">
        <f t="shared" si="550"/>
        <v>1</v>
      </c>
    </row>
    <row r="363" spans="1:87" ht="18" customHeight="1" x14ac:dyDescent="0.55000000000000004">
      <c r="A363" s="179">
        <v>44187</v>
      </c>
      <c r="B363" s="240">
        <v>14</v>
      </c>
      <c r="C363" s="154">
        <f t="shared" si="528"/>
        <v>4163</v>
      </c>
      <c r="D363" s="154">
        <f t="shared" si="552"/>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257">
        <v>175</v>
      </c>
      <c r="Z363" s="75">
        <f t="shared" si="551"/>
        <v>44187</v>
      </c>
      <c r="AA363" s="230">
        <f t="shared" si="509"/>
        <v>9116</v>
      </c>
      <c r="AB363" s="230">
        <f t="shared" si="510"/>
        <v>7673</v>
      </c>
      <c r="AC363" s="231">
        <f t="shared" si="511"/>
        <v>139</v>
      </c>
      <c r="AD363" s="183">
        <f t="shared" si="529"/>
        <v>63</v>
      </c>
      <c r="AE363" s="243">
        <f t="shared" si="530"/>
        <v>7095</v>
      </c>
      <c r="AF363" s="155">
        <v>8300</v>
      </c>
      <c r="AG363" s="184">
        <f t="shared" si="535"/>
        <v>85</v>
      </c>
      <c r="AH363" s="155">
        <v>6995</v>
      </c>
      <c r="AI363" s="184">
        <f t="shared" si="536"/>
        <v>1</v>
      </c>
      <c r="AJ363" s="185">
        <v>132</v>
      </c>
      <c r="AK363" s="186">
        <f t="shared" si="537"/>
        <v>0</v>
      </c>
      <c r="AL363" s="155">
        <v>46</v>
      </c>
      <c r="AM363" s="184">
        <f t="shared" si="538"/>
        <v>0</v>
      </c>
      <c r="AN363" s="155">
        <v>46</v>
      </c>
      <c r="AO363" s="184">
        <f t="shared" si="539"/>
        <v>0</v>
      </c>
      <c r="AP363" s="187">
        <v>0</v>
      </c>
      <c r="AQ363" s="186">
        <f t="shared" si="540"/>
        <v>4</v>
      </c>
      <c r="AR363" s="155">
        <v>770</v>
      </c>
      <c r="AS363" s="184">
        <f t="shared" si="541"/>
        <v>5</v>
      </c>
      <c r="AT363" s="155">
        <v>632</v>
      </c>
      <c r="AU363" s="184">
        <f t="shared" si="542"/>
        <v>0</v>
      </c>
      <c r="AV363" s="188">
        <v>7</v>
      </c>
      <c r="AW363" s="255">
        <v>192</v>
      </c>
      <c r="AX363" s="237">
        <f t="shared" si="543"/>
        <v>44187</v>
      </c>
      <c r="AY363" s="6">
        <v>0</v>
      </c>
      <c r="AZ363" s="238">
        <f t="shared" si="531"/>
        <v>343</v>
      </c>
      <c r="BA363" s="238">
        <f t="shared" si="532"/>
        <v>146</v>
      </c>
      <c r="BB363" s="130">
        <v>0</v>
      </c>
      <c r="BC363" s="27">
        <f t="shared" si="533"/>
        <v>22</v>
      </c>
      <c r="BD363" s="238">
        <f t="shared" si="534"/>
        <v>181</v>
      </c>
      <c r="BE363" s="229">
        <f t="shared" si="512"/>
        <v>44187</v>
      </c>
      <c r="BF363" s="132">
        <f t="shared" si="513"/>
        <v>14</v>
      </c>
      <c r="BG363" s="229">
        <f t="shared" si="485"/>
        <v>44187</v>
      </c>
      <c r="BH363" s="132">
        <f t="shared" si="514"/>
        <v>4163</v>
      </c>
      <c r="BI363" s="1">
        <f t="shared" si="515"/>
        <v>44187</v>
      </c>
      <c r="BJ363">
        <f t="shared" si="516"/>
        <v>14</v>
      </c>
      <c r="BK363">
        <f t="shared" si="517"/>
        <v>6</v>
      </c>
      <c r="BL363" s="1">
        <f t="shared" si="518"/>
        <v>44187</v>
      </c>
      <c r="BM363">
        <f t="shared" si="507"/>
        <v>5861</v>
      </c>
      <c r="BN363">
        <f t="shared" si="508"/>
        <v>2969</v>
      </c>
      <c r="BO363" s="179">
        <f t="shared" si="486"/>
        <v>44187</v>
      </c>
      <c r="BP363">
        <f t="shared" si="519"/>
        <v>8300</v>
      </c>
      <c r="BQ363">
        <f t="shared" si="520"/>
        <v>6995</v>
      </c>
      <c r="BR363">
        <f t="shared" si="521"/>
        <v>132</v>
      </c>
      <c r="BS363" s="179">
        <f t="shared" si="487"/>
        <v>44187</v>
      </c>
      <c r="BT363">
        <f t="shared" si="522"/>
        <v>46</v>
      </c>
      <c r="BU363">
        <f t="shared" si="523"/>
        <v>46</v>
      </c>
      <c r="BV363">
        <f t="shared" si="524"/>
        <v>0</v>
      </c>
      <c r="BW363" s="179">
        <f t="shared" si="488"/>
        <v>44187</v>
      </c>
      <c r="BX363">
        <f t="shared" si="525"/>
        <v>770</v>
      </c>
      <c r="BY363">
        <f t="shared" si="526"/>
        <v>632</v>
      </c>
      <c r="BZ363">
        <f t="shared" si="527"/>
        <v>7</v>
      </c>
      <c r="CA363" s="179">
        <f t="shared" si="489"/>
        <v>44187</v>
      </c>
      <c r="CB363">
        <f t="shared" si="544"/>
        <v>63</v>
      </c>
      <c r="CC363">
        <f t="shared" si="545"/>
        <v>85</v>
      </c>
      <c r="CD363" s="179">
        <f t="shared" si="490"/>
        <v>44187</v>
      </c>
      <c r="CE363">
        <f t="shared" si="546"/>
        <v>1</v>
      </c>
      <c r="CF363" s="1">
        <f t="shared" si="547"/>
        <v>44187</v>
      </c>
      <c r="CG363" s="283">
        <f t="shared" si="548"/>
        <v>63</v>
      </c>
      <c r="CH363" s="286">
        <f t="shared" si="549"/>
        <v>44187</v>
      </c>
      <c r="CI363" s="284">
        <f t="shared" si="550"/>
        <v>1</v>
      </c>
    </row>
    <row r="364" spans="1:87" ht="18" customHeight="1" x14ac:dyDescent="0.55000000000000004">
      <c r="A364" s="179">
        <v>44188</v>
      </c>
      <c r="B364" s="240">
        <v>11</v>
      </c>
      <c r="C364" s="154">
        <f t="shared" si="528"/>
        <v>4174</v>
      </c>
      <c r="D364" s="154">
        <f t="shared" si="552"/>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257">
        <v>176</v>
      </c>
      <c r="Z364" s="75">
        <f t="shared" si="551"/>
        <v>44188</v>
      </c>
      <c r="AA364" s="230">
        <f t="shared" si="509"/>
        <v>9175</v>
      </c>
      <c r="AB364" s="230">
        <f t="shared" si="510"/>
        <v>7793</v>
      </c>
      <c r="AC364" s="231">
        <f t="shared" si="511"/>
        <v>140</v>
      </c>
      <c r="AD364" s="183">
        <f t="shared" si="529"/>
        <v>53</v>
      </c>
      <c r="AE364" s="243">
        <f t="shared" si="530"/>
        <v>7148</v>
      </c>
      <c r="AF364" s="155">
        <v>8353</v>
      </c>
      <c r="AG364" s="184">
        <f t="shared" si="535"/>
        <v>117</v>
      </c>
      <c r="AH364" s="155">
        <v>7112</v>
      </c>
      <c r="AI364" s="184">
        <f t="shared" si="536"/>
        <v>1</v>
      </c>
      <c r="AJ364" s="185">
        <v>133</v>
      </c>
      <c r="AK364" s="186">
        <f t="shared" si="537"/>
        <v>0</v>
      </c>
      <c r="AL364" s="155">
        <v>46</v>
      </c>
      <c r="AM364" s="184">
        <f t="shared" si="538"/>
        <v>0</v>
      </c>
      <c r="AN364" s="155">
        <v>46</v>
      </c>
      <c r="AO364" s="184">
        <f t="shared" si="539"/>
        <v>0</v>
      </c>
      <c r="AP364" s="187">
        <v>0</v>
      </c>
      <c r="AQ364" s="186">
        <f t="shared" si="540"/>
        <v>6</v>
      </c>
      <c r="AR364" s="155">
        <v>776</v>
      </c>
      <c r="AS364" s="184">
        <f t="shared" si="541"/>
        <v>3</v>
      </c>
      <c r="AT364" s="155">
        <v>635</v>
      </c>
      <c r="AU364" s="184">
        <f t="shared" si="542"/>
        <v>0</v>
      </c>
      <c r="AV364" s="188">
        <v>7</v>
      </c>
      <c r="AW364" s="255">
        <v>193</v>
      </c>
      <c r="AX364" s="237">
        <f t="shared" si="543"/>
        <v>44188</v>
      </c>
      <c r="AY364" s="6">
        <v>0</v>
      </c>
      <c r="AZ364" s="238">
        <f t="shared" si="531"/>
        <v>343</v>
      </c>
      <c r="BA364" s="238">
        <f t="shared" si="532"/>
        <v>147</v>
      </c>
      <c r="BB364" s="130">
        <v>0</v>
      </c>
      <c r="BC364" s="27">
        <f t="shared" si="533"/>
        <v>22</v>
      </c>
      <c r="BD364" s="238">
        <f t="shared" si="534"/>
        <v>182</v>
      </c>
      <c r="BE364" s="229">
        <f t="shared" si="512"/>
        <v>44188</v>
      </c>
      <c r="BF364" s="132">
        <f t="shared" si="513"/>
        <v>11</v>
      </c>
      <c r="BG364" s="229">
        <f t="shared" si="485"/>
        <v>44188</v>
      </c>
      <c r="BH364" s="132">
        <f t="shared" si="514"/>
        <v>4174</v>
      </c>
      <c r="BI364" s="1">
        <f t="shared" si="515"/>
        <v>44188</v>
      </c>
      <c r="BJ364">
        <f t="shared" si="516"/>
        <v>19</v>
      </c>
      <c r="BK364">
        <f t="shared" si="517"/>
        <v>14</v>
      </c>
      <c r="BL364" s="1">
        <f t="shared" si="518"/>
        <v>44188</v>
      </c>
      <c r="BM364">
        <f t="shared" si="507"/>
        <v>5880</v>
      </c>
      <c r="BN364">
        <f t="shared" si="508"/>
        <v>2983</v>
      </c>
      <c r="BO364" s="179">
        <f t="shared" si="486"/>
        <v>44188</v>
      </c>
      <c r="BP364">
        <f t="shared" si="519"/>
        <v>8353</v>
      </c>
      <c r="BQ364">
        <f t="shared" si="520"/>
        <v>7112</v>
      </c>
      <c r="BR364">
        <f t="shared" si="521"/>
        <v>133</v>
      </c>
      <c r="BS364" s="179">
        <f t="shared" si="487"/>
        <v>44188</v>
      </c>
      <c r="BT364">
        <f t="shared" si="522"/>
        <v>46</v>
      </c>
      <c r="BU364">
        <f t="shared" si="523"/>
        <v>46</v>
      </c>
      <c r="BV364">
        <f t="shared" si="524"/>
        <v>0</v>
      </c>
      <c r="BW364" s="179">
        <f t="shared" si="488"/>
        <v>44188</v>
      </c>
      <c r="BX364">
        <f t="shared" si="525"/>
        <v>776</v>
      </c>
      <c r="BY364">
        <f t="shared" si="526"/>
        <v>635</v>
      </c>
      <c r="BZ364">
        <f t="shared" si="527"/>
        <v>7</v>
      </c>
      <c r="CA364" s="179">
        <f t="shared" si="489"/>
        <v>44188</v>
      </c>
      <c r="CB364">
        <f t="shared" si="544"/>
        <v>53</v>
      </c>
      <c r="CC364">
        <f t="shared" si="545"/>
        <v>117</v>
      </c>
      <c r="CD364" s="179">
        <f t="shared" si="490"/>
        <v>44188</v>
      </c>
      <c r="CE364">
        <f t="shared" si="546"/>
        <v>1</v>
      </c>
      <c r="CF364" s="1">
        <f t="shared" si="547"/>
        <v>44188</v>
      </c>
      <c r="CG364" s="283">
        <f t="shared" si="548"/>
        <v>53</v>
      </c>
      <c r="CH364" s="286">
        <f t="shared" si="549"/>
        <v>44188</v>
      </c>
      <c r="CI364" s="284">
        <f t="shared" si="550"/>
        <v>1</v>
      </c>
    </row>
    <row r="365" spans="1:87" ht="18" customHeight="1" x14ac:dyDescent="0.55000000000000004">
      <c r="A365" s="179">
        <v>44189</v>
      </c>
      <c r="B365" s="240">
        <v>7</v>
      </c>
      <c r="C365" s="154">
        <f t="shared" si="528"/>
        <v>4181</v>
      </c>
      <c r="D365" s="154">
        <f t="shared" si="552"/>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257">
        <v>177</v>
      </c>
      <c r="Z365" s="75">
        <f t="shared" si="551"/>
        <v>44189</v>
      </c>
      <c r="AA365" s="230">
        <f t="shared" si="509"/>
        <v>9246</v>
      </c>
      <c r="AB365" s="230">
        <f t="shared" si="510"/>
        <v>7884</v>
      </c>
      <c r="AC365" s="231">
        <f t="shared" si="511"/>
        <v>142</v>
      </c>
      <c r="AD365" s="183">
        <f t="shared" si="529"/>
        <v>71</v>
      </c>
      <c r="AE365" s="243">
        <f t="shared" si="530"/>
        <v>7219</v>
      </c>
      <c r="AF365" s="155">
        <v>8424</v>
      </c>
      <c r="AG365" s="184">
        <f t="shared" si="535"/>
        <v>91</v>
      </c>
      <c r="AH365" s="155">
        <v>7203</v>
      </c>
      <c r="AI365" s="184">
        <f t="shared" si="536"/>
        <v>2</v>
      </c>
      <c r="AJ365" s="185">
        <v>135</v>
      </c>
      <c r="AK365" s="186">
        <f t="shared" si="537"/>
        <v>0</v>
      </c>
      <c r="AL365" s="155">
        <v>46</v>
      </c>
      <c r="AM365" s="184">
        <f t="shared" si="538"/>
        <v>0</v>
      </c>
      <c r="AN365" s="155">
        <v>46</v>
      </c>
      <c r="AO365" s="184">
        <f t="shared" si="539"/>
        <v>0</v>
      </c>
      <c r="AP365" s="187">
        <v>0</v>
      </c>
      <c r="AQ365" s="186">
        <f t="shared" si="540"/>
        <v>0</v>
      </c>
      <c r="AR365" s="155">
        <v>776</v>
      </c>
      <c r="AS365" s="184">
        <f t="shared" si="541"/>
        <v>0</v>
      </c>
      <c r="AT365" s="155">
        <v>635</v>
      </c>
      <c r="AU365" s="184">
        <f t="shared" si="542"/>
        <v>0</v>
      </c>
      <c r="AV365" s="188">
        <v>7</v>
      </c>
      <c r="AW365" s="255">
        <v>194</v>
      </c>
      <c r="AX365" s="237">
        <f t="shared" ref="AX365:AX371" si="553">+A365</f>
        <v>44189</v>
      </c>
      <c r="AY365" s="6">
        <v>0</v>
      </c>
      <c r="AZ365" s="238">
        <f t="shared" si="531"/>
        <v>343</v>
      </c>
      <c r="BA365" s="238">
        <f t="shared" si="532"/>
        <v>148</v>
      </c>
      <c r="BB365" s="130">
        <v>0</v>
      </c>
      <c r="BC365" s="27">
        <f t="shared" si="533"/>
        <v>22</v>
      </c>
      <c r="BD365" s="238">
        <f t="shared" si="534"/>
        <v>183</v>
      </c>
      <c r="BE365" s="229">
        <f t="shared" si="512"/>
        <v>44189</v>
      </c>
      <c r="BF365" s="132">
        <f t="shared" si="513"/>
        <v>7</v>
      </c>
      <c r="BG365" s="229">
        <f t="shared" si="485"/>
        <v>44189</v>
      </c>
      <c r="BH365" s="132">
        <f t="shared" si="514"/>
        <v>4181</v>
      </c>
      <c r="BI365" s="1">
        <f t="shared" si="515"/>
        <v>44189</v>
      </c>
      <c r="BJ365">
        <f t="shared" si="516"/>
        <v>17</v>
      </c>
      <c r="BK365">
        <f t="shared" si="517"/>
        <v>15</v>
      </c>
      <c r="BL365" s="1">
        <f t="shared" si="518"/>
        <v>44189</v>
      </c>
      <c r="BM365">
        <f t="shared" si="507"/>
        <v>5897</v>
      </c>
      <c r="BN365">
        <f t="shared" si="508"/>
        <v>2998</v>
      </c>
      <c r="BO365" s="179">
        <f t="shared" si="486"/>
        <v>44189</v>
      </c>
      <c r="BP365">
        <f t="shared" si="519"/>
        <v>8424</v>
      </c>
      <c r="BQ365">
        <f t="shared" si="520"/>
        <v>7203</v>
      </c>
      <c r="BR365">
        <f t="shared" si="521"/>
        <v>135</v>
      </c>
      <c r="BS365" s="179">
        <f t="shared" si="487"/>
        <v>44189</v>
      </c>
      <c r="BT365">
        <f t="shared" si="522"/>
        <v>46</v>
      </c>
      <c r="BU365">
        <f t="shared" si="523"/>
        <v>46</v>
      </c>
      <c r="BV365">
        <f t="shared" si="524"/>
        <v>0</v>
      </c>
      <c r="BW365" s="179">
        <f t="shared" si="488"/>
        <v>44189</v>
      </c>
      <c r="BX365">
        <f t="shared" si="525"/>
        <v>776</v>
      </c>
      <c r="BY365">
        <f t="shared" si="526"/>
        <v>635</v>
      </c>
      <c r="BZ365">
        <f t="shared" si="527"/>
        <v>7</v>
      </c>
      <c r="CA365" s="179">
        <f t="shared" si="489"/>
        <v>44189</v>
      </c>
      <c r="CB365">
        <f t="shared" si="544"/>
        <v>71</v>
      </c>
      <c r="CC365">
        <f t="shared" si="545"/>
        <v>91</v>
      </c>
      <c r="CD365" s="179">
        <f t="shared" si="490"/>
        <v>44189</v>
      </c>
      <c r="CE365">
        <f t="shared" si="546"/>
        <v>2</v>
      </c>
      <c r="CF365" s="1">
        <f t="shared" si="547"/>
        <v>44189</v>
      </c>
      <c r="CG365" s="283">
        <f t="shared" si="548"/>
        <v>71</v>
      </c>
      <c r="CH365" s="286">
        <f t="shared" si="549"/>
        <v>44189</v>
      </c>
      <c r="CI365" s="284">
        <f t="shared" si="550"/>
        <v>2</v>
      </c>
    </row>
    <row r="366" spans="1:87" ht="18" customHeight="1" x14ac:dyDescent="0.55000000000000004">
      <c r="A366" s="179">
        <v>44190</v>
      </c>
      <c r="B366" s="240">
        <v>12</v>
      </c>
      <c r="C366" s="154">
        <f t="shared" si="528"/>
        <v>4193</v>
      </c>
      <c r="D366" s="154">
        <f t="shared" si="552"/>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257">
        <v>178</v>
      </c>
      <c r="Z366" s="75">
        <f t="shared" si="551"/>
        <v>44190</v>
      </c>
      <c r="AA366" s="230">
        <f t="shared" si="509"/>
        <v>9307</v>
      </c>
      <c r="AB366" s="230">
        <f t="shared" si="510"/>
        <v>8003</v>
      </c>
      <c r="AC366" s="231">
        <f t="shared" si="511"/>
        <v>143</v>
      </c>
      <c r="AD366" s="183">
        <f t="shared" si="529"/>
        <v>57</v>
      </c>
      <c r="AE366" s="243">
        <f t="shared" si="530"/>
        <v>7276</v>
      </c>
      <c r="AF366" s="155">
        <v>8481</v>
      </c>
      <c r="AG366" s="184">
        <f t="shared" si="535"/>
        <v>114</v>
      </c>
      <c r="AH366" s="155">
        <v>7317</v>
      </c>
      <c r="AI366" s="184">
        <f t="shared" si="536"/>
        <v>1</v>
      </c>
      <c r="AJ366" s="185">
        <v>136</v>
      </c>
      <c r="AK366" s="186">
        <f t="shared" si="537"/>
        <v>0</v>
      </c>
      <c r="AL366" s="155">
        <v>46</v>
      </c>
      <c r="AM366" s="184">
        <f t="shared" si="538"/>
        <v>0</v>
      </c>
      <c r="AN366" s="155">
        <v>46</v>
      </c>
      <c r="AO366" s="184">
        <f t="shared" si="539"/>
        <v>0</v>
      </c>
      <c r="AP366" s="187">
        <v>0</v>
      </c>
      <c r="AQ366" s="186">
        <f t="shared" si="540"/>
        <v>4</v>
      </c>
      <c r="AR366" s="155">
        <v>780</v>
      </c>
      <c r="AS366" s="184">
        <f t="shared" si="541"/>
        <v>5</v>
      </c>
      <c r="AT366" s="155">
        <v>640</v>
      </c>
      <c r="AU366" s="184">
        <f t="shared" si="542"/>
        <v>0</v>
      </c>
      <c r="AV366" s="188">
        <v>7</v>
      </c>
      <c r="AW366" s="255">
        <v>195</v>
      </c>
      <c r="AX366" s="237">
        <f t="shared" si="553"/>
        <v>44190</v>
      </c>
      <c r="AY366" s="6">
        <v>2</v>
      </c>
      <c r="AZ366" s="238">
        <f t="shared" si="531"/>
        <v>345</v>
      </c>
      <c r="BA366" s="238">
        <f t="shared" si="532"/>
        <v>149</v>
      </c>
      <c r="BB366" s="130">
        <v>0</v>
      </c>
      <c r="BC366" s="27">
        <f t="shared" si="533"/>
        <v>22</v>
      </c>
      <c r="BD366" s="238">
        <f t="shared" si="534"/>
        <v>184</v>
      </c>
      <c r="BE366" s="229">
        <f t="shared" si="512"/>
        <v>44190</v>
      </c>
      <c r="BF366" s="132">
        <f t="shared" si="513"/>
        <v>12</v>
      </c>
      <c r="BG366" s="229">
        <f t="shared" si="485"/>
        <v>44190</v>
      </c>
      <c r="BH366" s="132">
        <f t="shared" si="514"/>
        <v>4193</v>
      </c>
      <c r="BI366" s="1">
        <f t="shared" si="515"/>
        <v>44190</v>
      </c>
      <c r="BJ366">
        <f t="shared" si="516"/>
        <v>19</v>
      </c>
      <c r="BK366">
        <f t="shared" si="517"/>
        <v>17</v>
      </c>
      <c r="BL366" s="1">
        <f t="shared" si="518"/>
        <v>44190</v>
      </c>
      <c r="BM366">
        <f t="shared" si="507"/>
        <v>5916</v>
      </c>
      <c r="BN366">
        <f t="shared" si="508"/>
        <v>3015</v>
      </c>
      <c r="BO366" s="179">
        <f t="shared" si="486"/>
        <v>44190</v>
      </c>
      <c r="BP366">
        <f t="shared" si="519"/>
        <v>8481</v>
      </c>
      <c r="BQ366">
        <f t="shared" si="520"/>
        <v>7317</v>
      </c>
      <c r="BR366">
        <f t="shared" si="521"/>
        <v>136</v>
      </c>
      <c r="BS366" s="179">
        <f t="shared" si="487"/>
        <v>44190</v>
      </c>
      <c r="BT366">
        <f t="shared" si="522"/>
        <v>46</v>
      </c>
      <c r="BU366">
        <f t="shared" si="523"/>
        <v>46</v>
      </c>
      <c r="BV366">
        <f t="shared" si="524"/>
        <v>0</v>
      </c>
      <c r="BW366" s="179">
        <f t="shared" si="488"/>
        <v>44190</v>
      </c>
      <c r="BX366">
        <f t="shared" si="525"/>
        <v>780</v>
      </c>
      <c r="BY366">
        <f t="shared" si="526"/>
        <v>640</v>
      </c>
      <c r="BZ366">
        <f t="shared" si="527"/>
        <v>7</v>
      </c>
      <c r="CA366" s="179">
        <f t="shared" si="489"/>
        <v>44190</v>
      </c>
      <c r="CB366">
        <f t="shared" si="544"/>
        <v>57</v>
      </c>
      <c r="CC366">
        <f t="shared" si="545"/>
        <v>114</v>
      </c>
      <c r="CD366" s="179">
        <f t="shared" si="490"/>
        <v>44190</v>
      </c>
      <c r="CE366">
        <f t="shared" si="546"/>
        <v>1</v>
      </c>
      <c r="CF366" s="1">
        <f t="shared" si="547"/>
        <v>44190</v>
      </c>
      <c r="CG366" s="283">
        <f t="shared" si="548"/>
        <v>57</v>
      </c>
      <c r="CH366" s="286">
        <f t="shared" si="549"/>
        <v>44190</v>
      </c>
      <c r="CI366" s="284">
        <f t="shared" si="550"/>
        <v>1</v>
      </c>
    </row>
    <row r="367" spans="1:87" ht="18" customHeight="1" x14ac:dyDescent="0.55000000000000004">
      <c r="A367" s="179">
        <v>44191</v>
      </c>
      <c r="B367" s="240">
        <v>10</v>
      </c>
      <c r="C367" s="154">
        <f t="shared" si="528"/>
        <v>4203</v>
      </c>
      <c r="D367" s="154">
        <f t="shared" si="552"/>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257">
        <v>179</v>
      </c>
      <c r="Z367" s="75">
        <f t="shared" si="551"/>
        <v>44191</v>
      </c>
      <c r="AA367" s="230">
        <f t="shared" si="509"/>
        <v>9369</v>
      </c>
      <c r="AB367" s="230">
        <f t="shared" si="510"/>
        <v>8087</v>
      </c>
      <c r="AC367" s="231">
        <f t="shared" si="511"/>
        <v>143</v>
      </c>
      <c r="AD367" s="183">
        <f t="shared" si="529"/>
        <v>59</v>
      </c>
      <c r="AE367" s="243">
        <f t="shared" si="530"/>
        <v>7335</v>
      </c>
      <c r="AF367" s="155">
        <v>8540</v>
      </c>
      <c r="AG367" s="184">
        <f t="shared" si="535"/>
        <v>77</v>
      </c>
      <c r="AH367" s="155">
        <v>7394</v>
      </c>
      <c r="AI367" s="184">
        <f t="shared" si="536"/>
        <v>0</v>
      </c>
      <c r="AJ367" s="185">
        <v>136</v>
      </c>
      <c r="AK367" s="186">
        <f t="shared" si="537"/>
        <v>0</v>
      </c>
      <c r="AL367" s="155">
        <v>46</v>
      </c>
      <c r="AM367" s="184">
        <f t="shared" si="538"/>
        <v>0</v>
      </c>
      <c r="AN367" s="155">
        <v>46</v>
      </c>
      <c r="AO367" s="184">
        <f t="shared" si="539"/>
        <v>0</v>
      </c>
      <c r="AP367" s="187">
        <v>0</v>
      </c>
      <c r="AQ367" s="186">
        <f t="shared" si="540"/>
        <v>3</v>
      </c>
      <c r="AR367" s="155">
        <v>783</v>
      </c>
      <c r="AS367" s="184">
        <f t="shared" si="541"/>
        <v>7</v>
      </c>
      <c r="AT367" s="155">
        <v>647</v>
      </c>
      <c r="AU367" s="184">
        <f t="shared" si="542"/>
        <v>0</v>
      </c>
      <c r="AV367" s="188">
        <v>7</v>
      </c>
      <c r="AW367" s="255">
        <v>196</v>
      </c>
      <c r="AX367" s="237">
        <f t="shared" si="553"/>
        <v>44191</v>
      </c>
      <c r="AY367" s="6">
        <v>5</v>
      </c>
      <c r="AZ367" s="238">
        <f t="shared" si="531"/>
        <v>350</v>
      </c>
      <c r="BA367" s="238">
        <f t="shared" si="532"/>
        <v>150</v>
      </c>
      <c r="BB367" s="130">
        <v>0</v>
      </c>
      <c r="BC367" s="27">
        <f t="shared" si="533"/>
        <v>22</v>
      </c>
      <c r="BD367" s="238">
        <f t="shared" si="534"/>
        <v>185</v>
      </c>
      <c r="BE367" s="229">
        <f t="shared" si="512"/>
        <v>44191</v>
      </c>
      <c r="BF367" s="132">
        <f t="shared" si="513"/>
        <v>10</v>
      </c>
      <c r="BG367" s="229">
        <f t="shared" ref="BG367:BG403" si="554">+A367</f>
        <v>44191</v>
      </c>
      <c r="BH367" s="132">
        <f t="shared" si="514"/>
        <v>4203</v>
      </c>
      <c r="BI367" s="1">
        <f t="shared" si="515"/>
        <v>44191</v>
      </c>
      <c r="BJ367">
        <f t="shared" si="516"/>
        <v>15</v>
      </c>
      <c r="BK367">
        <f t="shared" si="517"/>
        <v>11</v>
      </c>
      <c r="BL367" s="1">
        <f t="shared" si="518"/>
        <v>44191</v>
      </c>
      <c r="BM367">
        <f t="shared" si="507"/>
        <v>5931</v>
      </c>
      <c r="BN367">
        <f t="shared" si="508"/>
        <v>3026</v>
      </c>
      <c r="BO367" s="179">
        <f t="shared" ref="BO367:BO403" si="555">+A367</f>
        <v>44191</v>
      </c>
      <c r="BP367">
        <f t="shared" si="519"/>
        <v>8540</v>
      </c>
      <c r="BQ367">
        <f t="shared" si="520"/>
        <v>7394</v>
      </c>
      <c r="BR367">
        <f t="shared" si="521"/>
        <v>136</v>
      </c>
      <c r="BS367" s="179">
        <f t="shared" ref="BS367:BS403" si="556">+A367</f>
        <v>44191</v>
      </c>
      <c r="BT367">
        <f t="shared" si="522"/>
        <v>46</v>
      </c>
      <c r="BU367">
        <f t="shared" si="523"/>
        <v>46</v>
      </c>
      <c r="BV367">
        <f t="shared" si="524"/>
        <v>0</v>
      </c>
      <c r="BW367" s="179">
        <f t="shared" ref="BW367:BW403" si="557">+A367</f>
        <v>44191</v>
      </c>
      <c r="BX367">
        <f t="shared" si="525"/>
        <v>783</v>
      </c>
      <c r="BY367">
        <f t="shared" si="526"/>
        <v>647</v>
      </c>
      <c r="BZ367">
        <f t="shared" si="527"/>
        <v>7</v>
      </c>
      <c r="CA367" s="179">
        <f t="shared" ref="CA367:CA403" si="558">+A367</f>
        <v>44191</v>
      </c>
      <c r="CB367">
        <f t="shared" si="544"/>
        <v>59</v>
      </c>
      <c r="CC367">
        <f t="shared" si="545"/>
        <v>77</v>
      </c>
      <c r="CD367" s="179">
        <f t="shared" ref="CD367:CD403" si="559">+A367</f>
        <v>44191</v>
      </c>
      <c r="CE367">
        <f t="shared" si="546"/>
        <v>0</v>
      </c>
      <c r="CF367" s="1">
        <f t="shared" si="547"/>
        <v>44191</v>
      </c>
      <c r="CG367" s="283">
        <f t="shared" si="548"/>
        <v>59</v>
      </c>
      <c r="CH367" s="286">
        <f t="shared" si="549"/>
        <v>44191</v>
      </c>
      <c r="CI367" s="284">
        <f t="shared" si="550"/>
        <v>0</v>
      </c>
    </row>
    <row r="368" spans="1:87" ht="18" customHeight="1" x14ac:dyDescent="0.55000000000000004">
      <c r="A368" s="179">
        <v>44192</v>
      </c>
      <c r="B368" s="240">
        <v>15</v>
      </c>
      <c r="C368" s="154">
        <f t="shared" si="528"/>
        <v>4218</v>
      </c>
      <c r="D368" s="154">
        <f t="shared" si="552"/>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257">
        <v>180</v>
      </c>
      <c r="Z368" s="75">
        <f t="shared" si="551"/>
        <v>44192</v>
      </c>
      <c r="AA368" s="230">
        <f t="shared" si="509"/>
        <v>9441</v>
      </c>
      <c r="AB368" s="230">
        <f t="shared" si="510"/>
        <v>8173</v>
      </c>
      <c r="AC368" s="231">
        <f t="shared" si="511"/>
        <v>144</v>
      </c>
      <c r="AD368" s="183">
        <f t="shared" si="529"/>
        <v>70</v>
      </c>
      <c r="AE368" s="243">
        <f t="shared" si="530"/>
        <v>7405</v>
      </c>
      <c r="AF368" s="155">
        <v>8610</v>
      </c>
      <c r="AG368" s="184">
        <f t="shared" si="535"/>
        <v>80</v>
      </c>
      <c r="AH368" s="155">
        <v>7474</v>
      </c>
      <c r="AI368" s="184">
        <f t="shared" si="536"/>
        <v>1</v>
      </c>
      <c r="AJ368" s="185">
        <v>137</v>
      </c>
      <c r="AK368" s="186">
        <f t="shared" si="537"/>
        <v>0</v>
      </c>
      <c r="AL368" s="155">
        <v>46</v>
      </c>
      <c r="AM368" s="184">
        <f t="shared" si="538"/>
        <v>0</v>
      </c>
      <c r="AN368" s="155">
        <v>46</v>
      </c>
      <c r="AO368" s="184">
        <f t="shared" si="539"/>
        <v>0</v>
      </c>
      <c r="AP368" s="187">
        <v>0</v>
      </c>
      <c r="AQ368" s="186">
        <f t="shared" si="540"/>
        <v>2</v>
      </c>
      <c r="AR368" s="155">
        <v>785</v>
      </c>
      <c r="AS368" s="184">
        <f t="shared" si="541"/>
        <v>6</v>
      </c>
      <c r="AT368" s="155">
        <v>653</v>
      </c>
      <c r="AU368" s="184">
        <f t="shared" si="542"/>
        <v>0</v>
      </c>
      <c r="AV368" s="188">
        <v>7</v>
      </c>
      <c r="AW368" s="255">
        <v>197</v>
      </c>
      <c r="AX368" s="237">
        <f t="shared" si="553"/>
        <v>44192</v>
      </c>
      <c r="AY368" s="6">
        <v>0</v>
      </c>
      <c r="AZ368" s="238">
        <f t="shared" si="531"/>
        <v>350</v>
      </c>
      <c r="BA368" s="238">
        <f t="shared" si="532"/>
        <v>151</v>
      </c>
      <c r="BB368" s="130">
        <v>0</v>
      </c>
      <c r="BC368" s="27">
        <f t="shared" si="533"/>
        <v>22</v>
      </c>
      <c r="BD368" s="238">
        <f t="shared" si="534"/>
        <v>186</v>
      </c>
      <c r="BE368" s="229">
        <f t="shared" si="512"/>
        <v>44192</v>
      </c>
      <c r="BF368" s="132">
        <f t="shared" si="513"/>
        <v>15</v>
      </c>
      <c r="BG368" s="229">
        <f t="shared" si="554"/>
        <v>44192</v>
      </c>
      <c r="BH368" s="132">
        <f t="shared" si="514"/>
        <v>4218</v>
      </c>
      <c r="BI368" s="1">
        <f t="shared" si="515"/>
        <v>44192</v>
      </c>
      <c r="BJ368">
        <f t="shared" si="516"/>
        <v>20</v>
      </c>
      <c r="BK368">
        <f t="shared" si="517"/>
        <v>16</v>
      </c>
      <c r="BL368" s="1">
        <f t="shared" si="518"/>
        <v>44192</v>
      </c>
      <c r="BM368">
        <f t="shared" si="507"/>
        <v>5951</v>
      </c>
      <c r="BN368">
        <f t="shared" si="508"/>
        <v>3042</v>
      </c>
      <c r="BO368" s="179">
        <f t="shared" si="555"/>
        <v>44192</v>
      </c>
      <c r="BP368">
        <f t="shared" si="519"/>
        <v>8610</v>
      </c>
      <c r="BQ368">
        <f t="shared" si="520"/>
        <v>7474</v>
      </c>
      <c r="BR368">
        <f t="shared" si="521"/>
        <v>137</v>
      </c>
      <c r="BS368" s="179">
        <f t="shared" si="556"/>
        <v>44192</v>
      </c>
      <c r="BT368">
        <f t="shared" si="522"/>
        <v>46</v>
      </c>
      <c r="BU368">
        <f t="shared" si="523"/>
        <v>46</v>
      </c>
      <c r="BV368">
        <f t="shared" si="524"/>
        <v>0</v>
      </c>
      <c r="BW368" s="179">
        <f t="shared" si="557"/>
        <v>44192</v>
      </c>
      <c r="BX368">
        <f t="shared" si="525"/>
        <v>785</v>
      </c>
      <c r="BY368">
        <f t="shared" si="526"/>
        <v>653</v>
      </c>
      <c r="BZ368">
        <f t="shared" si="527"/>
        <v>7</v>
      </c>
      <c r="CA368" s="179">
        <f t="shared" si="558"/>
        <v>44192</v>
      </c>
      <c r="CB368">
        <f t="shared" si="544"/>
        <v>70</v>
      </c>
      <c r="CC368">
        <f t="shared" si="545"/>
        <v>80</v>
      </c>
      <c r="CD368" s="179">
        <f t="shared" si="559"/>
        <v>44192</v>
      </c>
      <c r="CE368">
        <f t="shared" si="546"/>
        <v>1</v>
      </c>
      <c r="CF368" s="1">
        <f t="shared" si="547"/>
        <v>44192</v>
      </c>
      <c r="CG368" s="283">
        <f t="shared" si="548"/>
        <v>70</v>
      </c>
      <c r="CH368" s="286">
        <f t="shared" si="549"/>
        <v>44192</v>
      </c>
      <c r="CI368" s="284">
        <f t="shared" si="550"/>
        <v>1</v>
      </c>
    </row>
    <row r="369" spans="1:87" ht="18" customHeight="1" x14ac:dyDescent="0.55000000000000004">
      <c r="A369" s="179">
        <v>44193</v>
      </c>
      <c r="B369" s="240">
        <v>12</v>
      </c>
      <c r="C369" s="154">
        <f t="shared" si="528"/>
        <v>4230</v>
      </c>
      <c r="D369" s="154">
        <f t="shared" si="552"/>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257">
        <v>181</v>
      </c>
      <c r="Z369" s="75">
        <f t="shared" si="551"/>
        <v>44193</v>
      </c>
      <c r="AA369" s="230">
        <f t="shared" si="509"/>
        <v>9510</v>
      </c>
      <c r="AB369" s="230">
        <f t="shared" si="510"/>
        <v>8226</v>
      </c>
      <c r="AC369" s="231">
        <f t="shared" si="511"/>
        <v>148</v>
      </c>
      <c r="AD369" s="183">
        <f t="shared" si="529"/>
        <v>61</v>
      </c>
      <c r="AE369" s="243">
        <f t="shared" si="530"/>
        <v>7466</v>
      </c>
      <c r="AF369" s="155">
        <v>8671</v>
      </c>
      <c r="AG369" s="184">
        <f t="shared" si="535"/>
        <v>52</v>
      </c>
      <c r="AH369" s="155">
        <v>7526</v>
      </c>
      <c r="AI369" s="184">
        <f t="shared" si="536"/>
        <v>4</v>
      </c>
      <c r="AJ369" s="185">
        <v>141</v>
      </c>
      <c r="AK369" s="186">
        <f t="shared" si="537"/>
        <v>0</v>
      </c>
      <c r="AL369" s="155">
        <v>46</v>
      </c>
      <c r="AM369" s="184">
        <f t="shared" si="538"/>
        <v>0</v>
      </c>
      <c r="AN369" s="155">
        <v>46</v>
      </c>
      <c r="AO369" s="184">
        <f t="shared" si="539"/>
        <v>0</v>
      </c>
      <c r="AP369" s="187">
        <v>0</v>
      </c>
      <c r="AQ369" s="186">
        <f t="shared" si="540"/>
        <v>8</v>
      </c>
      <c r="AR369" s="155">
        <v>793</v>
      </c>
      <c r="AS369" s="184">
        <f t="shared" si="541"/>
        <v>1</v>
      </c>
      <c r="AT369" s="155">
        <v>654</v>
      </c>
      <c r="AU369" s="184">
        <f t="shared" si="542"/>
        <v>0</v>
      </c>
      <c r="AV369" s="188">
        <v>7</v>
      </c>
      <c r="AW369" s="255">
        <v>198</v>
      </c>
      <c r="AX369" s="237">
        <f t="shared" si="553"/>
        <v>44193</v>
      </c>
      <c r="AY369" s="6">
        <v>7</v>
      </c>
      <c r="AZ369" s="238">
        <f t="shared" si="531"/>
        <v>357</v>
      </c>
      <c r="BA369" s="238">
        <f t="shared" si="532"/>
        <v>152</v>
      </c>
      <c r="BB369" s="130">
        <v>0</v>
      </c>
      <c r="BC369" s="27">
        <f t="shared" si="533"/>
        <v>22</v>
      </c>
      <c r="BD369" s="238">
        <f t="shared" si="534"/>
        <v>187</v>
      </c>
      <c r="BE369" s="229">
        <f t="shared" si="512"/>
        <v>44193</v>
      </c>
      <c r="BF369" s="132">
        <f t="shared" si="513"/>
        <v>12</v>
      </c>
      <c r="BG369" s="229">
        <f t="shared" si="554"/>
        <v>44193</v>
      </c>
      <c r="BH369" s="132">
        <f t="shared" si="514"/>
        <v>4230</v>
      </c>
      <c r="BI369" s="1">
        <f t="shared" si="515"/>
        <v>44193</v>
      </c>
      <c r="BJ369">
        <f t="shared" si="516"/>
        <v>8</v>
      </c>
      <c r="BK369">
        <f t="shared" si="517"/>
        <v>6</v>
      </c>
      <c r="BL369" s="1">
        <f t="shared" si="518"/>
        <v>44193</v>
      </c>
      <c r="BM369">
        <f t="shared" si="507"/>
        <v>5959</v>
      </c>
      <c r="BN369">
        <f t="shared" si="508"/>
        <v>3048</v>
      </c>
      <c r="BO369" s="179">
        <f t="shared" si="555"/>
        <v>44193</v>
      </c>
      <c r="BP369">
        <f t="shared" si="519"/>
        <v>8671</v>
      </c>
      <c r="BQ369">
        <f t="shared" si="520"/>
        <v>7526</v>
      </c>
      <c r="BR369">
        <f t="shared" si="521"/>
        <v>141</v>
      </c>
      <c r="BS369" s="179">
        <f t="shared" si="556"/>
        <v>44193</v>
      </c>
      <c r="BT369">
        <f t="shared" si="522"/>
        <v>46</v>
      </c>
      <c r="BU369">
        <f t="shared" si="523"/>
        <v>46</v>
      </c>
      <c r="BV369">
        <f t="shared" si="524"/>
        <v>0</v>
      </c>
      <c r="BW369" s="179">
        <f t="shared" si="557"/>
        <v>44193</v>
      </c>
      <c r="BX369">
        <f t="shared" si="525"/>
        <v>793</v>
      </c>
      <c r="BY369">
        <f t="shared" si="526"/>
        <v>654</v>
      </c>
      <c r="BZ369">
        <f t="shared" si="527"/>
        <v>7</v>
      </c>
      <c r="CA369" s="179">
        <f t="shared" si="558"/>
        <v>44193</v>
      </c>
      <c r="CB369">
        <f t="shared" si="544"/>
        <v>61</v>
      </c>
      <c r="CC369">
        <f t="shared" si="545"/>
        <v>52</v>
      </c>
      <c r="CD369" s="179">
        <f t="shared" si="559"/>
        <v>44193</v>
      </c>
      <c r="CE369">
        <f t="shared" si="546"/>
        <v>4</v>
      </c>
      <c r="CF369" s="1">
        <f t="shared" si="547"/>
        <v>44193</v>
      </c>
      <c r="CG369" s="283">
        <f t="shared" si="548"/>
        <v>61</v>
      </c>
      <c r="CH369" s="286">
        <f t="shared" si="549"/>
        <v>44193</v>
      </c>
      <c r="CI369" s="284">
        <f t="shared" si="550"/>
        <v>4</v>
      </c>
    </row>
    <row r="370" spans="1:87" ht="18" customHeight="1" x14ac:dyDescent="0.55000000000000004">
      <c r="A370" s="179">
        <v>44194</v>
      </c>
      <c r="B370" s="240">
        <v>17</v>
      </c>
      <c r="C370" s="154">
        <f t="shared" si="528"/>
        <v>4247</v>
      </c>
      <c r="D370" s="154">
        <f t="shared" si="552"/>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257">
        <v>182</v>
      </c>
      <c r="Z370" s="75">
        <f t="shared" si="551"/>
        <v>44194</v>
      </c>
      <c r="AA370" s="230">
        <f t="shared" si="509"/>
        <v>9565</v>
      </c>
      <c r="AB370" s="230">
        <f t="shared" si="510"/>
        <v>8323</v>
      </c>
      <c r="AC370" s="231">
        <f t="shared" si="511"/>
        <v>150</v>
      </c>
      <c r="AD370" s="183">
        <f t="shared" si="529"/>
        <v>53</v>
      </c>
      <c r="AE370" s="243">
        <f t="shared" si="530"/>
        <v>7519</v>
      </c>
      <c r="AF370" s="155">
        <v>8724</v>
      </c>
      <c r="AG370" s="184">
        <f t="shared" si="535"/>
        <v>90</v>
      </c>
      <c r="AH370" s="155">
        <v>7616</v>
      </c>
      <c r="AI370" s="184">
        <f t="shared" si="536"/>
        <v>2</v>
      </c>
      <c r="AJ370" s="185">
        <v>143</v>
      </c>
      <c r="AK370" s="186">
        <f t="shared" si="537"/>
        <v>0</v>
      </c>
      <c r="AL370" s="155">
        <v>46</v>
      </c>
      <c r="AM370" s="184">
        <f t="shared" si="538"/>
        <v>0</v>
      </c>
      <c r="AN370" s="155">
        <v>46</v>
      </c>
      <c r="AO370" s="184">
        <f t="shared" si="539"/>
        <v>0</v>
      </c>
      <c r="AP370" s="187">
        <v>0</v>
      </c>
      <c r="AQ370" s="186">
        <f t="shared" si="540"/>
        <v>2</v>
      </c>
      <c r="AR370" s="155">
        <v>795</v>
      </c>
      <c r="AS370" s="184">
        <f t="shared" si="541"/>
        <v>7</v>
      </c>
      <c r="AT370" s="155">
        <v>661</v>
      </c>
      <c r="AU370" s="184">
        <f t="shared" si="542"/>
        <v>0</v>
      </c>
      <c r="AV370" s="188">
        <v>7</v>
      </c>
      <c r="AW370" s="255">
        <v>199</v>
      </c>
      <c r="AX370" s="237">
        <f t="shared" si="553"/>
        <v>44194</v>
      </c>
      <c r="AY370" s="6">
        <v>1</v>
      </c>
      <c r="AZ370" s="238">
        <f t="shared" si="531"/>
        <v>358</v>
      </c>
      <c r="BA370" s="238">
        <f t="shared" si="532"/>
        <v>153</v>
      </c>
      <c r="BB370" s="130">
        <v>0</v>
      </c>
      <c r="BC370" s="27">
        <f t="shared" si="533"/>
        <v>22</v>
      </c>
      <c r="BD370" s="238">
        <f t="shared" si="534"/>
        <v>188</v>
      </c>
      <c r="BE370" s="229">
        <f t="shared" si="512"/>
        <v>44194</v>
      </c>
      <c r="BF370" s="132">
        <f t="shared" si="513"/>
        <v>17</v>
      </c>
      <c r="BG370" s="229">
        <f t="shared" si="554"/>
        <v>44194</v>
      </c>
      <c r="BH370" s="132">
        <f t="shared" si="514"/>
        <v>4247</v>
      </c>
      <c r="BI370" s="1">
        <f t="shared" si="515"/>
        <v>44194</v>
      </c>
      <c r="BJ370">
        <f t="shared" si="516"/>
        <v>17</v>
      </c>
      <c r="BK370">
        <f t="shared" si="517"/>
        <v>10</v>
      </c>
      <c r="BL370" s="1">
        <f t="shared" si="518"/>
        <v>44194</v>
      </c>
      <c r="BM370">
        <f t="shared" si="507"/>
        <v>5976</v>
      </c>
      <c r="BN370">
        <f t="shared" si="508"/>
        <v>3058</v>
      </c>
      <c r="BO370" s="179">
        <f t="shared" si="555"/>
        <v>44194</v>
      </c>
      <c r="BP370">
        <f t="shared" si="519"/>
        <v>8724</v>
      </c>
      <c r="BQ370">
        <f t="shared" si="520"/>
        <v>7616</v>
      </c>
      <c r="BR370">
        <f t="shared" si="521"/>
        <v>143</v>
      </c>
      <c r="BS370" s="179">
        <f t="shared" si="556"/>
        <v>44194</v>
      </c>
      <c r="BT370">
        <f t="shared" si="522"/>
        <v>46</v>
      </c>
      <c r="BU370">
        <f t="shared" si="523"/>
        <v>46</v>
      </c>
      <c r="BV370">
        <f t="shared" si="524"/>
        <v>0</v>
      </c>
      <c r="BW370" s="179">
        <f t="shared" si="557"/>
        <v>44194</v>
      </c>
      <c r="BX370">
        <f t="shared" si="525"/>
        <v>795</v>
      </c>
      <c r="BY370">
        <f t="shared" si="526"/>
        <v>661</v>
      </c>
      <c r="BZ370">
        <f t="shared" si="527"/>
        <v>7</v>
      </c>
      <c r="CA370" s="179">
        <f t="shared" si="558"/>
        <v>44194</v>
      </c>
      <c r="CB370">
        <f t="shared" si="544"/>
        <v>53</v>
      </c>
      <c r="CC370">
        <f t="shared" si="545"/>
        <v>90</v>
      </c>
      <c r="CD370" s="179">
        <f t="shared" si="559"/>
        <v>44194</v>
      </c>
      <c r="CE370">
        <f t="shared" si="546"/>
        <v>2</v>
      </c>
      <c r="CF370" s="1">
        <f t="shared" si="547"/>
        <v>44194</v>
      </c>
      <c r="CG370" s="283">
        <f t="shared" si="548"/>
        <v>53</v>
      </c>
      <c r="CH370" s="286">
        <f t="shared" si="549"/>
        <v>44194</v>
      </c>
      <c r="CI370" s="284">
        <f t="shared" si="550"/>
        <v>2</v>
      </c>
    </row>
    <row r="371" spans="1:87" ht="18" customHeight="1" x14ac:dyDescent="0.55000000000000004">
      <c r="A371" s="179">
        <v>44195</v>
      </c>
      <c r="B371" s="240">
        <v>16</v>
      </c>
      <c r="C371" s="154">
        <f t="shared" si="528"/>
        <v>4263</v>
      </c>
      <c r="D371" s="154">
        <f t="shared" si="552"/>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257">
        <v>183</v>
      </c>
      <c r="Z371" s="75">
        <f t="shared" si="551"/>
        <v>44195</v>
      </c>
      <c r="AA371" s="230">
        <f t="shared" si="509"/>
        <v>9621</v>
      </c>
      <c r="AB371" s="230">
        <f t="shared" si="510"/>
        <v>8434</v>
      </c>
      <c r="AC371" s="231">
        <f t="shared" si="511"/>
        <v>154</v>
      </c>
      <c r="AD371" s="183">
        <f t="shared" si="529"/>
        <v>54</v>
      </c>
      <c r="AE371" s="243">
        <f t="shared" si="530"/>
        <v>7573</v>
      </c>
      <c r="AF371" s="155">
        <v>8778</v>
      </c>
      <c r="AG371" s="184">
        <f t="shared" si="535"/>
        <v>106</v>
      </c>
      <c r="AH371" s="155">
        <v>7722</v>
      </c>
      <c r="AI371" s="184">
        <f t="shared" si="536"/>
        <v>4</v>
      </c>
      <c r="AJ371" s="185">
        <v>147</v>
      </c>
      <c r="AK371" s="186">
        <f t="shared" si="537"/>
        <v>0</v>
      </c>
      <c r="AL371" s="155">
        <v>46</v>
      </c>
      <c r="AM371" s="184">
        <f t="shared" si="538"/>
        <v>0</v>
      </c>
      <c r="AN371" s="155">
        <v>46</v>
      </c>
      <c r="AO371" s="184">
        <f t="shared" si="539"/>
        <v>0</v>
      </c>
      <c r="AP371" s="187">
        <v>0</v>
      </c>
      <c r="AQ371" s="186">
        <f t="shared" si="540"/>
        <v>2</v>
      </c>
      <c r="AR371" s="155">
        <v>797</v>
      </c>
      <c r="AS371" s="184">
        <f t="shared" si="541"/>
        <v>5</v>
      </c>
      <c r="AT371" s="155">
        <v>666</v>
      </c>
      <c r="AU371" s="184">
        <f t="shared" si="542"/>
        <v>0</v>
      </c>
      <c r="AV371" s="188">
        <v>7</v>
      </c>
      <c r="AW371" s="255">
        <v>200</v>
      </c>
      <c r="AX371" s="237">
        <f t="shared" si="553"/>
        <v>44195</v>
      </c>
      <c r="AY371" s="6">
        <v>2</v>
      </c>
      <c r="AZ371" s="238">
        <f t="shared" si="531"/>
        <v>360</v>
      </c>
      <c r="BA371" s="238">
        <f t="shared" si="532"/>
        <v>154</v>
      </c>
      <c r="BB371" s="130">
        <v>0</v>
      </c>
      <c r="BC371" s="27">
        <f t="shared" si="533"/>
        <v>22</v>
      </c>
      <c r="BD371" s="238">
        <f t="shared" si="534"/>
        <v>189</v>
      </c>
      <c r="BE371" s="229">
        <f t="shared" si="512"/>
        <v>44195</v>
      </c>
      <c r="BF371" s="132">
        <f t="shared" si="513"/>
        <v>16</v>
      </c>
      <c r="BG371" s="229">
        <f t="shared" si="554"/>
        <v>44195</v>
      </c>
      <c r="BH371" s="132">
        <f t="shared" si="514"/>
        <v>4263</v>
      </c>
      <c r="BI371" s="1">
        <f t="shared" si="515"/>
        <v>44195</v>
      </c>
      <c r="BJ371">
        <f t="shared" si="516"/>
        <v>8</v>
      </c>
      <c r="BK371">
        <f t="shared" si="517"/>
        <v>4</v>
      </c>
      <c r="BL371" s="1">
        <f t="shared" si="518"/>
        <v>44195</v>
      </c>
      <c r="BM371">
        <f t="shared" si="507"/>
        <v>5984</v>
      </c>
      <c r="BN371">
        <f t="shared" si="508"/>
        <v>3062</v>
      </c>
      <c r="BO371" s="179">
        <f t="shared" si="555"/>
        <v>44195</v>
      </c>
      <c r="BP371">
        <f t="shared" si="519"/>
        <v>8778</v>
      </c>
      <c r="BQ371">
        <f t="shared" si="520"/>
        <v>7722</v>
      </c>
      <c r="BR371">
        <f t="shared" si="521"/>
        <v>147</v>
      </c>
      <c r="BS371" s="179">
        <f t="shared" si="556"/>
        <v>44195</v>
      </c>
      <c r="BT371">
        <f t="shared" si="522"/>
        <v>46</v>
      </c>
      <c r="BU371">
        <f t="shared" si="523"/>
        <v>46</v>
      </c>
      <c r="BV371">
        <f t="shared" si="524"/>
        <v>0</v>
      </c>
      <c r="BW371" s="179">
        <f t="shared" si="557"/>
        <v>44195</v>
      </c>
      <c r="BX371">
        <f t="shared" si="525"/>
        <v>797</v>
      </c>
      <c r="BY371">
        <f t="shared" si="526"/>
        <v>666</v>
      </c>
      <c r="BZ371">
        <f t="shared" si="527"/>
        <v>7</v>
      </c>
      <c r="CA371" s="179">
        <f t="shared" si="558"/>
        <v>44195</v>
      </c>
      <c r="CB371">
        <f t="shared" si="544"/>
        <v>54</v>
      </c>
      <c r="CC371">
        <f t="shared" si="545"/>
        <v>106</v>
      </c>
      <c r="CD371" s="179">
        <f t="shared" si="559"/>
        <v>44195</v>
      </c>
      <c r="CE371">
        <f t="shared" si="546"/>
        <v>4</v>
      </c>
      <c r="CF371" s="1">
        <f t="shared" si="547"/>
        <v>44195</v>
      </c>
      <c r="CG371" s="283">
        <f t="shared" si="548"/>
        <v>54</v>
      </c>
      <c r="CH371" s="286">
        <f t="shared" si="549"/>
        <v>44195</v>
      </c>
      <c r="CI371" s="284">
        <f t="shared" si="550"/>
        <v>4</v>
      </c>
    </row>
    <row r="372" spans="1:87" ht="18" customHeight="1" x14ac:dyDescent="0.55000000000000004">
      <c r="A372" s="179">
        <v>44196</v>
      </c>
      <c r="B372" s="240">
        <v>10</v>
      </c>
      <c r="C372" s="154">
        <f t="shared" si="528"/>
        <v>4273</v>
      </c>
      <c r="D372" s="154">
        <f t="shared" si="552"/>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257">
        <v>184</v>
      </c>
      <c r="Z372" s="75">
        <f t="shared" si="551"/>
        <v>44196</v>
      </c>
      <c r="AA372" s="230">
        <f t="shared" si="509"/>
        <v>9691</v>
      </c>
      <c r="AB372" s="230">
        <f t="shared" si="510"/>
        <v>8530</v>
      </c>
      <c r="AC372" s="231">
        <f t="shared" si="511"/>
        <v>155</v>
      </c>
      <c r="AD372" s="183">
        <f t="shared" si="529"/>
        <v>68</v>
      </c>
      <c r="AE372" s="243">
        <f t="shared" si="530"/>
        <v>7641</v>
      </c>
      <c r="AF372" s="155">
        <v>8846</v>
      </c>
      <c r="AG372" s="184">
        <f t="shared" si="535"/>
        <v>91</v>
      </c>
      <c r="AH372" s="155">
        <v>7813</v>
      </c>
      <c r="AI372" s="184">
        <f t="shared" si="536"/>
        <v>1</v>
      </c>
      <c r="AJ372" s="185">
        <v>148</v>
      </c>
      <c r="AK372" s="186">
        <f t="shared" si="537"/>
        <v>0</v>
      </c>
      <c r="AL372" s="155">
        <v>46</v>
      </c>
      <c r="AM372" s="184">
        <f t="shared" si="538"/>
        <v>0</v>
      </c>
      <c r="AN372" s="155">
        <v>46</v>
      </c>
      <c r="AO372" s="184">
        <f t="shared" si="539"/>
        <v>0</v>
      </c>
      <c r="AP372" s="187">
        <v>0</v>
      </c>
      <c r="AQ372" s="186">
        <f t="shared" si="540"/>
        <v>2</v>
      </c>
      <c r="AR372" s="155">
        <v>799</v>
      </c>
      <c r="AS372" s="184">
        <f t="shared" si="541"/>
        <v>5</v>
      </c>
      <c r="AT372" s="155">
        <v>671</v>
      </c>
      <c r="AU372" s="184">
        <f t="shared" si="542"/>
        <v>0</v>
      </c>
      <c r="AV372" s="188">
        <v>7</v>
      </c>
      <c r="AW372" s="255">
        <v>201</v>
      </c>
      <c r="AX372" s="237">
        <f>+A372</f>
        <v>44196</v>
      </c>
      <c r="AY372" s="6">
        <v>5</v>
      </c>
      <c r="AZ372" s="238">
        <f t="shared" si="531"/>
        <v>365</v>
      </c>
      <c r="BA372" s="238">
        <f t="shared" si="532"/>
        <v>155</v>
      </c>
      <c r="BB372" s="130">
        <v>0</v>
      </c>
      <c r="BC372" s="27">
        <f t="shared" si="533"/>
        <v>22</v>
      </c>
      <c r="BD372" s="238">
        <f t="shared" si="534"/>
        <v>190</v>
      </c>
      <c r="BE372" s="229">
        <f t="shared" si="512"/>
        <v>44196</v>
      </c>
      <c r="BF372" s="132">
        <f t="shared" si="513"/>
        <v>10</v>
      </c>
      <c r="BG372" s="229">
        <f t="shared" si="554"/>
        <v>44196</v>
      </c>
      <c r="BH372" s="132">
        <f t="shared" si="514"/>
        <v>4273</v>
      </c>
      <c r="BI372" s="1">
        <f t="shared" si="515"/>
        <v>44196</v>
      </c>
      <c r="BJ372">
        <f t="shared" si="516"/>
        <v>19</v>
      </c>
      <c r="BK372">
        <f t="shared" si="517"/>
        <v>16</v>
      </c>
      <c r="BL372" s="1">
        <f t="shared" si="518"/>
        <v>44196</v>
      </c>
      <c r="BM372">
        <f t="shared" si="507"/>
        <v>6003</v>
      </c>
      <c r="BN372">
        <f t="shared" si="508"/>
        <v>3078</v>
      </c>
      <c r="BO372" s="179">
        <f t="shared" si="555"/>
        <v>44196</v>
      </c>
      <c r="BP372">
        <f t="shared" si="519"/>
        <v>8846</v>
      </c>
      <c r="BQ372">
        <f t="shared" si="520"/>
        <v>7813</v>
      </c>
      <c r="BR372">
        <f t="shared" si="521"/>
        <v>148</v>
      </c>
      <c r="BS372" s="179">
        <f t="shared" si="556"/>
        <v>44196</v>
      </c>
      <c r="BT372">
        <f t="shared" si="522"/>
        <v>46</v>
      </c>
      <c r="BU372">
        <f t="shared" si="523"/>
        <v>46</v>
      </c>
      <c r="BV372">
        <f t="shared" si="524"/>
        <v>0</v>
      </c>
      <c r="BW372" s="179">
        <f t="shared" si="557"/>
        <v>44196</v>
      </c>
      <c r="BX372">
        <f t="shared" si="525"/>
        <v>799</v>
      </c>
      <c r="BY372">
        <f t="shared" si="526"/>
        <v>671</v>
      </c>
      <c r="BZ372">
        <f t="shared" si="527"/>
        <v>7</v>
      </c>
      <c r="CA372" s="179">
        <f t="shared" si="558"/>
        <v>44196</v>
      </c>
      <c r="CB372">
        <f t="shared" si="544"/>
        <v>68</v>
      </c>
      <c r="CC372">
        <f t="shared" si="545"/>
        <v>91</v>
      </c>
      <c r="CD372" s="179">
        <f t="shared" si="559"/>
        <v>44196</v>
      </c>
      <c r="CE372">
        <f t="shared" si="546"/>
        <v>1</v>
      </c>
      <c r="CF372" s="1">
        <f t="shared" si="547"/>
        <v>44196</v>
      </c>
      <c r="CG372" s="283">
        <f t="shared" si="548"/>
        <v>68</v>
      </c>
      <c r="CH372" s="286">
        <f t="shared" si="549"/>
        <v>44196</v>
      </c>
      <c r="CI372" s="284">
        <f t="shared" si="550"/>
        <v>1</v>
      </c>
    </row>
    <row r="373" spans="1:87" ht="18" customHeight="1" x14ac:dyDescent="0.55000000000000004">
      <c r="A373" s="179">
        <v>44197</v>
      </c>
      <c r="B373" s="240">
        <v>14</v>
      </c>
      <c r="C373" s="154">
        <f t="shared" si="528"/>
        <v>4287</v>
      </c>
      <c r="D373" s="154">
        <f t="shared" si="552"/>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257">
        <v>185</v>
      </c>
      <c r="Z373" s="75">
        <f t="shared" si="551"/>
        <v>44197</v>
      </c>
      <c r="AA373" s="230">
        <f t="shared" si="509"/>
        <v>9736</v>
      </c>
      <c r="AB373" s="230">
        <f t="shared" si="510"/>
        <v>8640</v>
      </c>
      <c r="AC373" s="231">
        <f t="shared" si="511"/>
        <v>156</v>
      </c>
      <c r="AD373" s="183">
        <f t="shared" si="529"/>
        <v>42</v>
      </c>
      <c r="AE373" s="243">
        <f t="shared" si="530"/>
        <v>7683</v>
      </c>
      <c r="AF373" s="155">
        <v>8888</v>
      </c>
      <c r="AG373" s="184">
        <f t="shared" si="535"/>
        <v>99</v>
      </c>
      <c r="AH373" s="155">
        <v>7912</v>
      </c>
      <c r="AI373" s="184">
        <f t="shared" si="536"/>
        <v>1</v>
      </c>
      <c r="AJ373" s="185">
        <v>149</v>
      </c>
      <c r="AK373" s="186">
        <f t="shared" si="537"/>
        <v>0</v>
      </c>
      <c r="AL373" s="155">
        <v>46</v>
      </c>
      <c r="AM373" s="184">
        <f t="shared" si="538"/>
        <v>0</v>
      </c>
      <c r="AN373" s="155">
        <v>46</v>
      </c>
      <c r="AO373" s="184">
        <f t="shared" si="539"/>
        <v>0</v>
      </c>
      <c r="AP373" s="187">
        <v>0</v>
      </c>
      <c r="AQ373" s="186">
        <f t="shared" si="540"/>
        <v>3</v>
      </c>
      <c r="AR373" s="155">
        <v>802</v>
      </c>
      <c r="AS373" s="184">
        <f t="shared" si="541"/>
        <v>11</v>
      </c>
      <c r="AT373" s="155">
        <v>682</v>
      </c>
      <c r="AU373" s="184">
        <f t="shared" si="542"/>
        <v>0</v>
      </c>
      <c r="AV373" s="188">
        <v>7</v>
      </c>
      <c r="AW373" s="255">
        <v>202</v>
      </c>
      <c r="AX373" s="237">
        <f>+A373</f>
        <v>44197</v>
      </c>
      <c r="AY373" s="6">
        <v>1</v>
      </c>
      <c r="AZ373" s="238">
        <f t="shared" si="531"/>
        <v>366</v>
      </c>
      <c r="BA373" s="238">
        <f t="shared" si="532"/>
        <v>156</v>
      </c>
      <c r="BB373" s="130">
        <v>0</v>
      </c>
      <c r="BC373" s="27">
        <f t="shared" si="533"/>
        <v>22</v>
      </c>
      <c r="BD373" s="238">
        <f t="shared" si="534"/>
        <v>191</v>
      </c>
      <c r="BE373" s="229">
        <f t="shared" si="512"/>
        <v>44197</v>
      </c>
      <c r="BF373" s="132">
        <f t="shared" si="513"/>
        <v>14</v>
      </c>
      <c r="BG373" s="229">
        <f t="shared" si="554"/>
        <v>44197</v>
      </c>
      <c r="BH373" s="132">
        <f t="shared" si="514"/>
        <v>4287</v>
      </c>
      <c r="BI373" s="1">
        <f t="shared" si="515"/>
        <v>44197</v>
      </c>
      <c r="BJ373">
        <f t="shared" si="516"/>
        <v>21</v>
      </c>
      <c r="BK373">
        <f t="shared" si="517"/>
        <v>18</v>
      </c>
      <c r="BL373" s="1">
        <f t="shared" si="518"/>
        <v>44197</v>
      </c>
      <c r="BM373">
        <f t="shared" si="507"/>
        <v>6024</v>
      </c>
      <c r="BN373">
        <f t="shared" si="508"/>
        <v>3096</v>
      </c>
      <c r="BO373" s="179">
        <f t="shared" si="555"/>
        <v>44197</v>
      </c>
      <c r="BP373">
        <f t="shared" si="519"/>
        <v>8888</v>
      </c>
      <c r="BQ373">
        <f t="shared" si="520"/>
        <v>7912</v>
      </c>
      <c r="BR373">
        <f t="shared" si="521"/>
        <v>149</v>
      </c>
      <c r="BS373" s="179">
        <f t="shared" si="556"/>
        <v>44197</v>
      </c>
      <c r="BT373">
        <f t="shared" si="522"/>
        <v>46</v>
      </c>
      <c r="BU373">
        <f t="shared" si="523"/>
        <v>46</v>
      </c>
      <c r="BV373">
        <f t="shared" si="524"/>
        <v>0</v>
      </c>
      <c r="BW373" s="179">
        <f t="shared" si="557"/>
        <v>44197</v>
      </c>
      <c r="BX373">
        <f t="shared" si="525"/>
        <v>802</v>
      </c>
      <c r="BY373">
        <f t="shared" si="526"/>
        <v>682</v>
      </c>
      <c r="BZ373">
        <f t="shared" si="527"/>
        <v>7</v>
      </c>
      <c r="CA373" s="179">
        <f t="shared" si="558"/>
        <v>44197</v>
      </c>
      <c r="CB373">
        <f t="shared" si="544"/>
        <v>42</v>
      </c>
      <c r="CC373">
        <f t="shared" si="545"/>
        <v>99</v>
      </c>
      <c r="CD373" s="179">
        <f t="shared" si="559"/>
        <v>44197</v>
      </c>
      <c r="CE373">
        <f t="shared" si="546"/>
        <v>1</v>
      </c>
      <c r="CF373" s="1">
        <f t="shared" si="547"/>
        <v>44197</v>
      </c>
      <c r="CG373" s="283">
        <f t="shared" si="548"/>
        <v>42</v>
      </c>
      <c r="CH373" s="286">
        <f t="shared" si="549"/>
        <v>44197</v>
      </c>
      <c r="CI373" s="284">
        <f t="shared" si="550"/>
        <v>1</v>
      </c>
    </row>
    <row r="374" spans="1:87" ht="18" customHeight="1" x14ac:dyDescent="0.55000000000000004">
      <c r="A374" s="179">
        <v>44198</v>
      </c>
      <c r="B374" s="240">
        <v>16</v>
      </c>
      <c r="C374" s="154">
        <f t="shared" si="528"/>
        <v>4303</v>
      </c>
      <c r="D374" s="154">
        <f t="shared" si="552"/>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257">
        <v>186</v>
      </c>
      <c r="Z374" s="75">
        <f t="shared" si="551"/>
        <v>44198</v>
      </c>
      <c r="AA374" s="230">
        <f t="shared" si="509"/>
        <v>9777</v>
      </c>
      <c r="AB374" s="230">
        <f t="shared" si="510"/>
        <v>8700</v>
      </c>
      <c r="AC374" s="231">
        <f t="shared" si="511"/>
        <v>157</v>
      </c>
      <c r="AD374" s="183">
        <f t="shared" si="529"/>
        <v>35</v>
      </c>
      <c r="AE374" s="243">
        <f t="shared" si="530"/>
        <v>7718</v>
      </c>
      <c r="AF374" s="155">
        <v>8923</v>
      </c>
      <c r="AG374" s="184">
        <f t="shared" si="535"/>
        <v>56</v>
      </c>
      <c r="AH374" s="155">
        <v>7968</v>
      </c>
      <c r="AI374" s="184">
        <f t="shared" si="536"/>
        <v>1</v>
      </c>
      <c r="AJ374" s="185">
        <v>150</v>
      </c>
      <c r="AK374" s="186">
        <f t="shared" si="537"/>
        <v>0</v>
      </c>
      <c r="AL374" s="155">
        <v>46</v>
      </c>
      <c r="AM374" s="184">
        <f t="shared" si="538"/>
        <v>0</v>
      </c>
      <c r="AN374" s="155">
        <v>46</v>
      </c>
      <c r="AO374" s="184">
        <f t="shared" si="539"/>
        <v>0</v>
      </c>
      <c r="AP374" s="187">
        <v>0</v>
      </c>
      <c r="AQ374" s="186">
        <f t="shared" si="540"/>
        <v>6</v>
      </c>
      <c r="AR374" s="155">
        <v>808</v>
      </c>
      <c r="AS374" s="184">
        <f t="shared" si="541"/>
        <v>4</v>
      </c>
      <c r="AT374" s="155">
        <v>686</v>
      </c>
      <c r="AU374" s="184">
        <f t="shared" si="542"/>
        <v>0</v>
      </c>
      <c r="AV374" s="188">
        <v>7</v>
      </c>
      <c r="AW374" s="255">
        <v>203</v>
      </c>
      <c r="AX374" s="237">
        <f>+A374</f>
        <v>44198</v>
      </c>
      <c r="AY374" s="6">
        <v>1</v>
      </c>
      <c r="AZ374" s="238">
        <f t="shared" si="531"/>
        <v>367</v>
      </c>
      <c r="BA374" s="238">
        <f t="shared" si="532"/>
        <v>157</v>
      </c>
      <c r="BB374" s="130">
        <v>1</v>
      </c>
      <c r="BC374" s="27">
        <f t="shared" si="533"/>
        <v>23</v>
      </c>
      <c r="BD374" s="238">
        <f t="shared" si="534"/>
        <v>192</v>
      </c>
      <c r="BE374" s="229">
        <f t="shared" si="512"/>
        <v>44198</v>
      </c>
      <c r="BF374" s="132">
        <f t="shared" si="513"/>
        <v>16</v>
      </c>
      <c r="BG374" s="229">
        <f t="shared" si="554"/>
        <v>44198</v>
      </c>
      <c r="BH374" s="132">
        <f t="shared" si="514"/>
        <v>4303</v>
      </c>
      <c r="BI374" s="1">
        <f t="shared" si="515"/>
        <v>44198</v>
      </c>
      <c r="BJ374">
        <f t="shared" si="516"/>
        <v>8</v>
      </c>
      <c r="BK374">
        <f t="shared" si="517"/>
        <v>8</v>
      </c>
      <c r="BL374" s="1">
        <f t="shared" si="518"/>
        <v>44198</v>
      </c>
      <c r="BM374">
        <f t="shared" ref="BM374:BM403" si="560">+BM373+BJ374</f>
        <v>6032</v>
      </c>
      <c r="BN374">
        <f t="shared" ref="BN374:BN403" si="561">+BN373+BK374</f>
        <v>3104</v>
      </c>
      <c r="BO374" s="179">
        <f t="shared" si="555"/>
        <v>44198</v>
      </c>
      <c r="BP374">
        <f t="shared" si="519"/>
        <v>8923</v>
      </c>
      <c r="BQ374">
        <f t="shared" si="520"/>
        <v>7968</v>
      </c>
      <c r="BR374">
        <f t="shared" si="521"/>
        <v>150</v>
      </c>
      <c r="BS374" s="179">
        <f t="shared" si="556"/>
        <v>44198</v>
      </c>
      <c r="BT374">
        <f t="shared" si="522"/>
        <v>46</v>
      </c>
      <c r="BU374">
        <f t="shared" si="523"/>
        <v>46</v>
      </c>
      <c r="BV374">
        <f t="shared" si="524"/>
        <v>0</v>
      </c>
      <c r="BW374" s="179">
        <f t="shared" si="557"/>
        <v>44198</v>
      </c>
      <c r="BX374">
        <f t="shared" si="525"/>
        <v>808</v>
      </c>
      <c r="BY374">
        <f t="shared" si="526"/>
        <v>686</v>
      </c>
      <c r="BZ374">
        <f t="shared" si="527"/>
        <v>7</v>
      </c>
      <c r="CA374" s="179">
        <f t="shared" si="558"/>
        <v>44198</v>
      </c>
      <c r="CB374">
        <f t="shared" si="544"/>
        <v>35</v>
      </c>
      <c r="CC374">
        <f t="shared" si="545"/>
        <v>56</v>
      </c>
      <c r="CD374" s="179">
        <f t="shared" si="559"/>
        <v>44198</v>
      </c>
      <c r="CE374">
        <f t="shared" si="546"/>
        <v>1</v>
      </c>
      <c r="CF374" s="1">
        <f t="shared" si="547"/>
        <v>44198</v>
      </c>
      <c r="CG374" s="283">
        <f t="shared" si="548"/>
        <v>35</v>
      </c>
      <c r="CH374" s="286">
        <f t="shared" si="549"/>
        <v>44198</v>
      </c>
      <c r="CI374" s="284">
        <f t="shared" si="550"/>
        <v>1</v>
      </c>
    </row>
    <row r="375" spans="1:87" ht="18" customHeight="1" x14ac:dyDescent="0.55000000000000004">
      <c r="A375" s="179">
        <v>44199</v>
      </c>
      <c r="B375" s="240">
        <v>20</v>
      </c>
      <c r="C375" s="154">
        <f t="shared" si="528"/>
        <v>4323</v>
      </c>
      <c r="D375" s="154">
        <f t="shared" si="552"/>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257">
        <v>187</v>
      </c>
      <c r="Z375" s="75">
        <f t="shared" si="551"/>
        <v>44199</v>
      </c>
      <c r="AA375" s="230">
        <f t="shared" ref="AA375:AA403" si="562">+AF375+AL375+AR375</f>
        <v>9822</v>
      </c>
      <c r="AB375" s="230">
        <f t="shared" ref="AB375:AB403" si="563">+AH375+AN375+AT375</f>
        <v>8746</v>
      </c>
      <c r="AC375" s="231">
        <f t="shared" ref="AC375:AC403" si="564">+AJ375+AP375+AV375</f>
        <v>157</v>
      </c>
      <c r="AD375" s="183">
        <f t="shared" si="529"/>
        <v>41</v>
      </c>
      <c r="AE375" s="243">
        <f t="shared" si="530"/>
        <v>7759</v>
      </c>
      <c r="AF375" s="155">
        <v>8964</v>
      </c>
      <c r="AG375" s="184">
        <f t="shared" si="535"/>
        <v>43</v>
      </c>
      <c r="AH375" s="155">
        <v>8011</v>
      </c>
      <c r="AI375" s="184">
        <f t="shared" si="536"/>
        <v>0</v>
      </c>
      <c r="AJ375" s="185">
        <v>150</v>
      </c>
      <c r="AK375" s="186">
        <f t="shared" si="537"/>
        <v>0</v>
      </c>
      <c r="AL375" s="155">
        <v>46</v>
      </c>
      <c r="AM375" s="184">
        <f t="shared" si="538"/>
        <v>0</v>
      </c>
      <c r="AN375" s="155">
        <v>46</v>
      </c>
      <c r="AO375" s="184">
        <f t="shared" si="539"/>
        <v>0</v>
      </c>
      <c r="AP375" s="187">
        <v>0</v>
      </c>
      <c r="AQ375" s="186">
        <f t="shared" si="540"/>
        <v>4</v>
      </c>
      <c r="AR375" s="155">
        <v>812</v>
      </c>
      <c r="AS375" s="184">
        <f t="shared" si="541"/>
        <v>3</v>
      </c>
      <c r="AT375" s="155">
        <v>689</v>
      </c>
      <c r="AU375" s="184">
        <f t="shared" si="542"/>
        <v>0</v>
      </c>
      <c r="AV375" s="188">
        <v>7</v>
      </c>
      <c r="AW375" s="255">
        <v>204</v>
      </c>
      <c r="AX375" s="237">
        <f>+A375</f>
        <v>44199</v>
      </c>
      <c r="AY375" s="6">
        <v>2</v>
      </c>
      <c r="AZ375" s="238">
        <f t="shared" si="531"/>
        <v>369</v>
      </c>
      <c r="BA375" s="238">
        <f t="shared" si="532"/>
        <v>158</v>
      </c>
      <c r="BB375" s="130">
        <v>4</v>
      </c>
      <c r="BC375" s="27">
        <f t="shared" si="533"/>
        <v>27</v>
      </c>
      <c r="BD375" s="238">
        <f t="shared" si="534"/>
        <v>193</v>
      </c>
      <c r="BE375" s="229">
        <f t="shared" ref="BE375:BE403" si="565">+Z375</f>
        <v>44199</v>
      </c>
      <c r="BF375" s="132">
        <f t="shared" ref="BF375:BF403" si="566">+B375</f>
        <v>20</v>
      </c>
      <c r="BG375" s="229">
        <f t="shared" si="554"/>
        <v>44199</v>
      </c>
      <c r="BH375" s="132">
        <f t="shared" ref="BH375:BH403" si="567">+C375</f>
        <v>4323</v>
      </c>
      <c r="BI375" s="1">
        <f t="shared" ref="BI375:BI403" si="568">+BE375</f>
        <v>44199</v>
      </c>
      <c r="BJ375">
        <f t="shared" ref="BJ375:BJ403" si="569">+L375</f>
        <v>40</v>
      </c>
      <c r="BK375">
        <f t="shared" ref="BK375:BK403" si="570">+M375</f>
        <v>26</v>
      </c>
      <c r="BL375" s="1">
        <f t="shared" ref="BL375:BL403" si="571">+BI375</f>
        <v>44199</v>
      </c>
      <c r="BM375">
        <f t="shared" si="560"/>
        <v>6072</v>
      </c>
      <c r="BN375">
        <f t="shared" si="561"/>
        <v>3130</v>
      </c>
      <c r="BO375" s="179">
        <f t="shared" si="555"/>
        <v>44199</v>
      </c>
      <c r="BP375">
        <f t="shared" ref="BP375:BP403" si="572">+AF375</f>
        <v>8964</v>
      </c>
      <c r="BQ375">
        <f t="shared" ref="BQ375:BQ403" si="573">+AH375</f>
        <v>8011</v>
      </c>
      <c r="BR375">
        <f t="shared" ref="BR375:BR403" si="574">+AJ375</f>
        <v>150</v>
      </c>
      <c r="BS375" s="179">
        <f t="shared" si="556"/>
        <v>44199</v>
      </c>
      <c r="BT375">
        <f t="shared" ref="BT375:BT403" si="575">+AL375</f>
        <v>46</v>
      </c>
      <c r="BU375">
        <f t="shared" ref="BU375:BU403" si="576">+AN375</f>
        <v>46</v>
      </c>
      <c r="BV375">
        <f t="shared" ref="BV375:BV403" si="577">+AP375</f>
        <v>0</v>
      </c>
      <c r="BW375" s="179">
        <f t="shared" si="557"/>
        <v>44199</v>
      </c>
      <c r="BX375">
        <f t="shared" ref="BX375:BX403" si="578">+AR375</f>
        <v>812</v>
      </c>
      <c r="BY375">
        <f t="shared" ref="BY375:BY403" si="579">+AT375</f>
        <v>689</v>
      </c>
      <c r="BZ375">
        <f t="shared" ref="BZ375:BZ403" si="580">+AV375</f>
        <v>7</v>
      </c>
      <c r="CA375" s="179">
        <f t="shared" si="558"/>
        <v>44199</v>
      </c>
      <c r="CB375">
        <f t="shared" si="544"/>
        <v>41</v>
      </c>
      <c r="CC375">
        <f t="shared" si="545"/>
        <v>43</v>
      </c>
      <c r="CD375" s="179">
        <f t="shared" si="559"/>
        <v>44199</v>
      </c>
      <c r="CE375">
        <f t="shared" si="546"/>
        <v>0</v>
      </c>
      <c r="CF375" s="1">
        <f t="shared" si="547"/>
        <v>44199</v>
      </c>
      <c r="CG375" s="283">
        <f t="shared" si="548"/>
        <v>41</v>
      </c>
      <c r="CH375" s="286">
        <f t="shared" si="549"/>
        <v>44199</v>
      </c>
      <c r="CI375" s="284">
        <f t="shared" si="550"/>
        <v>0</v>
      </c>
    </row>
    <row r="376" spans="1:87" ht="18" customHeight="1" x14ac:dyDescent="0.55000000000000004">
      <c r="A376" s="179">
        <v>44200</v>
      </c>
      <c r="B376" s="240">
        <v>16</v>
      </c>
      <c r="C376" s="154">
        <f t="shared" si="528"/>
        <v>4339</v>
      </c>
      <c r="D376" s="154">
        <f t="shared" si="552"/>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257">
        <v>188</v>
      </c>
      <c r="Z376" s="75">
        <f t="shared" si="551"/>
        <v>44200</v>
      </c>
      <c r="AA376" s="230">
        <f t="shared" si="562"/>
        <v>9878</v>
      </c>
      <c r="AB376" s="230">
        <f t="shared" si="563"/>
        <v>8797</v>
      </c>
      <c r="AC376" s="231">
        <f t="shared" si="564"/>
        <v>160</v>
      </c>
      <c r="AD376" s="183">
        <f t="shared" si="529"/>
        <v>53</v>
      </c>
      <c r="AE376" s="243">
        <f t="shared" si="530"/>
        <v>7812</v>
      </c>
      <c r="AF376" s="155">
        <v>9017</v>
      </c>
      <c r="AG376" s="184">
        <f t="shared" si="535"/>
        <v>44</v>
      </c>
      <c r="AH376" s="155">
        <v>8055</v>
      </c>
      <c r="AI376" s="184">
        <f t="shared" si="536"/>
        <v>3</v>
      </c>
      <c r="AJ376" s="185">
        <v>153</v>
      </c>
      <c r="AK376" s="186">
        <f t="shared" si="537"/>
        <v>0</v>
      </c>
      <c r="AL376" s="155">
        <v>46</v>
      </c>
      <c r="AM376" s="184">
        <f t="shared" si="538"/>
        <v>0</v>
      </c>
      <c r="AN376" s="155">
        <v>46</v>
      </c>
      <c r="AO376" s="184">
        <f t="shared" si="539"/>
        <v>0</v>
      </c>
      <c r="AP376" s="187">
        <v>0</v>
      </c>
      <c r="AQ376" s="186">
        <f t="shared" si="540"/>
        <v>3</v>
      </c>
      <c r="AR376" s="155">
        <v>815</v>
      </c>
      <c r="AS376" s="184">
        <f t="shared" si="541"/>
        <v>7</v>
      </c>
      <c r="AT376" s="155">
        <v>696</v>
      </c>
      <c r="AU376" s="184">
        <f t="shared" si="542"/>
        <v>0</v>
      </c>
      <c r="AV376" s="188">
        <v>7</v>
      </c>
      <c r="AW376" s="255">
        <v>205</v>
      </c>
      <c r="AX376" s="237">
        <f>+A376</f>
        <v>44200</v>
      </c>
      <c r="AY376" s="6">
        <v>1</v>
      </c>
      <c r="AZ376" s="238">
        <f t="shared" si="531"/>
        <v>370</v>
      </c>
      <c r="BA376" s="238">
        <f t="shared" si="532"/>
        <v>159</v>
      </c>
      <c r="BB376" s="130">
        <v>14</v>
      </c>
      <c r="BC376" s="27">
        <f t="shared" si="533"/>
        <v>41</v>
      </c>
      <c r="BD376" s="238">
        <f t="shared" si="534"/>
        <v>194</v>
      </c>
      <c r="BE376" s="229">
        <f t="shared" si="565"/>
        <v>44200</v>
      </c>
      <c r="BF376" s="132">
        <f t="shared" si="566"/>
        <v>16</v>
      </c>
      <c r="BG376" s="229">
        <f t="shared" si="554"/>
        <v>44200</v>
      </c>
      <c r="BH376" s="132">
        <f t="shared" si="567"/>
        <v>4339</v>
      </c>
      <c r="BI376" s="1">
        <f t="shared" si="568"/>
        <v>44200</v>
      </c>
      <c r="BJ376">
        <f t="shared" si="569"/>
        <v>37</v>
      </c>
      <c r="BK376">
        <f t="shared" si="570"/>
        <v>6</v>
      </c>
      <c r="BL376" s="1">
        <f t="shared" si="571"/>
        <v>44200</v>
      </c>
      <c r="BM376">
        <f t="shared" si="560"/>
        <v>6109</v>
      </c>
      <c r="BN376">
        <f t="shared" si="561"/>
        <v>3136</v>
      </c>
      <c r="BO376" s="179">
        <f t="shared" si="555"/>
        <v>44200</v>
      </c>
      <c r="BP376">
        <f t="shared" si="572"/>
        <v>9017</v>
      </c>
      <c r="BQ376">
        <f t="shared" si="573"/>
        <v>8055</v>
      </c>
      <c r="BR376">
        <f t="shared" si="574"/>
        <v>153</v>
      </c>
      <c r="BS376" s="179">
        <f t="shared" si="556"/>
        <v>44200</v>
      </c>
      <c r="BT376">
        <f t="shared" si="575"/>
        <v>46</v>
      </c>
      <c r="BU376">
        <f t="shared" si="576"/>
        <v>46</v>
      </c>
      <c r="BV376">
        <f t="shared" si="577"/>
        <v>0</v>
      </c>
      <c r="BW376" s="179">
        <f t="shared" si="557"/>
        <v>44200</v>
      </c>
      <c r="BX376">
        <f t="shared" si="578"/>
        <v>815</v>
      </c>
      <c r="BY376">
        <f t="shared" si="579"/>
        <v>696</v>
      </c>
      <c r="BZ376">
        <f t="shared" si="580"/>
        <v>7</v>
      </c>
      <c r="CA376" s="179">
        <f t="shared" si="558"/>
        <v>44200</v>
      </c>
      <c r="CB376">
        <f t="shared" si="544"/>
        <v>53</v>
      </c>
      <c r="CC376">
        <f t="shared" si="545"/>
        <v>44</v>
      </c>
      <c r="CD376" s="179">
        <f t="shared" si="559"/>
        <v>44200</v>
      </c>
      <c r="CE376">
        <f t="shared" si="546"/>
        <v>3</v>
      </c>
      <c r="CF376" s="1">
        <f t="shared" si="547"/>
        <v>44200</v>
      </c>
      <c r="CG376" s="283">
        <f t="shared" si="548"/>
        <v>53</v>
      </c>
      <c r="CH376" s="286">
        <f t="shared" si="549"/>
        <v>44200</v>
      </c>
      <c r="CI376" s="284">
        <f t="shared" si="550"/>
        <v>3</v>
      </c>
    </row>
    <row r="377" spans="1:87" ht="18" customHeight="1" x14ac:dyDescent="0.55000000000000004">
      <c r="A377" s="179">
        <v>44201</v>
      </c>
      <c r="B377" s="240">
        <v>9</v>
      </c>
      <c r="C377" s="154">
        <f t="shared" ref="C377:C403" si="581">+B377+C376</f>
        <v>4348</v>
      </c>
      <c r="D377" s="154">
        <f t="shared" si="552"/>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257">
        <v>189</v>
      </c>
      <c r="Z377" s="75">
        <f t="shared" si="551"/>
        <v>44201</v>
      </c>
      <c r="AA377" s="230">
        <f t="shared" si="562"/>
        <v>9912</v>
      </c>
      <c r="AB377" s="230">
        <f t="shared" si="563"/>
        <v>8870</v>
      </c>
      <c r="AC377" s="231">
        <f t="shared" si="564"/>
        <v>160</v>
      </c>
      <c r="AD377" s="183">
        <f t="shared" ref="AD377:AD403" si="582">+AF377-AF376</f>
        <v>32</v>
      </c>
      <c r="AE377" s="243">
        <f t="shared" ref="AE377:AE403" si="583">+AE376+AD377</f>
        <v>7844</v>
      </c>
      <c r="AF377" s="155">
        <v>9049</v>
      </c>
      <c r="AG377" s="184">
        <f t="shared" si="535"/>
        <v>72</v>
      </c>
      <c r="AH377" s="155">
        <v>8127</v>
      </c>
      <c r="AI377" s="184">
        <f t="shared" si="536"/>
        <v>0</v>
      </c>
      <c r="AJ377" s="185">
        <v>153</v>
      </c>
      <c r="AK377" s="186">
        <f t="shared" si="537"/>
        <v>0</v>
      </c>
      <c r="AL377" s="155">
        <v>46</v>
      </c>
      <c r="AM377" s="184">
        <f t="shared" si="538"/>
        <v>0</v>
      </c>
      <c r="AN377" s="155">
        <v>46</v>
      </c>
      <c r="AO377" s="184">
        <f t="shared" si="539"/>
        <v>0</v>
      </c>
      <c r="AP377" s="187">
        <v>0</v>
      </c>
      <c r="AQ377" s="186">
        <f t="shared" si="540"/>
        <v>2</v>
      </c>
      <c r="AR377" s="155">
        <v>817</v>
      </c>
      <c r="AS377" s="184">
        <f t="shared" si="541"/>
        <v>1</v>
      </c>
      <c r="AT377" s="155">
        <v>697</v>
      </c>
      <c r="AU377" s="184">
        <f t="shared" si="542"/>
        <v>0</v>
      </c>
      <c r="AV377" s="188">
        <v>7</v>
      </c>
      <c r="AW377" s="255">
        <v>206</v>
      </c>
      <c r="AX377" s="237">
        <f t="shared" ref="AX377:AX383" si="584">+A377</f>
        <v>44201</v>
      </c>
      <c r="AY377" s="6">
        <v>1</v>
      </c>
      <c r="AZ377" s="238">
        <f t="shared" ref="AZ377:AZ403" si="585">+AZ376+AY377</f>
        <v>371</v>
      </c>
      <c r="BA377" s="238">
        <f t="shared" si="532"/>
        <v>160</v>
      </c>
      <c r="BB377" s="130">
        <v>20</v>
      </c>
      <c r="BC377" s="27">
        <f t="shared" ref="BC377:BC403" si="586">+BC376+BB377</f>
        <v>61</v>
      </c>
      <c r="BD377" s="238">
        <f t="shared" si="534"/>
        <v>195</v>
      </c>
      <c r="BE377" s="229">
        <f t="shared" si="565"/>
        <v>44201</v>
      </c>
      <c r="BF377" s="132">
        <f t="shared" si="566"/>
        <v>9</v>
      </c>
      <c r="BG377" s="229">
        <f t="shared" si="554"/>
        <v>44201</v>
      </c>
      <c r="BH377" s="132">
        <f t="shared" si="567"/>
        <v>4348</v>
      </c>
      <c r="BI377" s="1">
        <f t="shared" si="568"/>
        <v>44201</v>
      </c>
      <c r="BJ377">
        <f t="shared" si="569"/>
        <v>64</v>
      </c>
      <c r="BK377">
        <f t="shared" si="570"/>
        <v>19</v>
      </c>
      <c r="BL377" s="1">
        <f t="shared" si="571"/>
        <v>44201</v>
      </c>
      <c r="BM377">
        <f t="shared" si="560"/>
        <v>6173</v>
      </c>
      <c r="BN377">
        <f t="shared" si="561"/>
        <v>3155</v>
      </c>
      <c r="BO377" s="179">
        <f t="shared" si="555"/>
        <v>44201</v>
      </c>
      <c r="BP377">
        <f t="shared" si="572"/>
        <v>9049</v>
      </c>
      <c r="BQ377">
        <f t="shared" si="573"/>
        <v>8127</v>
      </c>
      <c r="BR377">
        <f t="shared" si="574"/>
        <v>153</v>
      </c>
      <c r="BS377" s="179">
        <f t="shared" si="556"/>
        <v>44201</v>
      </c>
      <c r="BT377">
        <f t="shared" si="575"/>
        <v>46</v>
      </c>
      <c r="BU377">
        <f t="shared" si="576"/>
        <v>46</v>
      </c>
      <c r="BV377">
        <f t="shared" si="577"/>
        <v>0</v>
      </c>
      <c r="BW377" s="179">
        <f t="shared" si="557"/>
        <v>44201</v>
      </c>
      <c r="BX377">
        <f t="shared" si="578"/>
        <v>817</v>
      </c>
      <c r="BY377">
        <f t="shared" si="579"/>
        <v>697</v>
      </c>
      <c r="BZ377">
        <f t="shared" si="580"/>
        <v>7</v>
      </c>
      <c r="CA377" s="179">
        <f t="shared" si="558"/>
        <v>44201</v>
      </c>
      <c r="CB377">
        <f t="shared" si="544"/>
        <v>32</v>
      </c>
      <c r="CC377">
        <f t="shared" si="545"/>
        <v>72</v>
      </c>
      <c r="CD377" s="179">
        <f t="shared" si="559"/>
        <v>44201</v>
      </c>
      <c r="CE377">
        <f t="shared" si="546"/>
        <v>0</v>
      </c>
      <c r="CF377" s="1">
        <f t="shared" si="547"/>
        <v>44201</v>
      </c>
      <c r="CG377" s="283">
        <f t="shared" si="548"/>
        <v>32</v>
      </c>
      <c r="CH377" s="286">
        <f t="shared" si="549"/>
        <v>44201</v>
      </c>
      <c r="CI377" s="284">
        <f t="shared" si="550"/>
        <v>0</v>
      </c>
    </row>
    <row r="378" spans="1:87" ht="18" customHeight="1" x14ac:dyDescent="0.55000000000000004">
      <c r="A378" s="179">
        <v>44202</v>
      </c>
      <c r="B378" s="240">
        <v>11</v>
      </c>
      <c r="C378" s="154">
        <f t="shared" si="581"/>
        <v>4359</v>
      </c>
      <c r="D378" s="154">
        <f t="shared" si="552"/>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257">
        <v>190</v>
      </c>
      <c r="Z378" s="75">
        <f t="shared" si="551"/>
        <v>44202</v>
      </c>
      <c r="AA378" s="230">
        <f t="shared" si="562"/>
        <v>9939</v>
      </c>
      <c r="AB378" s="230">
        <f t="shared" si="563"/>
        <v>8947</v>
      </c>
      <c r="AC378" s="231">
        <f t="shared" si="564"/>
        <v>161</v>
      </c>
      <c r="AD378" s="183">
        <f t="shared" si="582"/>
        <v>25</v>
      </c>
      <c r="AE378" s="243">
        <f t="shared" si="583"/>
        <v>7869</v>
      </c>
      <c r="AF378" s="155">
        <v>9074</v>
      </c>
      <c r="AG378" s="184">
        <f t="shared" ref="AG378:AG403" si="587">+AH378-AH377</f>
        <v>74</v>
      </c>
      <c r="AH378" s="155">
        <v>8201</v>
      </c>
      <c r="AI378" s="184">
        <f t="shared" ref="AI378:AI405" si="588">+AJ378-AJ377</f>
        <v>1</v>
      </c>
      <c r="AJ378" s="185">
        <v>154</v>
      </c>
      <c r="AK378" s="186">
        <f t="shared" ref="AK378:AK403" si="589">+AL378-AL377</f>
        <v>0</v>
      </c>
      <c r="AL378" s="155">
        <v>46</v>
      </c>
      <c r="AM378" s="184">
        <f t="shared" ref="AM378:AM403" si="590">+AN378-AN377</f>
        <v>0</v>
      </c>
      <c r="AN378" s="155">
        <v>46</v>
      </c>
      <c r="AO378" s="184">
        <f t="shared" ref="AO378:AO403" si="591">+AP378-AP377</f>
        <v>0</v>
      </c>
      <c r="AP378" s="187">
        <v>0</v>
      </c>
      <c r="AQ378" s="186">
        <f t="shared" ref="AQ378:AQ403" si="592">+AR378-AR377</f>
        <v>2</v>
      </c>
      <c r="AR378" s="155">
        <v>819</v>
      </c>
      <c r="AS378" s="184">
        <f t="shared" ref="AS378:AS403" si="593">+AT378-AT377</f>
        <v>3</v>
      </c>
      <c r="AT378" s="155">
        <v>700</v>
      </c>
      <c r="AU378" s="184">
        <f t="shared" ref="AU378:AU403" si="594">+AV378-AV377</f>
        <v>0</v>
      </c>
      <c r="AV378" s="188">
        <v>7</v>
      </c>
      <c r="AW378" s="255">
        <v>207</v>
      </c>
      <c r="AX378" s="237">
        <f t="shared" si="584"/>
        <v>44202</v>
      </c>
      <c r="AY378" s="6">
        <v>0</v>
      </c>
      <c r="AZ378" s="238">
        <f t="shared" si="585"/>
        <v>371</v>
      </c>
      <c r="BA378" s="238">
        <f t="shared" si="532"/>
        <v>161</v>
      </c>
      <c r="BB378" s="130">
        <v>51</v>
      </c>
      <c r="BC378" s="27">
        <f t="shared" si="586"/>
        <v>112</v>
      </c>
      <c r="BD378" s="238">
        <f t="shared" si="534"/>
        <v>196</v>
      </c>
      <c r="BE378" s="229">
        <f t="shared" si="565"/>
        <v>44202</v>
      </c>
      <c r="BF378" s="132">
        <f t="shared" si="566"/>
        <v>11</v>
      </c>
      <c r="BG378" s="229">
        <f t="shared" si="554"/>
        <v>44202</v>
      </c>
      <c r="BH378" s="132">
        <f t="shared" si="567"/>
        <v>4359</v>
      </c>
      <c r="BI378" s="1">
        <f t="shared" si="568"/>
        <v>44202</v>
      </c>
      <c r="BJ378">
        <f t="shared" si="569"/>
        <v>79</v>
      </c>
      <c r="BK378">
        <f t="shared" si="570"/>
        <v>8</v>
      </c>
      <c r="BL378" s="1">
        <f t="shared" si="571"/>
        <v>44202</v>
      </c>
      <c r="BM378">
        <f t="shared" si="560"/>
        <v>6252</v>
      </c>
      <c r="BN378">
        <f t="shared" si="561"/>
        <v>3163</v>
      </c>
      <c r="BO378" s="179">
        <f t="shared" si="555"/>
        <v>44202</v>
      </c>
      <c r="BP378">
        <f t="shared" si="572"/>
        <v>9074</v>
      </c>
      <c r="BQ378">
        <f t="shared" si="573"/>
        <v>8201</v>
      </c>
      <c r="BR378">
        <f t="shared" si="574"/>
        <v>154</v>
      </c>
      <c r="BS378" s="179">
        <f t="shared" si="556"/>
        <v>44202</v>
      </c>
      <c r="BT378">
        <f t="shared" si="575"/>
        <v>46</v>
      </c>
      <c r="BU378">
        <f t="shared" si="576"/>
        <v>46</v>
      </c>
      <c r="BV378">
        <f t="shared" si="577"/>
        <v>0</v>
      </c>
      <c r="BW378" s="179">
        <f t="shared" si="557"/>
        <v>44202</v>
      </c>
      <c r="BX378">
        <f t="shared" si="578"/>
        <v>819</v>
      </c>
      <c r="BY378">
        <f t="shared" si="579"/>
        <v>700</v>
      </c>
      <c r="BZ378">
        <f t="shared" si="580"/>
        <v>7</v>
      </c>
      <c r="CA378" s="179">
        <f t="shared" si="558"/>
        <v>44202</v>
      </c>
      <c r="CB378">
        <f t="shared" ref="CB378:CB403" si="595">+AD378</f>
        <v>25</v>
      </c>
      <c r="CC378">
        <f t="shared" ref="CC378:CC403" si="596">+AG378</f>
        <v>74</v>
      </c>
      <c r="CD378" s="179">
        <f t="shared" si="559"/>
        <v>44202</v>
      </c>
      <c r="CE378">
        <f t="shared" ref="CE378:CE403" si="597">+AI378</f>
        <v>1</v>
      </c>
      <c r="CF378" s="1">
        <f t="shared" ref="CF378:CF403" si="598">+Z378</f>
        <v>44202</v>
      </c>
      <c r="CG378" s="283">
        <f t="shared" ref="CG378:CG403" si="599">+AD378</f>
        <v>25</v>
      </c>
      <c r="CH378" s="286">
        <f t="shared" ref="CH378:CH403" si="600">+Z378</f>
        <v>44202</v>
      </c>
      <c r="CI378" s="284">
        <f t="shared" ref="CI378:CI403" si="601">+AI378</f>
        <v>1</v>
      </c>
    </row>
    <row r="379" spans="1:87" ht="18" customHeight="1" x14ac:dyDescent="0.55000000000000004">
      <c r="A379" s="179">
        <v>44203</v>
      </c>
      <c r="B379" s="240">
        <v>16</v>
      </c>
      <c r="C379" s="154">
        <f t="shared" si="581"/>
        <v>4375</v>
      </c>
      <c r="D379" s="154">
        <f t="shared" si="552"/>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257">
        <v>191</v>
      </c>
      <c r="Z379" s="75">
        <f t="shared" si="551"/>
        <v>44203</v>
      </c>
      <c r="AA379" s="230">
        <f t="shared" si="562"/>
        <v>9975</v>
      </c>
      <c r="AB379" s="230">
        <f t="shared" si="563"/>
        <v>9012</v>
      </c>
      <c r="AC379" s="231">
        <f t="shared" si="564"/>
        <v>161</v>
      </c>
      <c r="AD379" s="183">
        <f t="shared" si="582"/>
        <v>33</v>
      </c>
      <c r="AE379" s="243">
        <f t="shared" si="583"/>
        <v>7902</v>
      </c>
      <c r="AF379" s="155">
        <v>9107</v>
      </c>
      <c r="AG379" s="184">
        <f t="shared" si="587"/>
        <v>57</v>
      </c>
      <c r="AH379" s="155">
        <v>8258</v>
      </c>
      <c r="AI379" s="184">
        <f t="shared" si="588"/>
        <v>0</v>
      </c>
      <c r="AJ379" s="185">
        <v>154</v>
      </c>
      <c r="AK379" s="186">
        <f t="shared" si="589"/>
        <v>0</v>
      </c>
      <c r="AL379" s="155">
        <v>46</v>
      </c>
      <c r="AM379" s="184">
        <f t="shared" si="590"/>
        <v>0</v>
      </c>
      <c r="AN379" s="155">
        <v>46</v>
      </c>
      <c r="AO379" s="184">
        <f t="shared" si="591"/>
        <v>0</v>
      </c>
      <c r="AP379" s="187">
        <v>0</v>
      </c>
      <c r="AQ379" s="186">
        <f t="shared" si="592"/>
        <v>3</v>
      </c>
      <c r="AR379" s="155">
        <v>822</v>
      </c>
      <c r="AS379" s="184">
        <f t="shared" si="593"/>
        <v>8</v>
      </c>
      <c r="AT379" s="155">
        <v>708</v>
      </c>
      <c r="AU379" s="184">
        <f t="shared" si="594"/>
        <v>0</v>
      </c>
      <c r="AV379" s="188">
        <v>7</v>
      </c>
      <c r="AW379" s="255">
        <v>208</v>
      </c>
      <c r="AX379" s="237">
        <f t="shared" si="584"/>
        <v>44203</v>
      </c>
      <c r="AY379" s="6">
        <v>1</v>
      </c>
      <c r="AZ379" s="238">
        <f t="shared" si="585"/>
        <v>372</v>
      </c>
      <c r="BA379" s="238">
        <f t="shared" si="532"/>
        <v>162</v>
      </c>
      <c r="BB379" s="130">
        <v>33</v>
      </c>
      <c r="BC379" s="27">
        <f t="shared" si="586"/>
        <v>145</v>
      </c>
      <c r="BD379" s="238">
        <f t="shared" si="534"/>
        <v>197</v>
      </c>
      <c r="BE379" s="229">
        <f t="shared" si="565"/>
        <v>44203</v>
      </c>
      <c r="BF379" s="132">
        <f t="shared" si="566"/>
        <v>16</v>
      </c>
      <c r="BG379" s="229">
        <f t="shared" si="554"/>
        <v>44203</v>
      </c>
      <c r="BH379" s="132">
        <f t="shared" si="567"/>
        <v>4375</v>
      </c>
      <c r="BI379" s="1">
        <f t="shared" si="568"/>
        <v>44203</v>
      </c>
      <c r="BJ379">
        <f t="shared" si="569"/>
        <v>57</v>
      </c>
      <c r="BK379">
        <f t="shared" si="570"/>
        <v>18</v>
      </c>
      <c r="BL379" s="1">
        <f t="shared" si="571"/>
        <v>44203</v>
      </c>
      <c r="BM379">
        <f t="shared" si="560"/>
        <v>6309</v>
      </c>
      <c r="BN379">
        <f t="shared" si="561"/>
        <v>3181</v>
      </c>
      <c r="BO379" s="179">
        <f t="shared" si="555"/>
        <v>44203</v>
      </c>
      <c r="BP379">
        <f t="shared" si="572"/>
        <v>9107</v>
      </c>
      <c r="BQ379">
        <f t="shared" si="573"/>
        <v>8258</v>
      </c>
      <c r="BR379">
        <f t="shared" si="574"/>
        <v>154</v>
      </c>
      <c r="BS379" s="179">
        <f t="shared" si="556"/>
        <v>44203</v>
      </c>
      <c r="BT379">
        <f t="shared" si="575"/>
        <v>46</v>
      </c>
      <c r="BU379">
        <f t="shared" si="576"/>
        <v>46</v>
      </c>
      <c r="BV379">
        <f t="shared" si="577"/>
        <v>0</v>
      </c>
      <c r="BW379" s="179">
        <f t="shared" si="557"/>
        <v>44203</v>
      </c>
      <c r="BX379">
        <f t="shared" si="578"/>
        <v>822</v>
      </c>
      <c r="BY379">
        <f t="shared" si="579"/>
        <v>708</v>
      </c>
      <c r="BZ379">
        <f t="shared" si="580"/>
        <v>7</v>
      </c>
      <c r="CA379" s="179">
        <f t="shared" si="558"/>
        <v>44203</v>
      </c>
      <c r="CB379">
        <f t="shared" si="595"/>
        <v>33</v>
      </c>
      <c r="CC379">
        <f t="shared" si="596"/>
        <v>57</v>
      </c>
      <c r="CD379" s="179">
        <f t="shared" si="559"/>
        <v>44203</v>
      </c>
      <c r="CE379">
        <f t="shared" si="597"/>
        <v>0</v>
      </c>
      <c r="CF379" s="1">
        <f t="shared" si="598"/>
        <v>44203</v>
      </c>
      <c r="CG379" s="283">
        <f t="shared" si="599"/>
        <v>33</v>
      </c>
      <c r="CH379" s="286">
        <f t="shared" si="600"/>
        <v>44203</v>
      </c>
      <c r="CI379" s="284">
        <f t="shared" si="601"/>
        <v>0</v>
      </c>
    </row>
    <row r="380" spans="1:87" ht="18" customHeight="1" x14ac:dyDescent="0.55000000000000004">
      <c r="A380" s="179">
        <v>44204</v>
      </c>
      <c r="B380" s="240">
        <v>16</v>
      </c>
      <c r="C380" s="154">
        <f t="shared" si="581"/>
        <v>4391</v>
      </c>
      <c r="D380" s="154">
        <f t="shared" si="552"/>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257">
        <v>192</v>
      </c>
      <c r="Z380" s="75">
        <f t="shared" si="551"/>
        <v>44204</v>
      </c>
      <c r="AA380" s="230">
        <f t="shared" si="562"/>
        <v>10023</v>
      </c>
      <c r="AB380" s="230">
        <f t="shared" si="563"/>
        <v>9067</v>
      </c>
      <c r="AC380" s="231">
        <f t="shared" si="564"/>
        <v>162</v>
      </c>
      <c r="AD380" s="183">
        <f t="shared" si="582"/>
        <v>45</v>
      </c>
      <c r="AE380" s="243">
        <f t="shared" si="583"/>
        <v>7947</v>
      </c>
      <c r="AF380" s="155">
        <v>9152</v>
      </c>
      <c r="AG380" s="184">
        <f t="shared" si="587"/>
        <v>49</v>
      </c>
      <c r="AH380" s="155">
        <v>8307</v>
      </c>
      <c r="AI380" s="184">
        <f t="shared" si="588"/>
        <v>1</v>
      </c>
      <c r="AJ380" s="185">
        <v>155</v>
      </c>
      <c r="AK380" s="186">
        <f t="shared" si="589"/>
        <v>0</v>
      </c>
      <c r="AL380" s="155">
        <v>46</v>
      </c>
      <c r="AM380" s="184">
        <f t="shared" si="590"/>
        <v>0</v>
      </c>
      <c r="AN380" s="155">
        <v>46</v>
      </c>
      <c r="AO380" s="184">
        <f t="shared" si="591"/>
        <v>0</v>
      </c>
      <c r="AP380" s="187">
        <v>0</v>
      </c>
      <c r="AQ380" s="186">
        <f t="shared" si="592"/>
        <v>3</v>
      </c>
      <c r="AR380" s="155">
        <v>825</v>
      </c>
      <c r="AS380" s="184">
        <f t="shared" si="593"/>
        <v>6</v>
      </c>
      <c r="AT380" s="155">
        <v>714</v>
      </c>
      <c r="AU380" s="184">
        <f t="shared" si="594"/>
        <v>0</v>
      </c>
      <c r="AV380" s="188">
        <v>7</v>
      </c>
      <c r="AW380" s="255">
        <v>209</v>
      </c>
      <c r="AX380" s="237">
        <f t="shared" si="584"/>
        <v>44204</v>
      </c>
      <c r="AY380" s="6">
        <v>0</v>
      </c>
      <c r="AZ380" s="238">
        <f t="shared" si="585"/>
        <v>372</v>
      </c>
      <c r="BA380" s="238">
        <f t="shared" si="532"/>
        <v>163</v>
      </c>
      <c r="BB380" s="130">
        <v>14</v>
      </c>
      <c r="BC380" s="27">
        <f t="shared" si="586"/>
        <v>159</v>
      </c>
      <c r="BD380" s="238">
        <f t="shared" si="534"/>
        <v>198</v>
      </c>
      <c r="BE380" s="229">
        <f t="shared" si="565"/>
        <v>44204</v>
      </c>
      <c r="BF380" s="132">
        <f t="shared" si="566"/>
        <v>16</v>
      </c>
      <c r="BG380" s="229">
        <f t="shared" si="554"/>
        <v>44204</v>
      </c>
      <c r="BH380" s="132">
        <f t="shared" si="567"/>
        <v>4391</v>
      </c>
      <c r="BI380" s="1">
        <f t="shared" si="568"/>
        <v>44204</v>
      </c>
      <c r="BJ380">
        <f t="shared" si="569"/>
        <v>38</v>
      </c>
      <c r="BK380">
        <f t="shared" si="570"/>
        <v>21</v>
      </c>
      <c r="BL380" s="1">
        <f t="shared" si="571"/>
        <v>44204</v>
      </c>
      <c r="BM380">
        <f t="shared" si="560"/>
        <v>6347</v>
      </c>
      <c r="BN380">
        <f t="shared" si="561"/>
        <v>3202</v>
      </c>
      <c r="BO380" s="179">
        <f t="shared" si="555"/>
        <v>44204</v>
      </c>
      <c r="BP380">
        <f t="shared" si="572"/>
        <v>9152</v>
      </c>
      <c r="BQ380">
        <f t="shared" si="573"/>
        <v>8307</v>
      </c>
      <c r="BR380">
        <f t="shared" si="574"/>
        <v>155</v>
      </c>
      <c r="BS380" s="179">
        <f t="shared" si="556"/>
        <v>44204</v>
      </c>
      <c r="BT380">
        <f t="shared" si="575"/>
        <v>46</v>
      </c>
      <c r="BU380">
        <f t="shared" si="576"/>
        <v>46</v>
      </c>
      <c r="BV380">
        <f t="shared" si="577"/>
        <v>0</v>
      </c>
      <c r="BW380" s="179">
        <f t="shared" si="557"/>
        <v>44204</v>
      </c>
      <c r="BX380">
        <f t="shared" si="578"/>
        <v>825</v>
      </c>
      <c r="BY380">
        <f t="shared" si="579"/>
        <v>714</v>
      </c>
      <c r="BZ380">
        <f t="shared" si="580"/>
        <v>7</v>
      </c>
      <c r="CA380" s="179">
        <f t="shared" si="558"/>
        <v>44204</v>
      </c>
      <c r="CB380">
        <f t="shared" si="595"/>
        <v>45</v>
      </c>
      <c r="CC380">
        <f t="shared" si="596"/>
        <v>49</v>
      </c>
      <c r="CD380" s="179">
        <f t="shared" si="559"/>
        <v>44204</v>
      </c>
      <c r="CE380">
        <f t="shared" si="597"/>
        <v>1</v>
      </c>
      <c r="CF380" s="1">
        <f t="shared" si="598"/>
        <v>44204</v>
      </c>
      <c r="CG380" s="283">
        <f t="shared" si="599"/>
        <v>45</v>
      </c>
      <c r="CH380" s="286">
        <f t="shared" si="600"/>
        <v>44204</v>
      </c>
      <c r="CI380" s="284">
        <f t="shared" si="601"/>
        <v>1</v>
      </c>
    </row>
    <row r="381" spans="1:87" ht="18" customHeight="1" x14ac:dyDescent="0.55000000000000004">
      <c r="A381" s="179">
        <v>44205</v>
      </c>
      <c r="B381" s="240">
        <v>21</v>
      </c>
      <c r="C381" s="154">
        <f t="shared" si="581"/>
        <v>4412</v>
      </c>
      <c r="D381" s="154">
        <f t="shared" si="552"/>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257">
        <v>193</v>
      </c>
      <c r="Z381" s="75">
        <f t="shared" si="551"/>
        <v>44205</v>
      </c>
      <c r="AA381" s="230">
        <f t="shared" si="562"/>
        <v>10085</v>
      </c>
      <c r="AB381" s="230">
        <f t="shared" si="563"/>
        <v>9140</v>
      </c>
      <c r="AC381" s="231">
        <f t="shared" si="564"/>
        <v>164</v>
      </c>
      <c r="AD381" s="183">
        <f t="shared" si="582"/>
        <v>59</v>
      </c>
      <c r="AE381" s="243">
        <f t="shared" si="583"/>
        <v>8006</v>
      </c>
      <c r="AF381" s="155">
        <v>9211</v>
      </c>
      <c r="AG381" s="184">
        <f t="shared" si="587"/>
        <v>67</v>
      </c>
      <c r="AH381" s="155">
        <v>8374</v>
      </c>
      <c r="AI381" s="184">
        <f t="shared" si="588"/>
        <v>2</v>
      </c>
      <c r="AJ381" s="185">
        <v>157</v>
      </c>
      <c r="AK381" s="186">
        <f t="shared" si="589"/>
        <v>0</v>
      </c>
      <c r="AL381" s="155">
        <v>46</v>
      </c>
      <c r="AM381" s="184">
        <f t="shared" si="590"/>
        <v>0</v>
      </c>
      <c r="AN381" s="155">
        <v>46</v>
      </c>
      <c r="AO381" s="184">
        <f t="shared" si="591"/>
        <v>0</v>
      </c>
      <c r="AP381" s="187">
        <v>0</v>
      </c>
      <c r="AQ381" s="186">
        <f t="shared" si="592"/>
        <v>3</v>
      </c>
      <c r="AR381" s="155">
        <v>828</v>
      </c>
      <c r="AS381" s="184">
        <f t="shared" si="593"/>
        <v>6</v>
      </c>
      <c r="AT381" s="155">
        <v>720</v>
      </c>
      <c r="AU381" s="184">
        <f t="shared" si="594"/>
        <v>0</v>
      </c>
      <c r="AV381" s="188">
        <v>7</v>
      </c>
      <c r="AW381" s="255">
        <v>210</v>
      </c>
      <c r="AX381" s="237">
        <f t="shared" si="584"/>
        <v>44205</v>
      </c>
      <c r="AY381" s="6">
        <v>1</v>
      </c>
      <c r="AZ381" s="238">
        <f t="shared" si="585"/>
        <v>373</v>
      </c>
      <c r="BA381" s="238">
        <f t="shared" si="532"/>
        <v>164</v>
      </c>
      <c r="BB381" s="130">
        <v>46</v>
      </c>
      <c r="BC381" s="27">
        <f t="shared" si="586"/>
        <v>205</v>
      </c>
      <c r="BD381" s="238">
        <f t="shared" si="534"/>
        <v>199</v>
      </c>
      <c r="BE381" s="229">
        <f t="shared" si="565"/>
        <v>44205</v>
      </c>
      <c r="BF381" s="132">
        <f t="shared" si="566"/>
        <v>21</v>
      </c>
      <c r="BG381" s="229">
        <f t="shared" si="554"/>
        <v>44205</v>
      </c>
      <c r="BH381" s="132">
        <f t="shared" si="567"/>
        <v>4412</v>
      </c>
      <c r="BI381" s="1">
        <f t="shared" si="568"/>
        <v>44205</v>
      </c>
      <c r="BJ381">
        <f t="shared" si="569"/>
        <v>27</v>
      </c>
      <c r="BK381">
        <f t="shared" si="570"/>
        <v>13</v>
      </c>
      <c r="BL381" s="1">
        <f t="shared" si="571"/>
        <v>44205</v>
      </c>
      <c r="BM381">
        <f t="shared" si="560"/>
        <v>6374</v>
      </c>
      <c r="BN381">
        <f t="shared" si="561"/>
        <v>3215</v>
      </c>
      <c r="BO381" s="179">
        <f t="shared" si="555"/>
        <v>44205</v>
      </c>
      <c r="BP381">
        <f t="shared" si="572"/>
        <v>9211</v>
      </c>
      <c r="BQ381">
        <f t="shared" si="573"/>
        <v>8374</v>
      </c>
      <c r="BR381">
        <f t="shared" si="574"/>
        <v>157</v>
      </c>
      <c r="BS381" s="179">
        <f t="shared" si="556"/>
        <v>44205</v>
      </c>
      <c r="BT381">
        <f t="shared" si="575"/>
        <v>46</v>
      </c>
      <c r="BU381">
        <f t="shared" si="576"/>
        <v>46</v>
      </c>
      <c r="BV381">
        <f t="shared" si="577"/>
        <v>0</v>
      </c>
      <c r="BW381" s="179">
        <f t="shared" si="557"/>
        <v>44205</v>
      </c>
      <c r="BX381">
        <f t="shared" si="578"/>
        <v>828</v>
      </c>
      <c r="BY381">
        <f t="shared" si="579"/>
        <v>720</v>
      </c>
      <c r="BZ381">
        <f t="shared" si="580"/>
        <v>7</v>
      </c>
      <c r="CA381" s="179">
        <f t="shared" si="558"/>
        <v>44205</v>
      </c>
      <c r="CB381">
        <f t="shared" si="595"/>
        <v>59</v>
      </c>
      <c r="CC381">
        <f t="shared" si="596"/>
        <v>67</v>
      </c>
      <c r="CD381" s="179">
        <f t="shared" si="559"/>
        <v>44205</v>
      </c>
      <c r="CE381">
        <f t="shared" si="597"/>
        <v>2</v>
      </c>
      <c r="CF381" s="1">
        <f t="shared" si="598"/>
        <v>44205</v>
      </c>
      <c r="CG381" s="283">
        <f t="shared" si="599"/>
        <v>59</v>
      </c>
      <c r="CH381" s="286">
        <f t="shared" si="600"/>
        <v>44205</v>
      </c>
      <c r="CI381" s="284">
        <f t="shared" si="601"/>
        <v>2</v>
      </c>
    </row>
    <row r="382" spans="1:87" ht="18" customHeight="1" x14ac:dyDescent="0.55000000000000004">
      <c r="A382" s="179">
        <v>44206</v>
      </c>
      <c r="B382" s="240">
        <v>18</v>
      </c>
      <c r="C382" s="154">
        <f t="shared" si="581"/>
        <v>4430</v>
      </c>
      <c r="D382" s="154">
        <f t="shared" si="552"/>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257">
        <v>194</v>
      </c>
      <c r="Z382" s="75">
        <f t="shared" si="551"/>
        <v>44206</v>
      </c>
      <c r="AA382" s="230">
        <f t="shared" si="562"/>
        <v>10116</v>
      </c>
      <c r="AB382" s="230">
        <f t="shared" si="563"/>
        <v>9189</v>
      </c>
      <c r="AC382" s="231">
        <f t="shared" si="564"/>
        <v>165</v>
      </c>
      <c r="AD382" s="183">
        <f t="shared" si="582"/>
        <v>31</v>
      </c>
      <c r="AE382" s="243">
        <f t="shared" si="583"/>
        <v>8037</v>
      </c>
      <c r="AF382" s="155">
        <v>9242</v>
      </c>
      <c r="AG382" s="184">
        <f t="shared" si="587"/>
        <v>49</v>
      </c>
      <c r="AH382" s="155">
        <v>8423</v>
      </c>
      <c r="AI382" s="184">
        <f t="shared" si="588"/>
        <v>1</v>
      </c>
      <c r="AJ382" s="185">
        <v>158</v>
      </c>
      <c r="AK382" s="186">
        <f t="shared" si="589"/>
        <v>0</v>
      </c>
      <c r="AL382" s="155">
        <v>46</v>
      </c>
      <c r="AM382" s="184">
        <f t="shared" si="590"/>
        <v>0</v>
      </c>
      <c r="AN382" s="155">
        <v>46</v>
      </c>
      <c r="AO382" s="184">
        <f t="shared" si="591"/>
        <v>0</v>
      </c>
      <c r="AP382" s="187">
        <v>0</v>
      </c>
      <c r="AQ382" s="186">
        <f t="shared" si="592"/>
        <v>0</v>
      </c>
      <c r="AR382" s="155">
        <v>828</v>
      </c>
      <c r="AS382" s="184">
        <f t="shared" si="593"/>
        <v>0</v>
      </c>
      <c r="AT382" s="155">
        <v>720</v>
      </c>
      <c r="AU382" s="184">
        <f t="shared" si="594"/>
        <v>0</v>
      </c>
      <c r="AV382" s="188">
        <v>7</v>
      </c>
      <c r="AW382" s="255">
        <v>211</v>
      </c>
      <c r="AX382" s="237">
        <f t="shared" si="584"/>
        <v>44206</v>
      </c>
      <c r="AY382" s="6">
        <v>1</v>
      </c>
      <c r="AZ382" s="238">
        <f t="shared" si="585"/>
        <v>374</v>
      </c>
      <c r="BA382" s="238">
        <f t="shared" si="532"/>
        <v>165</v>
      </c>
      <c r="BB382" s="130">
        <v>82</v>
      </c>
      <c r="BC382" s="27">
        <f t="shared" si="586"/>
        <v>287</v>
      </c>
      <c r="BD382" s="238">
        <f t="shared" si="534"/>
        <v>200</v>
      </c>
      <c r="BE382" s="229">
        <f t="shared" si="565"/>
        <v>44206</v>
      </c>
      <c r="BF382" s="132">
        <f t="shared" si="566"/>
        <v>18</v>
      </c>
      <c r="BG382" s="229">
        <f t="shared" si="554"/>
        <v>44206</v>
      </c>
      <c r="BH382" s="132">
        <f t="shared" si="567"/>
        <v>4430</v>
      </c>
      <c r="BI382" s="1">
        <f t="shared" si="568"/>
        <v>44206</v>
      </c>
      <c r="BJ382">
        <f t="shared" si="569"/>
        <v>76</v>
      </c>
      <c r="BK382">
        <f t="shared" si="570"/>
        <v>15</v>
      </c>
      <c r="BL382" s="1">
        <f t="shared" si="571"/>
        <v>44206</v>
      </c>
      <c r="BM382">
        <f t="shared" si="560"/>
        <v>6450</v>
      </c>
      <c r="BN382">
        <f t="shared" si="561"/>
        <v>3230</v>
      </c>
      <c r="BO382" s="179">
        <f t="shared" si="555"/>
        <v>44206</v>
      </c>
      <c r="BP382">
        <f t="shared" si="572"/>
        <v>9242</v>
      </c>
      <c r="BQ382">
        <f t="shared" si="573"/>
        <v>8423</v>
      </c>
      <c r="BR382">
        <f t="shared" si="574"/>
        <v>158</v>
      </c>
      <c r="BS382" s="179">
        <f t="shared" si="556"/>
        <v>44206</v>
      </c>
      <c r="BT382">
        <f t="shared" si="575"/>
        <v>46</v>
      </c>
      <c r="BU382">
        <f t="shared" si="576"/>
        <v>46</v>
      </c>
      <c r="BV382">
        <f t="shared" si="577"/>
        <v>0</v>
      </c>
      <c r="BW382" s="179">
        <f t="shared" si="557"/>
        <v>44206</v>
      </c>
      <c r="BX382">
        <f t="shared" si="578"/>
        <v>828</v>
      </c>
      <c r="BY382">
        <f t="shared" si="579"/>
        <v>720</v>
      </c>
      <c r="BZ382">
        <f t="shared" si="580"/>
        <v>7</v>
      </c>
      <c r="CA382" s="179">
        <f t="shared" si="558"/>
        <v>44206</v>
      </c>
      <c r="CB382">
        <f t="shared" si="595"/>
        <v>31</v>
      </c>
      <c r="CC382">
        <f t="shared" si="596"/>
        <v>49</v>
      </c>
      <c r="CD382" s="179">
        <f t="shared" si="559"/>
        <v>44206</v>
      </c>
      <c r="CE382">
        <f t="shared" si="597"/>
        <v>1</v>
      </c>
      <c r="CF382" s="1">
        <f t="shared" si="598"/>
        <v>44206</v>
      </c>
      <c r="CG382" s="283">
        <f t="shared" si="599"/>
        <v>31</v>
      </c>
      <c r="CH382" s="286">
        <f t="shared" si="600"/>
        <v>44206</v>
      </c>
      <c r="CI382" s="284">
        <f t="shared" si="601"/>
        <v>1</v>
      </c>
    </row>
    <row r="383" spans="1:87" ht="18" customHeight="1" x14ac:dyDescent="0.55000000000000004">
      <c r="A383" s="179">
        <v>44207</v>
      </c>
      <c r="B383" s="240">
        <v>13</v>
      </c>
      <c r="C383" s="154">
        <f t="shared" si="581"/>
        <v>4443</v>
      </c>
      <c r="D383" s="154">
        <f t="shared" si="552"/>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257">
        <v>195</v>
      </c>
      <c r="Z383" s="75">
        <f t="shared" si="551"/>
        <v>44207</v>
      </c>
      <c r="AA383" s="230">
        <f t="shared" si="562"/>
        <v>10163</v>
      </c>
      <c r="AB383" s="230">
        <f t="shared" si="563"/>
        <v>9240</v>
      </c>
      <c r="AC383" s="231">
        <f t="shared" si="564"/>
        <v>166</v>
      </c>
      <c r="AD383" s="183">
        <f t="shared" si="582"/>
        <v>41</v>
      </c>
      <c r="AE383" s="243">
        <f t="shared" si="583"/>
        <v>8078</v>
      </c>
      <c r="AF383" s="155">
        <v>9283</v>
      </c>
      <c r="AG383" s="184">
        <f t="shared" si="587"/>
        <v>45</v>
      </c>
      <c r="AH383" s="155">
        <v>8468</v>
      </c>
      <c r="AI383" s="184">
        <f t="shared" si="588"/>
        <v>1</v>
      </c>
      <c r="AJ383" s="185">
        <v>159</v>
      </c>
      <c r="AK383" s="186">
        <f t="shared" si="589"/>
        <v>0</v>
      </c>
      <c r="AL383" s="155">
        <v>46</v>
      </c>
      <c r="AM383" s="184">
        <f t="shared" si="590"/>
        <v>0</v>
      </c>
      <c r="AN383" s="155">
        <v>46</v>
      </c>
      <c r="AO383" s="184">
        <f t="shared" si="591"/>
        <v>0</v>
      </c>
      <c r="AP383" s="187">
        <v>0</v>
      </c>
      <c r="AQ383" s="186">
        <f t="shared" si="592"/>
        <v>6</v>
      </c>
      <c r="AR383" s="155">
        <v>834</v>
      </c>
      <c r="AS383" s="184">
        <f t="shared" si="593"/>
        <v>6</v>
      </c>
      <c r="AT383" s="155">
        <v>726</v>
      </c>
      <c r="AU383" s="184">
        <f t="shared" si="594"/>
        <v>0</v>
      </c>
      <c r="AV383" s="188">
        <v>7</v>
      </c>
      <c r="AW383" s="255">
        <v>212</v>
      </c>
      <c r="AX383" s="237">
        <f t="shared" si="584"/>
        <v>44207</v>
      </c>
      <c r="AY383" s="6">
        <v>1</v>
      </c>
      <c r="AZ383" s="238">
        <f t="shared" si="585"/>
        <v>375</v>
      </c>
      <c r="BA383" s="238">
        <f t="shared" si="532"/>
        <v>166</v>
      </c>
      <c r="BB383" s="130">
        <v>40</v>
      </c>
      <c r="BC383" s="27">
        <f t="shared" si="586"/>
        <v>327</v>
      </c>
      <c r="BD383" s="238">
        <f t="shared" si="534"/>
        <v>201</v>
      </c>
      <c r="BE383" s="229">
        <f t="shared" si="565"/>
        <v>44207</v>
      </c>
      <c r="BF383" s="132">
        <f t="shared" si="566"/>
        <v>13</v>
      </c>
      <c r="BG383" s="229">
        <f t="shared" si="554"/>
        <v>44207</v>
      </c>
      <c r="BH383" s="132">
        <f t="shared" si="567"/>
        <v>4443</v>
      </c>
      <c r="BI383" s="1">
        <f t="shared" si="568"/>
        <v>44207</v>
      </c>
      <c r="BJ383">
        <f t="shared" si="569"/>
        <v>81</v>
      </c>
      <c r="BK383">
        <f t="shared" si="570"/>
        <v>10</v>
      </c>
      <c r="BL383" s="1">
        <f t="shared" si="571"/>
        <v>44207</v>
      </c>
      <c r="BM383">
        <f t="shared" si="560"/>
        <v>6531</v>
      </c>
      <c r="BN383">
        <f t="shared" si="561"/>
        <v>3240</v>
      </c>
      <c r="BO383" s="179">
        <f t="shared" si="555"/>
        <v>44207</v>
      </c>
      <c r="BP383">
        <f t="shared" si="572"/>
        <v>9283</v>
      </c>
      <c r="BQ383">
        <f t="shared" si="573"/>
        <v>8468</v>
      </c>
      <c r="BR383">
        <f t="shared" si="574"/>
        <v>159</v>
      </c>
      <c r="BS383" s="179">
        <f t="shared" si="556"/>
        <v>44207</v>
      </c>
      <c r="BT383">
        <f t="shared" si="575"/>
        <v>46</v>
      </c>
      <c r="BU383">
        <f t="shared" si="576"/>
        <v>46</v>
      </c>
      <c r="BV383">
        <f t="shared" si="577"/>
        <v>0</v>
      </c>
      <c r="BW383" s="179">
        <f t="shared" si="557"/>
        <v>44207</v>
      </c>
      <c r="BX383">
        <f t="shared" si="578"/>
        <v>834</v>
      </c>
      <c r="BY383">
        <f t="shared" si="579"/>
        <v>726</v>
      </c>
      <c r="BZ383">
        <f t="shared" si="580"/>
        <v>7</v>
      </c>
      <c r="CA383" s="179">
        <f t="shared" si="558"/>
        <v>44207</v>
      </c>
      <c r="CB383">
        <f t="shared" si="595"/>
        <v>41</v>
      </c>
      <c r="CC383">
        <f t="shared" si="596"/>
        <v>45</v>
      </c>
      <c r="CD383" s="179">
        <f t="shared" si="559"/>
        <v>44207</v>
      </c>
      <c r="CE383">
        <f t="shared" si="597"/>
        <v>1</v>
      </c>
      <c r="CF383" s="1">
        <f t="shared" si="598"/>
        <v>44207</v>
      </c>
      <c r="CG383" s="283">
        <f t="shared" si="599"/>
        <v>41</v>
      </c>
      <c r="CH383" s="286">
        <f t="shared" si="600"/>
        <v>44207</v>
      </c>
      <c r="CI383" s="284">
        <f t="shared" si="601"/>
        <v>1</v>
      </c>
    </row>
    <row r="384" spans="1:87" ht="18" customHeight="1" x14ac:dyDescent="0.55000000000000004">
      <c r="A384" s="179">
        <v>44208</v>
      </c>
      <c r="B384" s="240">
        <v>8</v>
      </c>
      <c r="C384" s="154">
        <f t="shared" si="581"/>
        <v>4451</v>
      </c>
      <c r="D384" s="154">
        <f t="shared" si="552"/>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257">
        <v>196</v>
      </c>
      <c r="Z384" s="75">
        <f t="shared" si="551"/>
        <v>44208</v>
      </c>
      <c r="AA384" s="230">
        <f t="shared" si="562"/>
        <v>10227</v>
      </c>
      <c r="AB384" s="230">
        <f t="shared" si="563"/>
        <v>9300</v>
      </c>
      <c r="AC384" s="231">
        <f t="shared" si="564"/>
        <v>167</v>
      </c>
      <c r="AD384" s="183">
        <f t="shared" si="582"/>
        <v>60</v>
      </c>
      <c r="AE384" s="243">
        <f t="shared" si="583"/>
        <v>8138</v>
      </c>
      <c r="AF384" s="155">
        <v>9343</v>
      </c>
      <c r="AG384" s="184">
        <f t="shared" si="587"/>
        <v>56</v>
      </c>
      <c r="AH384" s="155">
        <v>8524</v>
      </c>
      <c r="AI384" s="184">
        <f t="shared" si="588"/>
        <v>1</v>
      </c>
      <c r="AJ384" s="185">
        <v>160</v>
      </c>
      <c r="AK384" s="186">
        <f t="shared" si="589"/>
        <v>0</v>
      </c>
      <c r="AL384" s="155">
        <v>46</v>
      </c>
      <c r="AM384" s="184">
        <f t="shared" si="590"/>
        <v>0</v>
      </c>
      <c r="AN384" s="155">
        <v>46</v>
      </c>
      <c r="AO384" s="184">
        <f t="shared" si="591"/>
        <v>0</v>
      </c>
      <c r="AP384" s="187">
        <v>0</v>
      </c>
      <c r="AQ384" s="186">
        <f t="shared" si="592"/>
        <v>4</v>
      </c>
      <c r="AR384" s="155">
        <v>838</v>
      </c>
      <c r="AS384" s="184">
        <f t="shared" si="593"/>
        <v>4</v>
      </c>
      <c r="AT384" s="155">
        <v>730</v>
      </c>
      <c r="AU384" s="184">
        <f t="shared" si="594"/>
        <v>0</v>
      </c>
      <c r="AV384" s="188">
        <v>7</v>
      </c>
      <c r="AW384" s="255">
        <v>213</v>
      </c>
      <c r="AX384" s="237">
        <f>+A384</f>
        <v>44208</v>
      </c>
      <c r="AY384" s="6">
        <v>0</v>
      </c>
      <c r="AZ384" s="238">
        <f t="shared" si="585"/>
        <v>375</v>
      </c>
      <c r="BA384" s="238">
        <f t="shared" si="532"/>
        <v>167</v>
      </c>
      <c r="BB384" s="130">
        <v>90</v>
      </c>
      <c r="BC384" s="27">
        <f t="shared" si="586"/>
        <v>417</v>
      </c>
      <c r="BD384" s="238">
        <f t="shared" si="534"/>
        <v>202</v>
      </c>
      <c r="BE384" s="229">
        <f t="shared" si="565"/>
        <v>44208</v>
      </c>
      <c r="BF384" s="132">
        <f t="shared" si="566"/>
        <v>8</v>
      </c>
      <c r="BG384" s="229">
        <f t="shared" si="554"/>
        <v>44208</v>
      </c>
      <c r="BH384" s="132">
        <f t="shared" si="567"/>
        <v>4451</v>
      </c>
      <c r="BI384" s="1">
        <f t="shared" si="568"/>
        <v>44208</v>
      </c>
      <c r="BJ384">
        <f t="shared" si="569"/>
        <v>38</v>
      </c>
      <c r="BK384">
        <f t="shared" si="570"/>
        <v>3</v>
      </c>
      <c r="BL384" s="1">
        <f t="shared" si="571"/>
        <v>44208</v>
      </c>
      <c r="BM384">
        <f t="shared" si="560"/>
        <v>6569</v>
      </c>
      <c r="BN384">
        <f t="shared" si="561"/>
        <v>3243</v>
      </c>
      <c r="BO384" s="179">
        <f t="shared" si="555"/>
        <v>44208</v>
      </c>
      <c r="BP384">
        <f t="shared" si="572"/>
        <v>9343</v>
      </c>
      <c r="BQ384">
        <f t="shared" si="573"/>
        <v>8524</v>
      </c>
      <c r="BR384">
        <f t="shared" si="574"/>
        <v>160</v>
      </c>
      <c r="BS384" s="179">
        <f t="shared" si="556"/>
        <v>44208</v>
      </c>
      <c r="BT384">
        <f t="shared" si="575"/>
        <v>46</v>
      </c>
      <c r="BU384">
        <f t="shared" si="576"/>
        <v>46</v>
      </c>
      <c r="BV384">
        <f t="shared" si="577"/>
        <v>0</v>
      </c>
      <c r="BW384" s="179">
        <f t="shared" si="557"/>
        <v>44208</v>
      </c>
      <c r="BX384">
        <f t="shared" si="578"/>
        <v>838</v>
      </c>
      <c r="BY384">
        <f t="shared" si="579"/>
        <v>730</v>
      </c>
      <c r="BZ384">
        <f t="shared" si="580"/>
        <v>7</v>
      </c>
      <c r="CA384" s="179">
        <f t="shared" si="558"/>
        <v>44208</v>
      </c>
      <c r="CB384">
        <f t="shared" si="595"/>
        <v>60</v>
      </c>
      <c r="CC384">
        <f t="shared" si="596"/>
        <v>56</v>
      </c>
      <c r="CD384" s="179">
        <f t="shared" si="559"/>
        <v>44208</v>
      </c>
      <c r="CE384">
        <f t="shared" si="597"/>
        <v>1</v>
      </c>
      <c r="CF384" s="1">
        <f t="shared" si="598"/>
        <v>44208</v>
      </c>
      <c r="CG384" s="283">
        <f t="shared" si="599"/>
        <v>60</v>
      </c>
      <c r="CH384" s="286">
        <f t="shared" si="600"/>
        <v>44208</v>
      </c>
      <c r="CI384" s="284">
        <f t="shared" si="601"/>
        <v>1</v>
      </c>
    </row>
    <row r="385" spans="1:87" ht="18" customHeight="1" x14ac:dyDescent="0.55000000000000004">
      <c r="A385" s="179">
        <v>44209</v>
      </c>
      <c r="B385" s="240">
        <v>14</v>
      </c>
      <c r="C385" s="154">
        <f t="shared" si="581"/>
        <v>4465</v>
      </c>
      <c r="D385" s="154">
        <f t="shared" si="552"/>
        <v>284</v>
      </c>
      <c r="E385" s="147">
        <v>3</v>
      </c>
      <c r="F385" s="147">
        <v>4181</v>
      </c>
      <c r="G385" s="147">
        <v>0</v>
      </c>
      <c r="H385" s="135"/>
      <c r="I385" s="147">
        <v>1</v>
      </c>
      <c r="J385" s="135"/>
      <c r="K385" s="42">
        <v>0</v>
      </c>
      <c r="L385" s="146">
        <v>78</v>
      </c>
      <c r="M385" s="147">
        <v>3</v>
      </c>
      <c r="N385" s="135"/>
      <c r="O385" s="135"/>
      <c r="P385" s="147">
        <v>10</v>
      </c>
      <c r="Q385" s="147">
        <v>0</v>
      </c>
      <c r="R385" s="135"/>
      <c r="S385" s="135"/>
      <c r="T385" s="147">
        <v>25</v>
      </c>
      <c r="U385" s="147">
        <v>7</v>
      </c>
      <c r="V385" s="135"/>
      <c r="W385" s="42">
        <v>599</v>
      </c>
      <c r="X385" s="148">
        <v>252</v>
      </c>
      <c r="Y385" s="257">
        <v>197</v>
      </c>
      <c r="Z385" s="75">
        <f t="shared" si="551"/>
        <v>44209</v>
      </c>
      <c r="AA385" s="230">
        <f t="shared" si="562"/>
        <v>10273</v>
      </c>
      <c r="AB385" s="230">
        <f t="shared" si="563"/>
        <v>9361</v>
      </c>
      <c r="AC385" s="231">
        <f t="shared" si="564"/>
        <v>168</v>
      </c>
      <c r="AD385" s="183">
        <f t="shared" si="582"/>
        <v>42</v>
      </c>
      <c r="AE385" s="243">
        <f t="shared" si="583"/>
        <v>8180</v>
      </c>
      <c r="AF385" s="155">
        <v>9385</v>
      </c>
      <c r="AG385" s="184">
        <f t="shared" si="587"/>
        <v>60</v>
      </c>
      <c r="AH385" s="155">
        <v>8584</v>
      </c>
      <c r="AI385" s="184">
        <f t="shared" si="588"/>
        <v>1</v>
      </c>
      <c r="AJ385" s="185">
        <v>161</v>
      </c>
      <c r="AK385" s="186">
        <f t="shared" si="589"/>
        <v>0</v>
      </c>
      <c r="AL385" s="155">
        <v>46</v>
      </c>
      <c r="AM385" s="184">
        <f t="shared" si="590"/>
        <v>0</v>
      </c>
      <c r="AN385" s="155">
        <v>46</v>
      </c>
      <c r="AO385" s="184">
        <f t="shared" si="591"/>
        <v>0</v>
      </c>
      <c r="AP385" s="187">
        <v>0</v>
      </c>
      <c r="AQ385" s="186">
        <f t="shared" si="592"/>
        <v>4</v>
      </c>
      <c r="AR385" s="155">
        <v>842</v>
      </c>
      <c r="AS385" s="184">
        <f t="shared" si="593"/>
        <v>1</v>
      </c>
      <c r="AT385" s="155">
        <v>731</v>
      </c>
      <c r="AU385" s="184">
        <f t="shared" si="594"/>
        <v>0</v>
      </c>
      <c r="AV385" s="188">
        <v>7</v>
      </c>
      <c r="AW385" s="255">
        <v>214</v>
      </c>
      <c r="AX385" s="237">
        <f>+A385</f>
        <v>44209</v>
      </c>
      <c r="AY385" s="6">
        <v>0</v>
      </c>
      <c r="AZ385" s="238">
        <f t="shared" si="585"/>
        <v>375</v>
      </c>
      <c r="BA385" s="238">
        <f t="shared" si="532"/>
        <v>168</v>
      </c>
      <c r="BB385" s="130">
        <v>81</v>
      </c>
      <c r="BC385" s="27">
        <f t="shared" si="586"/>
        <v>498</v>
      </c>
      <c r="BD385" s="238">
        <f t="shared" si="534"/>
        <v>203</v>
      </c>
      <c r="BE385" s="229">
        <f t="shared" si="565"/>
        <v>44209</v>
      </c>
      <c r="BF385" s="132">
        <f t="shared" si="566"/>
        <v>14</v>
      </c>
      <c r="BG385" s="229">
        <f t="shared" si="554"/>
        <v>44209</v>
      </c>
      <c r="BH385" s="132">
        <f t="shared" si="567"/>
        <v>4465</v>
      </c>
      <c r="BI385" s="1">
        <f t="shared" si="568"/>
        <v>44209</v>
      </c>
      <c r="BJ385">
        <f t="shared" si="569"/>
        <v>78</v>
      </c>
      <c r="BK385">
        <f t="shared" si="570"/>
        <v>3</v>
      </c>
      <c r="BL385" s="1">
        <f t="shared" si="571"/>
        <v>44209</v>
      </c>
      <c r="BM385">
        <f t="shared" si="560"/>
        <v>6647</v>
      </c>
      <c r="BN385">
        <f t="shared" si="561"/>
        <v>3246</v>
      </c>
      <c r="BO385" s="179">
        <f t="shared" si="555"/>
        <v>44209</v>
      </c>
      <c r="BP385">
        <f t="shared" si="572"/>
        <v>9385</v>
      </c>
      <c r="BQ385">
        <f t="shared" si="573"/>
        <v>8584</v>
      </c>
      <c r="BR385">
        <f t="shared" si="574"/>
        <v>161</v>
      </c>
      <c r="BS385" s="179">
        <f t="shared" si="556"/>
        <v>44209</v>
      </c>
      <c r="BT385">
        <f t="shared" si="575"/>
        <v>46</v>
      </c>
      <c r="BU385">
        <f t="shared" si="576"/>
        <v>46</v>
      </c>
      <c r="BV385">
        <f t="shared" si="577"/>
        <v>0</v>
      </c>
      <c r="BW385" s="179">
        <f t="shared" si="557"/>
        <v>44209</v>
      </c>
      <c r="BX385">
        <f t="shared" si="578"/>
        <v>842</v>
      </c>
      <c r="BY385">
        <f t="shared" si="579"/>
        <v>731</v>
      </c>
      <c r="BZ385">
        <f t="shared" si="580"/>
        <v>7</v>
      </c>
      <c r="CA385" s="179">
        <f t="shared" si="558"/>
        <v>44209</v>
      </c>
      <c r="CB385">
        <f t="shared" si="595"/>
        <v>42</v>
      </c>
      <c r="CC385">
        <f t="shared" si="596"/>
        <v>60</v>
      </c>
      <c r="CD385" s="179">
        <f t="shared" si="559"/>
        <v>44209</v>
      </c>
      <c r="CE385">
        <f t="shared" si="597"/>
        <v>1</v>
      </c>
      <c r="CF385" s="1">
        <f t="shared" si="598"/>
        <v>44209</v>
      </c>
      <c r="CG385" s="283">
        <f t="shared" si="599"/>
        <v>42</v>
      </c>
      <c r="CH385" s="286">
        <f t="shared" si="600"/>
        <v>44209</v>
      </c>
      <c r="CI385" s="284">
        <f t="shared" si="601"/>
        <v>1</v>
      </c>
    </row>
    <row r="386" spans="1:87" ht="18" customHeight="1" x14ac:dyDescent="0.55000000000000004">
      <c r="A386" s="179">
        <v>44210</v>
      </c>
      <c r="B386" s="240">
        <v>9</v>
      </c>
      <c r="C386" s="154">
        <f t="shared" si="581"/>
        <v>4474</v>
      </c>
      <c r="D386" s="154">
        <f t="shared" si="552"/>
        <v>273</v>
      </c>
      <c r="E386" s="147">
        <v>3</v>
      </c>
      <c r="F386" s="147">
        <v>4201</v>
      </c>
      <c r="G386" s="147">
        <v>1</v>
      </c>
      <c r="H386" s="135"/>
      <c r="I386" s="147">
        <v>1</v>
      </c>
      <c r="J386" s="135"/>
      <c r="K386" s="42">
        <v>0</v>
      </c>
      <c r="L386" s="146">
        <v>66</v>
      </c>
      <c r="M386" s="147">
        <v>11</v>
      </c>
      <c r="N386" s="135"/>
      <c r="O386" s="135"/>
      <c r="P386" s="147">
        <v>20</v>
      </c>
      <c r="Q386" s="147">
        <v>1</v>
      </c>
      <c r="R386" s="135"/>
      <c r="S386" s="135"/>
      <c r="T386" s="147">
        <v>27</v>
      </c>
      <c r="U386" s="147">
        <v>17</v>
      </c>
      <c r="V386" s="135"/>
      <c r="W386" s="42">
        <v>618</v>
      </c>
      <c r="X386" s="148">
        <v>245</v>
      </c>
      <c r="Y386" s="257">
        <v>198</v>
      </c>
      <c r="Z386" s="75">
        <f t="shared" si="551"/>
        <v>44210</v>
      </c>
      <c r="AA386" s="230">
        <f t="shared" si="562"/>
        <v>10302</v>
      </c>
      <c r="AB386" s="230">
        <f t="shared" si="563"/>
        <v>9408</v>
      </c>
      <c r="AC386" s="231">
        <f t="shared" si="564"/>
        <v>168</v>
      </c>
      <c r="AD386" s="183">
        <f t="shared" si="582"/>
        <v>29</v>
      </c>
      <c r="AE386" s="243">
        <f t="shared" si="583"/>
        <v>8209</v>
      </c>
      <c r="AF386" s="155">
        <v>9414</v>
      </c>
      <c r="AG386" s="184">
        <f t="shared" si="587"/>
        <v>47</v>
      </c>
      <c r="AH386" s="155">
        <v>8631</v>
      </c>
      <c r="AI386" s="184">
        <f t="shared" si="588"/>
        <v>0</v>
      </c>
      <c r="AJ386" s="185">
        <v>161</v>
      </c>
      <c r="AK386" s="186">
        <f t="shared" si="589"/>
        <v>0</v>
      </c>
      <c r="AL386" s="155">
        <v>46</v>
      </c>
      <c r="AM386" s="184">
        <f t="shared" si="590"/>
        <v>0</v>
      </c>
      <c r="AN386" s="155">
        <v>46</v>
      </c>
      <c r="AO386" s="184">
        <f t="shared" si="591"/>
        <v>0</v>
      </c>
      <c r="AP386" s="187">
        <v>0</v>
      </c>
      <c r="AQ386" s="186">
        <f t="shared" si="592"/>
        <v>0</v>
      </c>
      <c r="AR386" s="155">
        <v>842</v>
      </c>
      <c r="AS386" s="184">
        <f t="shared" si="593"/>
        <v>0</v>
      </c>
      <c r="AT386" s="155">
        <v>731</v>
      </c>
      <c r="AU386" s="184">
        <f t="shared" si="594"/>
        <v>0</v>
      </c>
      <c r="AV386" s="188">
        <v>7</v>
      </c>
      <c r="AW386" s="255">
        <v>215</v>
      </c>
      <c r="AX386" s="237">
        <f>+A386</f>
        <v>44210</v>
      </c>
      <c r="AY386" s="6">
        <v>0</v>
      </c>
      <c r="AZ386" s="238">
        <f t="shared" si="585"/>
        <v>375</v>
      </c>
      <c r="BA386" s="238">
        <f t="shared" si="532"/>
        <v>169</v>
      </c>
      <c r="BB386" s="130">
        <v>90</v>
      </c>
      <c r="BC386" s="27">
        <f t="shared" si="586"/>
        <v>588</v>
      </c>
      <c r="BD386" s="238">
        <f t="shared" si="534"/>
        <v>204</v>
      </c>
      <c r="BE386" s="229">
        <f t="shared" si="565"/>
        <v>44210</v>
      </c>
      <c r="BF386" s="132">
        <f t="shared" si="566"/>
        <v>9</v>
      </c>
      <c r="BG386" s="229">
        <f t="shared" si="554"/>
        <v>44210</v>
      </c>
      <c r="BH386" s="132">
        <f t="shared" si="567"/>
        <v>4474</v>
      </c>
      <c r="BI386" s="1">
        <f t="shared" si="568"/>
        <v>44210</v>
      </c>
      <c r="BJ386">
        <f t="shared" si="569"/>
        <v>66</v>
      </c>
      <c r="BK386">
        <f t="shared" si="570"/>
        <v>11</v>
      </c>
      <c r="BL386" s="1">
        <f t="shared" si="571"/>
        <v>44210</v>
      </c>
      <c r="BM386">
        <f t="shared" si="560"/>
        <v>6713</v>
      </c>
      <c r="BN386">
        <f t="shared" si="561"/>
        <v>3257</v>
      </c>
      <c r="BO386" s="179">
        <f t="shared" si="555"/>
        <v>44210</v>
      </c>
      <c r="BP386">
        <f t="shared" si="572"/>
        <v>9414</v>
      </c>
      <c r="BQ386">
        <f t="shared" si="573"/>
        <v>8631</v>
      </c>
      <c r="BR386">
        <f t="shared" si="574"/>
        <v>161</v>
      </c>
      <c r="BS386" s="179">
        <f t="shared" si="556"/>
        <v>44210</v>
      </c>
      <c r="BT386">
        <f t="shared" si="575"/>
        <v>46</v>
      </c>
      <c r="BU386">
        <f t="shared" si="576"/>
        <v>46</v>
      </c>
      <c r="BV386">
        <f t="shared" si="577"/>
        <v>0</v>
      </c>
      <c r="BW386" s="179">
        <f t="shared" si="557"/>
        <v>44210</v>
      </c>
      <c r="BX386">
        <f t="shared" si="578"/>
        <v>842</v>
      </c>
      <c r="BY386">
        <f t="shared" si="579"/>
        <v>731</v>
      </c>
      <c r="BZ386">
        <f t="shared" si="580"/>
        <v>7</v>
      </c>
      <c r="CA386" s="179">
        <f t="shared" si="558"/>
        <v>44210</v>
      </c>
      <c r="CB386">
        <f t="shared" si="595"/>
        <v>29</v>
      </c>
      <c r="CC386">
        <f t="shared" si="596"/>
        <v>47</v>
      </c>
      <c r="CD386" s="179">
        <f t="shared" si="559"/>
        <v>44210</v>
      </c>
      <c r="CE386">
        <f t="shared" si="597"/>
        <v>0</v>
      </c>
      <c r="CF386" s="1">
        <f t="shared" si="598"/>
        <v>44210</v>
      </c>
      <c r="CG386" s="283">
        <f t="shared" si="599"/>
        <v>29</v>
      </c>
      <c r="CH386" s="286">
        <f t="shared" si="600"/>
        <v>44210</v>
      </c>
      <c r="CI386" s="284">
        <f t="shared" si="601"/>
        <v>0</v>
      </c>
    </row>
    <row r="387" spans="1:87" ht="18" customHeight="1" x14ac:dyDescent="0.55000000000000004">
      <c r="A387" s="179">
        <v>44211</v>
      </c>
      <c r="B387" s="240">
        <v>15</v>
      </c>
      <c r="C387" s="154">
        <f t="shared" si="581"/>
        <v>4489</v>
      </c>
      <c r="D387" s="154">
        <f t="shared" si="552"/>
        <v>281</v>
      </c>
      <c r="E387" s="147">
        <v>2</v>
      </c>
      <c r="F387" s="147">
        <v>4208</v>
      </c>
      <c r="G387" s="147">
        <v>0</v>
      </c>
      <c r="H387" s="135"/>
      <c r="I387" s="147">
        <v>1</v>
      </c>
      <c r="J387" s="135"/>
      <c r="K387" s="42">
        <v>0</v>
      </c>
      <c r="L387" s="146">
        <v>79</v>
      </c>
      <c r="M387" s="147">
        <v>24</v>
      </c>
      <c r="N387" s="135"/>
      <c r="O387" s="135"/>
      <c r="P387" s="147">
        <v>20</v>
      </c>
      <c r="Q387" s="147">
        <v>3</v>
      </c>
      <c r="R387" s="135"/>
      <c r="S387" s="135"/>
      <c r="T387" s="147">
        <v>7</v>
      </c>
      <c r="U387" s="147">
        <v>4</v>
      </c>
      <c r="V387" s="135"/>
      <c r="W387" s="42">
        <v>670</v>
      </c>
      <c r="X387" s="148">
        <v>262</v>
      </c>
      <c r="Y387" s="257">
        <v>199</v>
      </c>
      <c r="Z387" s="75">
        <f t="shared" ref="Z387:Z394" si="602">+A387</f>
        <v>44211</v>
      </c>
      <c r="AA387" s="230">
        <f t="shared" si="562"/>
        <v>10341</v>
      </c>
      <c r="AB387" s="230">
        <f t="shared" si="563"/>
        <v>9471</v>
      </c>
      <c r="AC387" s="231">
        <f t="shared" si="564"/>
        <v>168</v>
      </c>
      <c r="AD387" s="183">
        <f t="shared" si="582"/>
        <v>38</v>
      </c>
      <c r="AE387" s="243">
        <f t="shared" si="583"/>
        <v>8247</v>
      </c>
      <c r="AF387" s="155">
        <v>9452</v>
      </c>
      <c r="AG387" s="184">
        <f t="shared" si="587"/>
        <v>53</v>
      </c>
      <c r="AH387" s="155">
        <v>8684</v>
      </c>
      <c r="AI387" s="184">
        <f t="shared" si="588"/>
        <v>0</v>
      </c>
      <c r="AJ387" s="185">
        <v>161</v>
      </c>
      <c r="AK387" s="186">
        <f t="shared" si="589"/>
        <v>0</v>
      </c>
      <c r="AL387" s="155">
        <v>46</v>
      </c>
      <c r="AM387" s="184">
        <f t="shared" si="590"/>
        <v>0</v>
      </c>
      <c r="AN387" s="155">
        <v>46</v>
      </c>
      <c r="AO387" s="184">
        <f t="shared" si="591"/>
        <v>0</v>
      </c>
      <c r="AP387" s="187">
        <v>0</v>
      </c>
      <c r="AQ387" s="186">
        <f t="shared" si="592"/>
        <v>1</v>
      </c>
      <c r="AR387" s="155">
        <v>843</v>
      </c>
      <c r="AS387" s="184">
        <f t="shared" si="593"/>
        <v>10</v>
      </c>
      <c r="AT387" s="155">
        <v>741</v>
      </c>
      <c r="AU387" s="184">
        <f t="shared" si="594"/>
        <v>0</v>
      </c>
      <c r="AV387" s="188">
        <v>7</v>
      </c>
      <c r="AW387" s="255">
        <v>216</v>
      </c>
      <c r="AX387" s="237">
        <f>+A387</f>
        <v>44211</v>
      </c>
      <c r="AY387" s="6">
        <v>2</v>
      </c>
      <c r="AZ387" s="238">
        <f t="shared" si="585"/>
        <v>377</v>
      </c>
      <c r="BA387" s="238">
        <f t="shared" si="532"/>
        <v>170</v>
      </c>
      <c r="BB387" s="130">
        <v>90</v>
      </c>
      <c r="BC387" s="27">
        <f t="shared" si="586"/>
        <v>678</v>
      </c>
      <c r="BD387" s="238">
        <f t="shared" si="534"/>
        <v>205</v>
      </c>
      <c r="BE387" s="229">
        <f t="shared" si="565"/>
        <v>44211</v>
      </c>
      <c r="BF387" s="132">
        <f t="shared" si="566"/>
        <v>15</v>
      </c>
      <c r="BG387" s="229">
        <f t="shared" si="554"/>
        <v>44211</v>
      </c>
      <c r="BH387" s="132">
        <f t="shared" si="567"/>
        <v>4489</v>
      </c>
      <c r="BI387" s="1">
        <f t="shared" si="568"/>
        <v>44211</v>
      </c>
      <c r="BJ387">
        <f t="shared" si="569"/>
        <v>79</v>
      </c>
      <c r="BK387">
        <f t="shared" si="570"/>
        <v>24</v>
      </c>
      <c r="BL387" s="1">
        <f t="shared" si="571"/>
        <v>44211</v>
      </c>
      <c r="BM387">
        <f t="shared" si="560"/>
        <v>6792</v>
      </c>
      <c r="BN387">
        <f t="shared" si="561"/>
        <v>3281</v>
      </c>
      <c r="BO387" s="179">
        <f t="shared" si="555"/>
        <v>44211</v>
      </c>
      <c r="BP387">
        <f t="shared" si="572"/>
        <v>9452</v>
      </c>
      <c r="BQ387">
        <f t="shared" si="573"/>
        <v>8684</v>
      </c>
      <c r="BR387">
        <f t="shared" si="574"/>
        <v>161</v>
      </c>
      <c r="BS387" s="179">
        <f t="shared" si="556"/>
        <v>44211</v>
      </c>
      <c r="BT387">
        <f t="shared" si="575"/>
        <v>46</v>
      </c>
      <c r="BU387">
        <f t="shared" si="576"/>
        <v>46</v>
      </c>
      <c r="BV387">
        <f t="shared" si="577"/>
        <v>0</v>
      </c>
      <c r="BW387" s="179">
        <f t="shared" si="557"/>
        <v>44211</v>
      </c>
      <c r="BX387">
        <f t="shared" si="578"/>
        <v>843</v>
      </c>
      <c r="BY387">
        <f t="shared" si="579"/>
        <v>741</v>
      </c>
      <c r="BZ387">
        <f t="shared" si="580"/>
        <v>7</v>
      </c>
      <c r="CA387" s="179">
        <f t="shared" si="558"/>
        <v>44211</v>
      </c>
      <c r="CB387">
        <f t="shared" si="595"/>
        <v>38</v>
      </c>
      <c r="CC387">
        <f t="shared" si="596"/>
        <v>53</v>
      </c>
      <c r="CD387" s="179">
        <f t="shared" si="559"/>
        <v>44211</v>
      </c>
      <c r="CE387">
        <f t="shared" si="597"/>
        <v>0</v>
      </c>
      <c r="CF387" s="1">
        <f t="shared" si="598"/>
        <v>44211</v>
      </c>
      <c r="CG387" s="283">
        <f t="shared" si="599"/>
        <v>38</v>
      </c>
      <c r="CH387" s="286">
        <f t="shared" si="600"/>
        <v>44211</v>
      </c>
      <c r="CI387" s="284">
        <f t="shared" si="601"/>
        <v>0</v>
      </c>
    </row>
    <row r="388" spans="1:87" ht="18" customHeight="1" x14ac:dyDescent="0.55000000000000004">
      <c r="A388" s="179">
        <v>44212</v>
      </c>
      <c r="B388" s="240">
        <v>13</v>
      </c>
      <c r="C388" s="154">
        <f t="shared" si="581"/>
        <v>4502</v>
      </c>
      <c r="D388" s="154">
        <f t="shared" si="552"/>
        <v>278</v>
      </c>
      <c r="E388" s="147">
        <v>2</v>
      </c>
      <c r="F388" s="147">
        <v>4224</v>
      </c>
      <c r="G388" s="147">
        <v>1</v>
      </c>
      <c r="H388" s="135"/>
      <c r="I388" s="147">
        <v>2</v>
      </c>
      <c r="J388" s="135"/>
      <c r="K388" s="42">
        <v>0</v>
      </c>
      <c r="L388" s="146">
        <v>119</v>
      </c>
      <c r="M388" s="147">
        <v>16</v>
      </c>
      <c r="N388" s="135"/>
      <c r="O388" s="135"/>
      <c r="P388" s="147">
        <v>32</v>
      </c>
      <c r="Q388" s="147">
        <v>6</v>
      </c>
      <c r="R388" s="135"/>
      <c r="S388" s="135"/>
      <c r="T388" s="147">
        <v>11</v>
      </c>
      <c r="U388" s="147">
        <v>11</v>
      </c>
      <c r="V388" s="135"/>
      <c r="W388" s="42">
        <v>746</v>
      </c>
      <c r="X388" s="148">
        <v>261</v>
      </c>
      <c r="Y388" s="257">
        <v>200</v>
      </c>
      <c r="Z388" s="75">
        <f t="shared" si="602"/>
        <v>44212</v>
      </c>
      <c r="AA388" s="230">
        <f t="shared" si="562"/>
        <v>10398</v>
      </c>
      <c r="AB388" s="230">
        <f t="shared" si="563"/>
        <v>9521</v>
      </c>
      <c r="AC388" s="231">
        <f t="shared" si="564"/>
        <v>169</v>
      </c>
      <c r="AD388" s="183">
        <f t="shared" si="582"/>
        <v>50</v>
      </c>
      <c r="AE388" s="243">
        <f t="shared" si="583"/>
        <v>8297</v>
      </c>
      <c r="AF388" s="155">
        <v>9502</v>
      </c>
      <c r="AG388" s="184">
        <f t="shared" si="587"/>
        <v>40</v>
      </c>
      <c r="AH388" s="155">
        <v>8724</v>
      </c>
      <c r="AI388" s="184">
        <f t="shared" si="588"/>
        <v>1</v>
      </c>
      <c r="AJ388" s="185">
        <v>162</v>
      </c>
      <c r="AK388" s="186">
        <f t="shared" si="589"/>
        <v>0</v>
      </c>
      <c r="AL388" s="155">
        <v>46</v>
      </c>
      <c r="AM388" s="184">
        <f t="shared" si="590"/>
        <v>0</v>
      </c>
      <c r="AN388" s="155">
        <v>46</v>
      </c>
      <c r="AO388" s="184">
        <f t="shared" si="591"/>
        <v>0</v>
      </c>
      <c r="AP388" s="187">
        <v>0</v>
      </c>
      <c r="AQ388" s="186">
        <f t="shared" si="592"/>
        <v>7</v>
      </c>
      <c r="AR388" s="155">
        <v>850</v>
      </c>
      <c r="AS388" s="184">
        <f t="shared" si="593"/>
        <v>10</v>
      </c>
      <c r="AT388" s="155">
        <v>751</v>
      </c>
      <c r="AU388" s="184">
        <f t="shared" si="594"/>
        <v>0</v>
      </c>
      <c r="AV388" s="188">
        <v>7</v>
      </c>
      <c r="AW388" s="255">
        <v>217</v>
      </c>
      <c r="AX388" s="237">
        <f>+A388</f>
        <v>44212</v>
      </c>
      <c r="AY388" s="6">
        <v>2</v>
      </c>
      <c r="AZ388" s="238">
        <f t="shared" si="585"/>
        <v>379</v>
      </c>
      <c r="BA388" s="238">
        <f t="shared" si="532"/>
        <v>171</v>
      </c>
      <c r="BB388" s="130">
        <v>72</v>
      </c>
      <c r="BC388" s="27">
        <f t="shared" si="586"/>
        <v>750</v>
      </c>
      <c r="BD388" s="238">
        <f t="shared" si="534"/>
        <v>206</v>
      </c>
      <c r="BE388" s="229">
        <f t="shared" si="565"/>
        <v>44212</v>
      </c>
      <c r="BF388" s="132">
        <f t="shared" si="566"/>
        <v>13</v>
      </c>
      <c r="BG388" s="229">
        <f t="shared" si="554"/>
        <v>44212</v>
      </c>
      <c r="BH388" s="132">
        <f t="shared" si="567"/>
        <v>4502</v>
      </c>
      <c r="BI388" s="1">
        <f t="shared" si="568"/>
        <v>44212</v>
      </c>
      <c r="BJ388">
        <f t="shared" si="569"/>
        <v>119</v>
      </c>
      <c r="BK388">
        <f t="shared" si="570"/>
        <v>16</v>
      </c>
      <c r="BL388" s="1">
        <f t="shared" si="571"/>
        <v>44212</v>
      </c>
      <c r="BM388">
        <f t="shared" si="560"/>
        <v>6911</v>
      </c>
      <c r="BN388">
        <f t="shared" si="561"/>
        <v>3297</v>
      </c>
      <c r="BO388" s="179">
        <f t="shared" si="555"/>
        <v>44212</v>
      </c>
      <c r="BP388">
        <f t="shared" si="572"/>
        <v>9502</v>
      </c>
      <c r="BQ388">
        <f t="shared" si="573"/>
        <v>8724</v>
      </c>
      <c r="BR388">
        <f t="shared" si="574"/>
        <v>162</v>
      </c>
      <c r="BS388" s="179">
        <f t="shared" si="556"/>
        <v>44212</v>
      </c>
      <c r="BT388">
        <f t="shared" si="575"/>
        <v>46</v>
      </c>
      <c r="BU388">
        <f t="shared" si="576"/>
        <v>46</v>
      </c>
      <c r="BV388">
        <f t="shared" si="577"/>
        <v>0</v>
      </c>
      <c r="BW388" s="179">
        <f t="shared" si="557"/>
        <v>44212</v>
      </c>
      <c r="BX388">
        <f t="shared" si="578"/>
        <v>850</v>
      </c>
      <c r="BY388">
        <f t="shared" si="579"/>
        <v>751</v>
      </c>
      <c r="BZ388">
        <f t="shared" si="580"/>
        <v>7</v>
      </c>
      <c r="CA388" s="179">
        <f t="shared" si="558"/>
        <v>44212</v>
      </c>
      <c r="CB388">
        <f t="shared" si="595"/>
        <v>50</v>
      </c>
      <c r="CC388">
        <f t="shared" si="596"/>
        <v>40</v>
      </c>
      <c r="CD388" s="179">
        <f t="shared" si="559"/>
        <v>44212</v>
      </c>
      <c r="CE388">
        <f t="shared" si="597"/>
        <v>1</v>
      </c>
      <c r="CF388" s="1">
        <f t="shared" si="598"/>
        <v>44212</v>
      </c>
      <c r="CG388" s="283">
        <f t="shared" si="599"/>
        <v>50</v>
      </c>
      <c r="CH388" s="286">
        <f t="shared" si="600"/>
        <v>44212</v>
      </c>
      <c r="CI388" s="284">
        <f t="shared" si="601"/>
        <v>1</v>
      </c>
    </row>
    <row r="389" spans="1:87" ht="18" customHeight="1" x14ac:dyDescent="0.55000000000000004">
      <c r="A389" s="179">
        <v>44213</v>
      </c>
      <c r="B389" s="240">
        <v>16</v>
      </c>
      <c r="C389" s="154">
        <f t="shared" si="581"/>
        <v>4518</v>
      </c>
      <c r="D389" s="154">
        <f t="shared" ref="D389:D403" si="603">+C389-F389</f>
        <v>284</v>
      </c>
      <c r="E389" s="147">
        <v>2</v>
      </c>
      <c r="F389" s="147">
        <v>4234</v>
      </c>
      <c r="G389" s="147">
        <v>2</v>
      </c>
      <c r="H389" s="135"/>
      <c r="I389" s="147">
        <v>3</v>
      </c>
      <c r="J389" s="135"/>
      <c r="K389" s="42">
        <v>0</v>
      </c>
      <c r="L389" s="146">
        <v>115</v>
      </c>
      <c r="M389" s="147">
        <v>11</v>
      </c>
      <c r="N389" s="135"/>
      <c r="O389" s="135"/>
      <c r="P389" s="147">
        <v>61</v>
      </c>
      <c r="Q389" s="147">
        <v>6</v>
      </c>
      <c r="R389" s="135"/>
      <c r="S389" s="135"/>
      <c r="T389" s="147">
        <v>12</v>
      </c>
      <c r="U389" s="147">
        <v>12</v>
      </c>
      <c r="V389" s="135"/>
      <c r="W389" s="42">
        <v>788</v>
      </c>
      <c r="X389" s="148">
        <v>254</v>
      </c>
      <c r="Y389" s="257">
        <v>201</v>
      </c>
      <c r="Z389" s="75">
        <f t="shared" si="602"/>
        <v>44213</v>
      </c>
      <c r="AA389" s="230">
        <f t="shared" si="562"/>
        <v>10458</v>
      </c>
      <c r="AB389" s="230">
        <f t="shared" si="563"/>
        <v>9559</v>
      </c>
      <c r="AC389" s="231">
        <f t="shared" si="564"/>
        <v>169</v>
      </c>
      <c r="AD389" s="183">
        <f t="shared" si="582"/>
        <v>55</v>
      </c>
      <c r="AE389" s="243">
        <f t="shared" si="583"/>
        <v>8352</v>
      </c>
      <c r="AF389" s="155">
        <v>9557</v>
      </c>
      <c r="AG389" s="184">
        <f t="shared" si="587"/>
        <v>34</v>
      </c>
      <c r="AH389" s="155">
        <v>8758</v>
      </c>
      <c r="AI389" s="184">
        <f t="shared" si="588"/>
        <v>0</v>
      </c>
      <c r="AJ389" s="185">
        <v>162</v>
      </c>
      <c r="AK389" s="186">
        <f t="shared" si="589"/>
        <v>0</v>
      </c>
      <c r="AL389" s="155">
        <v>46</v>
      </c>
      <c r="AM389" s="184">
        <f t="shared" si="590"/>
        <v>0</v>
      </c>
      <c r="AN389" s="155">
        <v>46</v>
      </c>
      <c r="AO389" s="184">
        <f t="shared" si="591"/>
        <v>0</v>
      </c>
      <c r="AP389" s="187">
        <v>0</v>
      </c>
      <c r="AQ389" s="186">
        <f t="shared" si="592"/>
        <v>5</v>
      </c>
      <c r="AR389" s="155">
        <v>855</v>
      </c>
      <c r="AS389" s="184">
        <f t="shared" si="593"/>
        <v>4</v>
      </c>
      <c r="AT389" s="155">
        <v>755</v>
      </c>
      <c r="AU389" s="184">
        <f t="shared" si="594"/>
        <v>0</v>
      </c>
      <c r="AV389" s="188">
        <v>7</v>
      </c>
      <c r="AW389" s="255">
        <v>218</v>
      </c>
      <c r="AX389" s="237">
        <v>44213</v>
      </c>
      <c r="AY389" s="6">
        <v>2</v>
      </c>
      <c r="AZ389" s="238">
        <f t="shared" si="585"/>
        <v>381</v>
      </c>
      <c r="BA389" s="238">
        <f t="shared" si="532"/>
        <v>172</v>
      </c>
      <c r="BB389" s="130">
        <v>54</v>
      </c>
      <c r="BC389" s="27">
        <f t="shared" si="586"/>
        <v>804</v>
      </c>
      <c r="BD389" s="238">
        <f t="shared" si="534"/>
        <v>207</v>
      </c>
      <c r="BE389" s="229">
        <f t="shared" si="565"/>
        <v>44213</v>
      </c>
      <c r="BF389" s="132">
        <f t="shared" si="566"/>
        <v>16</v>
      </c>
      <c r="BG389" s="229">
        <f t="shared" si="554"/>
        <v>44213</v>
      </c>
      <c r="BH389" s="132">
        <f t="shared" si="567"/>
        <v>4518</v>
      </c>
      <c r="BI389" s="1">
        <f t="shared" si="568"/>
        <v>44213</v>
      </c>
      <c r="BJ389">
        <f t="shared" si="569"/>
        <v>115</v>
      </c>
      <c r="BK389">
        <f t="shared" si="570"/>
        <v>11</v>
      </c>
      <c r="BL389" s="1">
        <f t="shared" si="571"/>
        <v>44213</v>
      </c>
      <c r="BM389">
        <f t="shared" si="560"/>
        <v>7026</v>
      </c>
      <c r="BN389">
        <f t="shared" si="561"/>
        <v>3308</v>
      </c>
      <c r="BO389" s="179">
        <f t="shared" si="555"/>
        <v>44213</v>
      </c>
      <c r="BP389">
        <f t="shared" si="572"/>
        <v>9557</v>
      </c>
      <c r="BQ389">
        <f t="shared" si="573"/>
        <v>8758</v>
      </c>
      <c r="BR389">
        <f t="shared" si="574"/>
        <v>162</v>
      </c>
      <c r="BS389" s="179">
        <f t="shared" si="556"/>
        <v>44213</v>
      </c>
      <c r="BT389">
        <f t="shared" si="575"/>
        <v>46</v>
      </c>
      <c r="BU389">
        <f t="shared" si="576"/>
        <v>46</v>
      </c>
      <c r="BV389">
        <f t="shared" si="577"/>
        <v>0</v>
      </c>
      <c r="BW389" s="179">
        <f t="shared" si="557"/>
        <v>44213</v>
      </c>
      <c r="BX389">
        <f t="shared" si="578"/>
        <v>855</v>
      </c>
      <c r="BY389">
        <f t="shared" si="579"/>
        <v>755</v>
      </c>
      <c r="BZ389">
        <f t="shared" si="580"/>
        <v>7</v>
      </c>
      <c r="CA389" s="179">
        <f t="shared" si="558"/>
        <v>44213</v>
      </c>
      <c r="CB389">
        <f t="shared" si="595"/>
        <v>55</v>
      </c>
      <c r="CC389">
        <f t="shared" si="596"/>
        <v>34</v>
      </c>
      <c r="CD389" s="179">
        <f t="shared" si="559"/>
        <v>44213</v>
      </c>
      <c r="CE389">
        <f t="shared" si="597"/>
        <v>0</v>
      </c>
      <c r="CF389" s="1">
        <f t="shared" si="598"/>
        <v>44213</v>
      </c>
      <c r="CG389" s="283">
        <f t="shared" si="599"/>
        <v>55</v>
      </c>
      <c r="CH389" s="286">
        <f t="shared" si="600"/>
        <v>44213</v>
      </c>
      <c r="CI389" s="284">
        <f t="shared" si="601"/>
        <v>0</v>
      </c>
    </row>
    <row r="390" spans="1:87" ht="18" customHeight="1" x14ac:dyDescent="0.55000000000000004">
      <c r="A390" s="179">
        <v>44214</v>
      </c>
      <c r="B390" s="240">
        <v>12</v>
      </c>
      <c r="C390" s="154">
        <f t="shared" si="581"/>
        <v>4530</v>
      </c>
      <c r="D390" s="154">
        <f t="shared" si="603"/>
        <v>274</v>
      </c>
      <c r="E390" s="147">
        <v>2</v>
      </c>
      <c r="F390" s="147">
        <v>4256</v>
      </c>
      <c r="G390" s="147">
        <v>0</v>
      </c>
      <c r="H390" s="135"/>
      <c r="I390" s="147">
        <v>2</v>
      </c>
      <c r="J390" s="135"/>
      <c r="K390" s="42">
        <v>0</v>
      </c>
      <c r="L390" s="146">
        <v>91</v>
      </c>
      <c r="M390" s="147">
        <v>11</v>
      </c>
      <c r="N390" s="135"/>
      <c r="O390" s="135"/>
      <c r="P390" s="147">
        <v>60</v>
      </c>
      <c r="Q390" s="147">
        <v>1</v>
      </c>
      <c r="R390" s="135"/>
      <c r="S390" s="135"/>
      <c r="T390" s="147">
        <v>8</v>
      </c>
      <c r="U390" s="147">
        <v>5</v>
      </c>
      <c r="V390" s="135"/>
      <c r="W390" s="42">
        <v>811</v>
      </c>
      <c r="X390" s="148">
        <v>259</v>
      </c>
      <c r="Y390" s="257">
        <v>202</v>
      </c>
      <c r="Z390" s="75">
        <f t="shared" si="602"/>
        <v>44214</v>
      </c>
      <c r="AA390" s="230">
        <f t="shared" si="562"/>
        <v>10572</v>
      </c>
      <c r="AB390" s="230">
        <f t="shared" si="563"/>
        <v>9588</v>
      </c>
      <c r="AC390" s="231">
        <f t="shared" si="564"/>
        <v>170</v>
      </c>
      <c r="AD390" s="183">
        <f t="shared" si="582"/>
        <v>107</v>
      </c>
      <c r="AE390" s="243">
        <f t="shared" si="583"/>
        <v>8459</v>
      </c>
      <c r="AF390" s="155">
        <v>9664</v>
      </c>
      <c r="AG390" s="184">
        <f t="shared" si="587"/>
        <v>28</v>
      </c>
      <c r="AH390" s="155">
        <v>8786</v>
      </c>
      <c r="AI390" s="184">
        <f t="shared" si="588"/>
        <v>1</v>
      </c>
      <c r="AJ390" s="185">
        <v>163</v>
      </c>
      <c r="AK390" s="186">
        <f t="shared" si="589"/>
        <v>0</v>
      </c>
      <c r="AL390" s="155">
        <v>46</v>
      </c>
      <c r="AM390" s="184">
        <f t="shared" si="590"/>
        <v>0</v>
      </c>
      <c r="AN390" s="155">
        <v>46</v>
      </c>
      <c r="AO390" s="184">
        <f t="shared" si="591"/>
        <v>0</v>
      </c>
      <c r="AP390" s="187">
        <v>0</v>
      </c>
      <c r="AQ390" s="186">
        <f t="shared" si="592"/>
        <v>7</v>
      </c>
      <c r="AR390" s="155">
        <v>862</v>
      </c>
      <c r="AS390" s="184">
        <f t="shared" si="593"/>
        <v>1</v>
      </c>
      <c r="AT390" s="155">
        <v>756</v>
      </c>
      <c r="AU390" s="184">
        <f t="shared" si="594"/>
        <v>0</v>
      </c>
      <c r="AV390" s="188">
        <v>7</v>
      </c>
      <c r="AW390" s="255">
        <v>219</v>
      </c>
      <c r="AX390" s="237">
        <v>44214</v>
      </c>
      <c r="AY390" s="6">
        <v>1</v>
      </c>
      <c r="AZ390" s="238">
        <f t="shared" si="585"/>
        <v>382</v>
      </c>
      <c r="BA390" s="238">
        <f t="shared" si="532"/>
        <v>173</v>
      </c>
      <c r="BB390" s="130">
        <v>35</v>
      </c>
      <c r="BC390" s="27">
        <f t="shared" si="586"/>
        <v>839</v>
      </c>
      <c r="BD390" s="238">
        <f t="shared" si="534"/>
        <v>208</v>
      </c>
      <c r="BE390" s="229">
        <f t="shared" si="565"/>
        <v>44214</v>
      </c>
      <c r="BF390" s="132">
        <f t="shared" si="566"/>
        <v>12</v>
      </c>
      <c r="BG390" s="229">
        <f t="shared" si="554"/>
        <v>44214</v>
      </c>
      <c r="BH390" s="132">
        <f t="shared" si="567"/>
        <v>4530</v>
      </c>
      <c r="BI390" s="1">
        <f t="shared" si="568"/>
        <v>44214</v>
      </c>
      <c r="BJ390">
        <f t="shared" si="569"/>
        <v>91</v>
      </c>
      <c r="BK390">
        <f t="shared" si="570"/>
        <v>11</v>
      </c>
      <c r="BL390" s="1">
        <f t="shared" si="571"/>
        <v>44214</v>
      </c>
      <c r="BM390">
        <f t="shared" si="560"/>
        <v>7117</v>
      </c>
      <c r="BN390">
        <f t="shared" si="561"/>
        <v>3319</v>
      </c>
      <c r="BO390" s="179">
        <f t="shared" si="555"/>
        <v>44214</v>
      </c>
      <c r="BP390">
        <f t="shared" si="572"/>
        <v>9664</v>
      </c>
      <c r="BQ390">
        <f t="shared" si="573"/>
        <v>8786</v>
      </c>
      <c r="BR390">
        <f t="shared" si="574"/>
        <v>163</v>
      </c>
      <c r="BS390" s="179">
        <f t="shared" si="556"/>
        <v>44214</v>
      </c>
      <c r="BT390">
        <f t="shared" si="575"/>
        <v>46</v>
      </c>
      <c r="BU390">
        <f t="shared" si="576"/>
        <v>46</v>
      </c>
      <c r="BV390">
        <f t="shared" si="577"/>
        <v>0</v>
      </c>
      <c r="BW390" s="179">
        <f t="shared" si="557"/>
        <v>44214</v>
      </c>
      <c r="BX390">
        <f t="shared" si="578"/>
        <v>862</v>
      </c>
      <c r="BY390">
        <f t="shared" si="579"/>
        <v>756</v>
      </c>
      <c r="BZ390">
        <f t="shared" si="580"/>
        <v>7</v>
      </c>
      <c r="CA390" s="179">
        <f t="shared" si="558"/>
        <v>44214</v>
      </c>
      <c r="CB390">
        <f t="shared" si="595"/>
        <v>107</v>
      </c>
      <c r="CC390">
        <f t="shared" si="596"/>
        <v>28</v>
      </c>
      <c r="CD390" s="179">
        <f t="shared" si="559"/>
        <v>44214</v>
      </c>
      <c r="CE390">
        <f t="shared" si="597"/>
        <v>1</v>
      </c>
      <c r="CF390" s="1">
        <f t="shared" si="598"/>
        <v>44214</v>
      </c>
      <c r="CG390" s="283">
        <f t="shared" si="599"/>
        <v>107</v>
      </c>
      <c r="CH390" s="286">
        <f t="shared" si="600"/>
        <v>44214</v>
      </c>
      <c r="CI390" s="284">
        <f t="shared" si="601"/>
        <v>1</v>
      </c>
    </row>
    <row r="391" spans="1:87" ht="18" customHeight="1" x14ac:dyDescent="0.55000000000000004">
      <c r="A391" s="179">
        <v>44215</v>
      </c>
      <c r="B391" s="240">
        <v>15</v>
      </c>
      <c r="C391" s="154">
        <f t="shared" si="581"/>
        <v>4545</v>
      </c>
      <c r="D391" s="154">
        <f t="shared" si="603"/>
        <v>276</v>
      </c>
      <c r="E391" s="147">
        <v>1</v>
      </c>
      <c r="F391" s="147">
        <v>4269</v>
      </c>
      <c r="G391" s="147">
        <v>0</v>
      </c>
      <c r="H391" s="135"/>
      <c r="I391" s="147">
        <v>0</v>
      </c>
      <c r="J391" s="135"/>
      <c r="K391" s="42">
        <v>0</v>
      </c>
      <c r="L391" s="146">
        <v>58</v>
      </c>
      <c r="M391" s="147">
        <v>15</v>
      </c>
      <c r="N391" s="135"/>
      <c r="O391" s="135"/>
      <c r="P391" s="147">
        <v>39</v>
      </c>
      <c r="Q391" s="147">
        <v>0</v>
      </c>
      <c r="R391" s="135"/>
      <c r="S391" s="135"/>
      <c r="T391" s="147">
        <v>11</v>
      </c>
      <c r="U391" s="147">
        <v>8</v>
      </c>
      <c r="V391" s="135"/>
      <c r="W391" s="42">
        <v>819</v>
      </c>
      <c r="X391" s="148">
        <v>266</v>
      </c>
      <c r="Y391" s="257">
        <v>203</v>
      </c>
      <c r="Z391" s="75">
        <f t="shared" si="602"/>
        <v>44215</v>
      </c>
      <c r="AA391" s="230">
        <f t="shared" si="562"/>
        <v>10634</v>
      </c>
      <c r="AB391" s="230">
        <f t="shared" si="563"/>
        <v>9640</v>
      </c>
      <c r="AC391" s="231">
        <f t="shared" si="564"/>
        <v>172</v>
      </c>
      <c r="AD391" s="183">
        <f t="shared" si="582"/>
        <v>56</v>
      </c>
      <c r="AE391" s="243">
        <f t="shared" si="583"/>
        <v>8515</v>
      </c>
      <c r="AF391" s="155">
        <v>9720</v>
      </c>
      <c r="AG391" s="184">
        <f t="shared" si="587"/>
        <v>42</v>
      </c>
      <c r="AH391" s="155">
        <v>8828</v>
      </c>
      <c r="AI391" s="184">
        <f t="shared" si="588"/>
        <v>2</v>
      </c>
      <c r="AJ391" s="185">
        <v>165</v>
      </c>
      <c r="AK391" s="186">
        <f t="shared" si="589"/>
        <v>0</v>
      </c>
      <c r="AL391" s="155">
        <v>46</v>
      </c>
      <c r="AM391" s="184">
        <f t="shared" si="590"/>
        <v>0</v>
      </c>
      <c r="AN391" s="155">
        <v>46</v>
      </c>
      <c r="AO391" s="184">
        <f t="shared" si="591"/>
        <v>0</v>
      </c>
      <c r="AP391" s="187">
        <v>0</v>
      </c>
      <c r="AQ391" s="186">
        <f t="shared" si="592"/>
        <v>6</v>
      </c>
      <c r="AR391" s="155">
        <v>868</v>
      </c>
      <c r="AS391" s="184">
        <f t="shared" si="593"/>
        <v>10</v>
      </c>
      <c r="AT391" s="155">
        <v>766</v>
      </c>
      <c r="AU391" s="184">
        <f t="shared" si="594"/>
        <v>0</v>
      </c>
      <c r="AV391" s="188">
        <v>7</v>
      </c>
      <c r="AW391" s="255">
        <v>220</v>
      </c>
      <c r="AX391" s="237">
        <v>44215</v>
      </c>
      <c r="AY391" s="6">
        <v>7</v>
      </c>
      <c r="AZ391" s="238">
        <f t="shared" si="585"/>
        <v>389</v>
      </c>
      <c r="BA391" s="238">
        <f t="shared" si="532"/>
        <v>174</v>
      </c>
      <c r="BB391" s="130">
        <v>19</v>
      </c>
      <c r="BC391" s="27">
        <f t="shared" si="586"/>
        <v>858</v>
      </c>
      <c r="BD391" s="238">
        <f t="shared" si="534"/>
        <v>209</v>
      </c>
      <c r="BE391" s="229">
        <f t="shared" si="565"/>
        <v>44215</v>
      </c>
      <c r="BF391" s="132">
        <f t="shared" si="566"/>
        <v>15</v>
      </c>
      <c r="BG391" s="229">
        <f t="shared" si="554"/>
        <v>44215</v>
      </c>
      <c r="BH391" s="132">
        <f t="shared" si="567"/>
        <v>4545</v>
      </c>
      <c r="BI391" s="1">
        <f t="shared" si="568"/>
        <v>44215</v>
      </c>
      <c r="BJ391">
        <f t="shared" si="569"/>
        <v>58</v>
      </c>
      <c r="BK391">
        <f t="shared" si="570"/>
        <v>15</v>
      </c>
      <c r="BL391" s="1">
        <f t="shared" si="571"/>
        <v>44215</v>
      </c>
      <c r="BM391">
        <f t="shared" si="560"/>
        <v>7175</v>
      </c>
      <c r="BN391">
        <f t="shared" si="561"/>
        <v>3334</v>
      </c>
      <c r="BO391" s="179">
        <f t="shared" si="555"/>
        <v>44215</v>
      </c>
      <c r="BP391">
        <f t="shared" si="572"/>
        <v>9720</v>
      </c>
      <c r="BQ391">
        <f t="shared" si="573"/>
        <v>8828</v>
      </c>
      <c r="BR391">
        <f t="shared" si="574"/>
        <v>165</v>
      </c>
      <c r="BS391" s="179">
        <f t="shared" si="556"/>
        <v>44215</v>
      </c>
      <c r="BT391">
        <f t="shared" si="575"/>
        <v>46</v>
      </c>
      <c r="BU391">
        <f t="shared" si="576"/>
        <v>46</v>
      </c>
      <c r="BV391">
        <f t="shared" si="577"/>
        <v>0</v>
      </c>
      <c r="BW391" s="179">
        <f t="shared" si="557"/>
        <v>44215</v>
      </c>
      <c r="BX391">
        <f t="shared" si="578"/>
        <v>868</v>
      </c>
      <c r="BY391">
        <f t="shared" si="579"/>
        <v>766</v>
      </c>
      <c r="BZ391">
        <f t="shared" si="580"/>
        <v>7</v>
      </c>
      <c r="CA391" s="179">
        <f t="shared" si="558"/>
        <v>44215</v>
      </c>
      <c r="CB391">
        <f t="shared" si="595"/>
        <v>56</v>
      </c>
      <c r="CC391">
        <f t="shared" si="596"/>
        <v>42</v>
      </c>
      <c r="CD391" s="179">
        <f t="shared" si="559"/>
        <v>44215</v>
      </c>
      <c r="CE391">
        <f t="shared" si="597"/>
        <v>2</v>
      </c>
      <c r="CF391" s="1">
        <f t="shared" si="598"/>
        <v>44215</v>
      </c>
      <c r="CG391" s="283">
        <f t="shared" si="599"/>
        <v>56</v>
      </c>
      <c r="CH391" s="286">
        <f t="shared" si="600"/>
        <v>44215</v>
      </c>
      <c r="CI391" s="284">
        <f t="shared" si="601"/>
        <v>2</v>
      </c>
    </row>
    <row r="392" spans="1:87" ht="18" customHeight="1" x14ac:dyDescent="0.55000000000000004">
      <c r="A392" s="179">
        <v>44216</v>
      </c>
      <c r="B392" s="240">
        <v>18</v>
      </c>
      <c r="C392" s="154">
        <f t="shared" si="581"/>
        <v>4563</v>
      </c>
      <c r="D392" s="154">
        <f t="shared" si="603"/>
        <v>288</v>
      </c>
      <c r="E392" s="147">
        <v>2</v>
      </c>
      <c r="F392" s="147">
        <v>4275</v>
      </c>
      <c r="G392" s="147">
        <v>5</v>
      </c>
      <c r="H392" s="135"/>
      <c r="I392" s="147">
        <v>5</v>
      </c>
      <c r="J392" s="135"/>
      <c r="K392" s="42">
        <v>0</v>
      </c>
      <c r="L392" s="146">
        <v>113</v>
      </c>
      <c r="M392" s="147">
        <v>16</v>
      </c>
      <c r="N392" s="135"/>
      <c r="O392" s="135"/>
      <c r="P392" s="147">
        <v>56</v>
      </c>
      <c r="Q392" s="147">
        <v>1</v>
      </c>
      <c r="R392" s="135"/>
      <c r="S392" s="135"/>
      <c r="T392" s="147">
        <v>32</v>
      </c>
      <c r="U392" s="147">
        <v>13</v>
      </c>
      <c r="V392" s="135"/>
      <c r="W392" s="42">
        <v>844</v>
      </c>
      <c r="X392" s="148">
        <v>268</v>
      </c>
      <c r="Y392" s="257">
        <v>204</v>
      </c>
      <c r="Z392" s="75">
        <f t="shared" si="602"/>
        <v>44216</v>
      </c>
      <c r="AA392" s="230">
        <f t="shared" si="562"/>
        <v>10713</v>
      </c>
      <c r="AB392" s="230">
        <f t="shared" si="563"/>
        <v>9680</v>
      </c>
      <c r="AC392" s="231">
        <f t="shared" si="564"/>
        <v>173</v>
      </c>
      <c r="AD392" s="183">
        <f t="shared" si="582"/>
        <v>77</v>
      </c>
      <c r="AE392" s="243">
        <f t="shared" si="583"/>
        <v>8592</v>
      </c>
      <c r="AF392" s="155">
        <v>9797</v>
      </c>
      <c r="AG392" s="184">
        <f t="shared" si="587"/>
        <v>37</v>
      </c>
      <c r="AH392" s="155">
        <v>8865</v>
      </c>
      <c r="AI392" s="184">
        <f t="shared" si="588"/>
        <v>1</v>
      </c>
      <c r="AJ392" s="185">
        <v>166</v>
      </c>
      <c r="AK392" s="186">
        <f t="shared" si="589"/>
        <v>0</v>
      </c>
      <c r="AL392" s="155">
        <v>46</v>
      </c>
      <c r="AM392" s="184">
        <f t="shared" si="590"/>
        <v>0</v>
      </c>
      <c r="AN392" s="155">
        <v>46</v>
      </c>
      <c r="AO392" s="184">
        <f t="shared" si="591"/>
        <v>0</v>
      </c>
      <c r="AP392" s="187">
        <v>0</v>
      </c>
      <c r="AQ392" s="186">
        <f t="shared" si="592"/>
        <v>2</v>
      </c>
      <c r="AR392" s="155">
        <v>870</v>
      </c>
      <c r="AS392" s="184">
        <f t="shared" si="593"/>
        <v>3</v>
      </c>
      <c r="AT392" s="155">
        <v>769</v>
      </c>
      <c r="AU392" s="184">
        <f t="shared" si="594"/>
        <v>0</v>
      </c>
      <c r="AV392" s="188">
        <v>7</v>
      </c>
      <c r="AW392" s="255">
        <v>221</v>
      </c>
      <c r="AX392" s="237">
        <v>44216</v>
      </c>
      <c r="AY392" s="6">
        <v>2</v>
      </c>
      <c r="AZ392" s="238">
        <f t="shared" si="585"/>
        <v>391</v>
      </c>
      <c r="BA392" s="238">
        <f t="shared" si="532"/>
        <v>175</v>
      </c>
      <c r="BB392" s="130">
        <v>20</v>
      </c>
      <c r="BC392" s="27">
        <f t="shared" si="586"/>
        <v>878</v>
      </c>
      <c r="BD392" s="238">
        <f t="shared" si="534"/>
        <v>210</v>
      </c>
      <c r="BE392" s="229">
        <f t="shared" si="565"/>
        <v>44216</v>
      </c>
      <c r="BF392" s="132">
        <f t="shared" si="566"/>
        <v>18</v>
      </c>
      <c r="BG392" s="229">
        <f t="shared" si="554"/>
        <v>44216</v>
      </c>
      <c r="BH392" s="132">
        <f t="shared" si="567"/>
        <v>4563</v>
      </c>
      <c r="BI392" s="1">
        <f t="shared" si="568"/>
        <v>44216</v>
      </c>
      <c r="BJ392">
        <f t="shared" si="569"/>
        <v>113</v>
      </c>
      <c r="BK392">
        <f t="shared" si="570"/>
        <v>16</v>
      </c>
      <c r="BL392" s="1">
        <f t="shared" si="571"/>
        <v>44216</v>
      </c>
      <c r="BM392">
        <f t="shared" si="560"/>
        <v>7288</v>
      </c>
      <c r="BN392">
        <f t="shared" si="561"/>
        <v>3350</v>
      </c>
      <c r="BO392" s="179">
        <f t="shared" si="555"/>
        <v>44216</v>
      </c>
      <c r="BP392">
        <f t="shared" si="572"/>
        <v>9797</v>
      </c>
      <c r="BQ392">
        <f t="shared" si="573"/>
        <v>8865</v>
      </c>
      <c r="BR392">
        <f t="shared" si="574"/>
        <v>166</v>
      </c>
      <c r="BS392" s="179">
        <f t="shared" si="556"/>
        <v>44216</v>
      </c>
      <c r="BT392">
        <f t="shared" si="575"/>
        <v>46</v>
      </c>
      <c r="BU392">
        <f t="shared" si="576"/>
        <v>46</v>
      </c>
      <c r="BV392">
        <f t="shared" si="577"/>
        <v>0</v>
      </c>
      <c r="BW392" s="179">
        <f t="shared" si="557"/>
        <v>44216</v>
      </c>
      <c r="BX392">
        <f t="shared" si="578"/>
        <v>870</v>
      </c>
      <c r="BY392">
        <f t="shared" si="579"/>
        <v>769</v>
      </c>
      <c r="BZ392">
        <f t="shared" si="580"/>
        <v>7</v>
      </c>
      <c r="CA392" s="179">
        <f t="shared" si="558"/>
        <v>44216</v>
      </c>
      <c r="CB392">
        <f t="shared" si="595"/>
        <v>77</v>
      </c>
      <c r="CC392">
        <f t="shared" si="596"/>
        <v>37</v>
      </c>
      <c r="CD392" s="179">
        <f t="shared" si="559"/>
        <v>44216</v>
      </c>
      <c r="CE392">
        <f t="shared" si="597"/>
        <v>1</v>
      </c>
      <c r="CF392" s="1">
        <f t="shared" si="598"/>
        <v>44216</v>
      </c>
      <c r="CG392" s="283">
        <f t="shared" si="599"/>
        <v>77</v>
      </c>
      <c r="CH392" s="286">
        <f t="shared" si="600"/>
        <v>44216</v>
      </c>
      <c r="CI392" s="284">
        <f t="shared" si="601"/>
        <v>1</v>
      </c>
    </row>
    <row r="393" spans="1:87" ht="18" customHeight="1" x14ac:dyDescent="0.55000000000000004">
      <c r="A393" s="179">
        <v>44217</v>
      </c>
      <c r="B393" s="240">
        <v>9</v>
      </c>
      <c r="C393" s="154">
        <f t="shared" si="581"/>
        <v>4572</v>
      </c>
      <c r="D393" s="154">
        <f t="shared" si="603"/>
        <v>286</v>
      </c>
      <c r="E393" s="147">
        <v>2</v>
      </c>
      <c r="F393" s="147">
        <v>4286</v>
      </c>
      <c r="G393" s="147">
        <v>0</v>
      </c>
      <c r="H393" s="135"/>
      <c r="I393" s="147">
        <v>5</v>
      </c>
      <c r="J393" s="135"/>
      <c r="K393" s="42">
        <v>0</v>
      </c>
      <c r="L393" s="146">
        <v>119</v>
      </c>
      <c r="M393" s="147">
        <v>20</v>
      </c>
      <c r="N393" s="135"/>
      <c r="O393" s="135"/>
      <c r="P393" s="147">
        <v>20</v>
      </c>
      <c r="Q393" s="147">
        <v>1</v>
      </c>
      <c r="R393" s="135"/>
      <c r="S393" s="135"/>
      <c r="T393" s="147">
        <v>15</v>
      </c>
      <c r="U393" s="147">
        <v>14</v>
      </c>
      <c r="V393" s="135"/>
      <c r="W393" s="42">
        <v>929</v>
      </c>
      <c r="X393" s="148">
        <v>273</v>
      </c>
      <c r="Y393" s="257">
        <v>205</v>
      </c>
      <c r="Z393" s="75">
        <f t="shared" si="602"/>
        <v>44217</v>
      </c>
      <c r="AA393" s="230">
        <f t="shared" si="562"/>
        <v>10785</v>
      </c>
      <c r="AB393" s="230">
        <f t="shared" si="563"/>
        <v>9721</v>
      </c>
      <c r="AC393" s="231">
        <f t="shared" si="564"/>
        <v>174</v>
      </c>
      <c r="AD393" s="183">
        <f t="shared" si="582"/>
        <v>70</v>
      </c>
      <c r="AE393" s="243">
        <f t="shared" si="583"/>
        <v>8662</v>
      </c>
      <c r="AF393" s="155">
        <v>9867</v>
      </c>
      <c r="AG393" s="184">
        <f t="shared" si="587"/>
        <v>39</v>
      </c>
      <c r="AH393" s="155">
        <v>8904</v>
      </c>
      <c r="AI393" s="184">
        <f t="shared" si="588"/>
        <v>1</v>
      </c>
      <c r="AJ393" s="185">
        <v>167</v>
      </c>
      <c r="AK393" s="186">
        <f t="shared" si="589"/>
        <v>0</v>
      </c>
      <c r="AL393" s="155">
        <v>46</v>
      </c>
      <c r="AM393" s="184">
        <f t="shared" si="590"/>
        <v>0</v>
      </c>
      <c r="AN393" s="155">
        <v>46</v>
      </c>
      <c r="AO393" s="184">
        <f t="shared" si="591"/>
        <v>0</v>
      </c>
      <c r="AP393" s="187">
        <v>0</v>
      </c>
      <c r="AQ393" s="186">
        <f t="shared" si="592"/>
        <v>2</v>
      </c>
      <c r="AR393" s="155">
        <v>872</v>
      </c>
      <c r="AS393" s="184">
        <f t="shared" si="593"/>
        <v>2</v>
      </c>
      <c r="AT393" s="155">
        <v>771</v>
      </c>
      <c r="AU393" s="184">
        <f t="shared" si="594"/>
        <v>0</v>
      </c>
      <c r="AV393" s="188">
        <v>7</v>
      </c>
      <c r="AW393" s="255">
        <v>222</v>
      </c>
      <c r="AX393" s="237">
        <v>44217</v>
      </c>
      <c r="AY393" s="6">
        <v>3</v>
      </c>
      <c r="AZ393" s="238">
        <f t="shared" si="585"/>
        <v>394</v>
      </c>
      <c r="BA393" s="238">
        <f t="shared" si="532"/>
        <v>176</v>
      </c>
      <c r="BB393" s="130">
        <v>18</v>
      </c>
      <c r="BC393" s="27">
        <f t="shared" si="586"/>
        <v>896</v>
      </c>
      <c r="BD393" s="238">
        <f t="shared" si="534"/>
        <v>211</v>
      </c>
      <c r="BE393" s="229">
        <f t="shared" si="565"/>
        <v>44217</v>
      </c>
      <c r="BF393" s="132">
        <f t="shared" si="566"/>
        <v>9</v>
      </c>
      <c r="BG393" s="229">
        <f t="shared" si="554"/>
        <v>44217</v>
      </c>
      <c r="BH393" s="132">
        <f t="shared" si="567"/>
        <v>4572</v>
      </c>
      <c r="BI393" s="1">
        <f t="shared" si="568"/>
        <v>44217</v>
      </c>
      <c r="BJ393">
        <f t="shared" si="569"/>
        <v>119</v>
      </c>
      <c r="BK393">
        <f t="shared" si="570"/>
        <v>20</v>
      </c>
      <c r="BL393" s="1">
        <f t="shared" si="571"/>
        <v>44217</v>
      </c>
      <c r="BM393">
        <f t="shared" si="560"/>
        <v>7407</v>
      </c>
      <c r="BN393">
        <f t="shared" si="561"/>
        <v>3370</v>
      </c>
      <c r="BO393" s="179">
        <f t="shared" si="555"/>
        <v>44217</v>
      </c>
      <c r="BP393">
        <f t="shared" si="572"/>
        <v>9867</v>
      </c>
      <c r="BQ393">
        <f t="shared" si="573"/>
        <v>8904</v>
      </c>
      <c r="BR393">
        <f t="shared" si="574"/>
        <v>167</v>
      </c>
      <c r="BS393" s="179">
        <f t="shared" si="556"/>
        <v>44217</v>
      </c>
      <c r="BT393">
        <f t="shared" si="575"/>
        <v>46</v>
      </c>
      <c r="BU393">
        <f t="shared" si="576"/>
        <v>46</v>
      </c>
      <c r="BV393">
        <f t="shared" si="577"/>
        <v>0</v>
      </c>
      <c r="BW393" s="179">
        <f t="shared" si="557"/>
        <v>44217</v>
      </c>
      <c r="BX393">
        <f t="shared" si="578"/>
        <v>872</v>
      </c>
      <c r="BY393">
        <f t="shared" si="579"/>
        <v>771</v>
      </c>
      <c r="BZ393">
        <f t="shared" si="580"/>
        <v>7</v>
      </c>
      <c r="CA393" s="179">
        <f t="shared" si="558"/>
        <v>44217</v>
      </c>
      <c r="CB393">
        <f t="shared" si="595"/>
        <v>70</v>
      </c>
      <c r="CC393">
        <f t="shared" si="596"/>
        <v>39</v>
      </c>
      <c r="CD393" s="179">
        <f t="shared" si="559"/>
        <v>44217</v>
      </c>
      <c r="CE393">
        <f t="shared" si="597"/>
        <v>1</v>
      </c>
      <c r="CF393" s="1">
        <f t="shared" si="598"/>
        <v>44217</v>
      </c>
      <c r="CG393" s="283">
        <f t="shared" si="599"/>
        <v>70</v>
      </c>
      <c r="CH393" s="286">
        <f t="shared" si="600"/>
        <v>44217</v>
      </c>
      <c r="CI393" s="284">
        <f t="shared" si="601"/>
        <v>1</v>
      </c>
    </row>
    <row r="394" spans="1:87" ht="18" customHeight="1" x14ac:dyDescent="0.55000000000000004">
      <c r="A394" s="179">
        <v>44218</v>
      </c>
      <c r="B394" s="240">
        <v>17</v>
      </c>
      <c r="C394" s="154">
        <f t="shared" si="581"/>
        <v>4589</v>
      </c>
      <c r="D394" s="154">
        <f t="shared" si="603"/>
        <v>293</v>
      </c>
      <c r="E394" s="147">
        <v>3</v>
      </c>
      <c r="F394" s="147">
        <v>4296</v>
      </c>
      <c r="G394" s="147">
        <v>0</v>
      </c>
      <c r="H394" s="135"/>
      <c r="I394" s="147">
        <v>2</v>
      </c>
      <c r="J394" s="135"/>
      <c r="K394" s="42">
        <v>0</v>
      </c>
      <c r="L394" s="146">
        <v>99</v>
      </c>
      <c r="M394" s="147">
        <v>10</v>
      </c>
      <c r="N394" s="135"/>
      <c r="O394" s="135"/>
      <c r="P394" s="147">
        <v>30</v>
      </c>
      <c r="Q394" s="147">
        <v>0</v>
      </c>
      <c r="R394" s="135"/>
      <c r="S394" s="135"/>
      <c r="T394" s="147">
        <v>37</v>
      </c>
      <c r="U394" s="147">
        <v>13</v>
      </c>
      <c r="V394" s="135"/>
      <c r="W394" s="42">
        <v>961</v>
      </c>
      <c r="X394" s="148">
        <v>270</v>
      </c>
      <c r="Y394" s="257">
        <v>206</v>
      </c>
      <c r="Z394" s="75">
        <f t="shared" si="602"/>
        <v>44218</v>
      </c>
      <c r="AA394" s="230">
        <f t="shared" si="562"/>
        <v>10856</v>
      </c>
      <c r="AB394" s="230">
        <f t="shared" si="563"/>
        <v>9771</v>
      </c>
      <c r="AC394" s="231">
        <f t="shared" si="564"/>
        <v>175</v>
      </c>
      <c r="AD394" s="183">
        <f t="shared" si="582"/>
        <v>61</v>
      </c>
      <c r="AE394" s="243">
        <f t="shared" si="583"/>
        <v>8723</v>
      </c>
      <c r="AF394" s="155">
        <v>9928</v>
      </c>
      <c r="AG394" s="184">
        <f t="shared" si="587"/>
        <v>44</v>
      </c>
      <c r="AH394" s="155">
        <v>8948</v>
      </c>
      <c r="AI394" s="184">
        <f t="shared" si="588"/>
        <v>1</v>
      </c>
      <c r="AJ394" s="185">
        <v>168</v>
      </c>
      <c r="AK394" s="186">
        <f t="shared" si="589"/>
        <v>1</v>
      </c>
      <c r="AL394" s="155">
        <v>47</v>
      </c>
      <c r="AM394" s="184">
        <f t="shared" si="590"/>
        <v>0</v>
      </c>
      <c r="AN394" s="155">
        <v>46</v>
      </c>
      <c r="AO394" s="184">
        <f t="shared" si="591"/>
        <v>0</v>
      </c>
      <c r="AP394" s="187">
        <v>0</v>
      </c>
      <c r="AQ394" s="186">
        <f t="shared" si="592"/>
        <v>9</v>
      </c>
      <c r="AR394" s="155">
        <v>881</v>
      </c>
      <c r="AS394" s="184">
        <f t="shared" si="593"/>
        <v>6</v>
      </c>
      <c r="AT394" s="155">
        <v>777</v>
      </c>
      <c r="AU394" s="184">
        <f t="shared" si="594"/>
        <v>0</v>
      </c>
      <c r="AV394" s="188">
        <v>7</v>
      </c>
      <c r="AW394" s="255">
        <v>223</v>
      </c>
      <c r="AX394" s="237">
        <v>44218</v>
      </c>
      <c r="AY394" s="6">
        <v>3</v>
      </c>
      <c r="AZ394" s="238">
        <f t="shared" si="585"/>
        <v>397</v>
      </c>
      <c r="BA394" s="238">
        <f t="shared" si="532"/>
        <v>177</v>
      </c>
      <c r="BB394" s="130">
        <v>15</v>
      </c>
      <c r="BC394" s="27">
        <f t="shared" si="586"/>
        <v>911</v>
      </c>
      <c r="BD394" s="238">
        <f t="shared" si="534"/>
        <v>212</v>
      </c>
      <c r="BE394" s="229">
        <f t="shared" si="565"/>
        <v>44218</v>
      </c>
      <c r="BF394" s="132">
        <f t="shared" si="566"/>
        <v>17</v>
      </c>
      <c r="BG394" s="229">
        <f t="shared" si="554"/>
        <v>44218</v>
      </c>
      <c r="BH394" s="132">
        <f t="shared" si="567"/>
        <v>4589</v>
      </c>
      <c r="BI394" s="1">
        <f t="shared" si="568"/>
        <v>44218</v>
      </c>
      <c r="BJ394">
        <f t="shared" si="569"/>
        <v>99</v>
      </c>
      <c r="BK394">
        <f t="shared" si="570"/>
        <v>10</v>
      </c>
      <c r="BL394" s="1">
        <f t="shared" si="571"/>
        <v>44218</v>
      </c>
      <c r="BM394">
        <f t="shared" si="560"/>
        <v>7506</v>
      </c>
      <c r="BN394">
        <f t="shared" si="561"/>
        <v>3380</v>
      </c>
      <c r="BO394" s="179">
        <f t="shared" si="555"/>
        <v>44218</v>
      </c>
      <c r="BP394">
        <f t="shared" si="572"/>
        <v>9928</v>
      </c>
      <c r="BQ394">
        <f t="shared" si="573"/>
        <v>8948</v>
      </c>
      <c r="BR394">
        <f t="shared" si="574"/>
        <v>168</v>
      </c>
      <c r="BS394" s="179">
        <f t="shared" si="556"/>
        <v>44218</v>
      </c>
      <c r="BT394">
        <f t="shared" si="575"/>
        <v>47</v>
      </c>
      <c r="BU394">
        <f t="shared" si="576"/>
        <v>46</v>
      </c>
      <c r="BV394">
        <f t="shared" si="577"/>
        <v>0</v>
      </c>
      <c r="BW394" s="179">
        <f t="shared" si="557"/>
        <v>44218</v>
      </c>
      <c r="BX394">
        <f t="shared" si="578"/>
        <v>881</v>
      </c>
      <c r="BY394">
        <f t="shared" si="579"/>
        <v>777</v>
      </c>
      <c r="BZ394">
        <f t="shared" si="580"/>
        <v>7</v>
      </c>
      <c r="CA394" s="179">
        <f t="shared" si="558"/>
        <v>44218</v>
      </c>
      <c r="CB394">
        <f t="shared" si="595"/>
        <v>61</v>
      </c>
      <c r="CC394">
        <f t="shared" si="596"/>
        <v>44</v>
      </c>
      <c r="CD394" s="179">
        <f t="shared" si="559"/>
        <v>44218</v>
      </c>
      <c r="CE394">
        <f t="shared" si="597"/>
        <v>1</v>
      </c>
      <c r="CF394" s="1">
        <f t="shared" si="598"/>
        <v>44218</v>
      </c>
      <c r="CG394" s="283">
        <f t="shared" si="599"/>
        <v>61</v>
      </c>
      <c r="CH394" s="286">
        <f t="shared" si="600"/>
        <v>44218</v>
      </c>
      <c r="CI394" s="284">
        <f t="shared" si="601"/>
        <v>1</v>
      </c>
    </row>
    <row r="395" spans="1:87" ht="18" customHeight="1" x14ac:dyDescent="0.55000000000000004">
      <c r="A395" s="179">
        <v>44219</v>
      </c>
      <c r="B395" s="240">
        <v>15</v>
      </c>
      <c r="C395" s="154">
        <f t="shared" si="581"/>
        <v>4604</v>
      </c>
      <c r="D395" s="154">
        <f t="shared" si="603"/>
        <v>298</v>
      </c>
      <c r="E395" s="147">
        <v>2</v>
      </c>
      <c r="F395" s="147">
        <v>4306</v>
      </c>
      <c r="G395" s="147">
        <v>0</v>
      </c>
      <c r="H395" s="135"/>
      <c r="I395" s="147">
        <v>2</v>
      </c>
      <c r="J395" s="135"/>
      <c r="K395" s="42">
        <v>0</v>
      </c>
      <c r="L395" s="146">
        <v>92</v>
      </c>
      <c r="M395" s="147">
        <v>10</v>
      </c>
      <c r="N395" s="135"/>
      <c r="O395" s="135"/>
      <c r="P395" s="147">
        <v>21</v>
      </c>
      <c r="Q395" s="147">
        <v>2</v>
      </c>
      <c r="R395" s="135"/>
      <c r="S395" s="135"/>
      <c r="T395" s="147">
        <v>15</v>
      </c>
      <c r="U395" s="147">
        <v>5</v>
      </c>
      <c r="V395" s="135"/>
      <c r="W395" s="42">
        <v>1017</v>
      </c>
      <c r="X395" s="148">
        <v>273</v>
      </c>
      <c r="Y395" s="257">
        <v>207</v>
      </c>
      <c r="Z395" s="75">
        <f t="shared" ref="Z395:Z402" si="604">+A395</f>
        <v>44219</v>
      </c>
      <c r="AA395" s="230">
        <f t="shared" si="562"/>
        <v>10940</v>
      </c>
      <c r="AB395" s="230">
        <f t="shared" si="563"/>
        <v>9827</v>
      </c>
      <c r="AC395" s="231">
        <f t="shared" si="564"/>
        <v>175</v>
      </c>
      <c r="AD395" s="183">
        <f t="shared" si="582"/>
        <v>81</v>
      </c>
      <c r="AE395" s="243">
        <f t="shared" si="583"/>
        <v>8804</v>
      </c>
      <c r="AF395" s="155">
        <v>10009</v>
      </c>
      <c r="AG395" s="184">
        <f t="shared" si="587"/>
        <v>50</v>
      </c>
      <c r="AH395" s="155">
        <v>8998</v>
      </c>
      <c r="AI395" s="184">
        <f t="shared" si="588"/>
        <v>0</v>
      </c>
      <c r="AJ395" s="185">
        <v>168</v>
      </c>
      <c r="AK395" s="186">
        <f t="shared" si="589"/>
        <v>0</v>
      </c>
      <c r="AL395" s="155">
        <v>47</v>
      </c>
      <c r="AM395" s="184">
        <f t="shared" si="590"/>
        <v>0</v>
      </c>
      <c r="AN395" s="155">
        <v>46</v>
      </c>
      <c r="AO395" s="184">
        <f t="shared" si="591"/>
        <v>0</v>
      </c>
      <c r="AP395" s="187">
        <v>0</v>
      </c>
      <c r="AQ395" s="186">
        <f t="shared" si="592"/>
        <v>3</v>
      </c>
      <c r="AR395" s="155">
        <v>884</v>
      </c>
      <c r="AS395" s="184">
        <f t="shared" si="593"/>
        <v>6</v>
      </c>
      <c r="AT395" s="155">
        <v>783</v>
      </c>
      <c r="AU395" s="184">
        <f t="shared" si="594"/>
        <v>0</v>
      </c>
      <c r="AV395" s="188">
        <v>7</v>
      </c>
      <c r="AW395" s="255">
        <v>224</v>
      </c>
      <c r="AX395" s="237">
        <v>44219</v>
      </c>
      <c r="AY395" s="6">
        <v>2</v>
      </c>
      <c r="AZ395" s="238">
        <f t="shared" si="585"/>
        <v>399</v>
      </c>
      <c r="BA395" s="238">
        <f t="shared" si="532"/>
        <v>178</v>
      </c>
      <c r="BB395" s="130">
        <v>19</v>
      </c>
      <c r="BC395" s="27">
        <f t="shared" si="586"/>
        <v>930</v>
      </c>
      <c r="BD395" s="238">
        <f t="shared" si="534"/>
        <v>213</v>
      </c>
      <c r="BE395" s="229">
        <f t="shared" si="565"/>
        <v>44219</v>
      </c>
      <c r="BF395" s="132">
        <f t="shared" si="566"/>
        <v>15</v>
      </c>
      <c r="BG395" s="229">
        <f t="shared" si="554"/>
        <v>44219</v>
      </c>
      <c r="BH395" s="132">
        <f t="shared" si="567"/>
        <v>4604</v>
      </c>
      <c r="BI395" s="1">
        <f t="shared" si="568"/>
        <v>44219</v>
      </c>
      <c r="BJ395">
        <f t="shared" si="569"/>
        <v>92</v>
      </c>
      <c r="BK395">
        <f t="shared" si="570"/>
        <v>10</v>
      </c>
      <c r="BL395" s="1">
        <f t="shared" si="571"/>
        <v>44219</v>
      </c>
      <c r="BM395">
        <f t="shared" si="560"/>
        <v>7598</v>
      </c>
      <c r="BN395">
        <f t="shared" si="561"/>
        <v>3390</v>
      </c>
      <c r="BO395" s="179">
        <f t="shared" si="555"/>
        <v>44219</v>
      </c>
      <c r="BP395">
        <f t="shared" si="572"/>
        <v>10009</v>
      </c>
      <c r="BQ395">
        <f t="shared" si="573"/>
        <v>8998</v>
      </c>
      <c r="BR395">
        <f t="shared" si="574"/>
        <v>168</v>
      </c>
      <c r="BS395" s="179">
        <f t="shared" si="556"/>
        <v>44219</v>
      </c>
      <c r="BT395">
        <f t="shared" si="575"/>
        <v>47</v>
      </c>
      <c r="BU395">
        <f t="shared" si="576"/>
        <v>46</v>
      </c>
      <c r="BV395">
        <f t="shared" si="577"/>
        <v>0</v>
      </c>
      <c r="BW395" s="179">
        <f t="shared" si="557"/>
        <v>44219</v>
      </c>
      <c r="BX395">
        <f t="shared" si="578"/>
        <v>884</v>
      </c>
      <c r="BY395">
        <f t="shared" si="579"/>
        <v>783</v>
      </c>
      <c r="BZ395">
        <f t="shared" si="580"/>
        <v>7</v>
      </c>
      <c r="CA395" s="179">
        <f t="shared" si="558"/>
        <v>44219</v>
      </c>
      <c r="CB395">
        <f t="shared" si="595"/>
        <v>81</v>
      </c>
      <c r="CC395">
        <f t="shared" si="596"/>
        <v>50</v>
      </c>
      <c r="CD395" s="179">
        <f t="shared" si="559"/>
        <v>44219</v>
      </c>
      <c r="CE395">
        <f t="shared" si="597"/>
        <v>0</v>
      </c>
      <c r="CF395" s="1">
        <f t="shared" si="598"/>
        <v>44219</v>
      </c>
      <c r="CG395" s="283">
        <f t="shared" si="599"/>
        <v>81</v>
      </c>
      <c r="CH395" s="286">
        <f t="shared" si="600"/>
        <v>44219</v>
      </c>
      <c r="CI395" s="284">
        <f t="shared" si="601"/>
        <v>0</v>
      </c>
    </row>
    <row r="396" spans="1:87" ht="18" customHeight="1" x14ac:dyDescent="0.55000000000000004">
      <c r="A396" s="179">
        <v>44220</v>
      </c>
      <c r="B396" s="240">
        <v>7</v>
      </c>
      <c r="C396" s="154">
        <f t="shared" si="581"/>
        <v>4611</v>
      </c>
      <c r="D396" s="154">
        <f t="shared" si="603"/>
        <v>288</v>
      </c>
      <c r="E396" s="147">
        <v>2</v>
      </c>
      <c r="F396" s="147">
        <v>4323</v>
      </c>
      <c r="G396" s="147">
        <v>1</v>
      </c>
      <c r="H396" s="135"/>
      <c r="I396" s="147">
        <v>2</v>
      </c>
      <c r="J396" s="135"/>
      <c r="K396" s="42">
        <v>0</v>
      </c>
      <c r="L396" s="146">
        <v>45</v>
      </c>
      <c r="M396" s="147">
        <v>16</v>
      </c>
      <c r="N396" s="135"/>
      <c r="O396" s="135"/>
      <c r="P396" s="147">
        <v>85</v>
      </c>
      <c r="Q396" s="147">
        <v>0</v>
      </c>
      <c r="R396" s="135"/>
      <c r="S396" s="135"/>
      <c r="T396" s="147">
        <v>18</v>
      </c>
      <c r="U396" s="147">
        <v>12</v>
      </c>
      <c r="V396" s="135"/>
      <c r="W396" s="42">
        <v>959</v>
      </c>
      <c r="X396" s="148">
        <v>277</v>
      </c>
      <c r="Y396" s="257">
        <v>208</v>
      </c>
      <c r="Z396" s="75">
        <f t="shared" si="604"/>
        <v>44220</v>
      </c>
      <c r="AA396" s="230">
        <f t="shared" si="562"/>
        <v>11021</v>
      </c>
      <c r="AB396" s="230">
        <f t="shared" si="563"/>
        <v>9868</v>
      </c>
      <c r="AC396" s="231">
        <f t="shared" si="564"/>
        <v>176</v>
      </c>
      <c r="AD396" s="183">
        <f t="shared" si="582"/>
        <v>76</v>
      </c>
      <c r="AE396" s="243">
        <f t="shared" si="583"/>
        <v>8880</v>
      </c>
      <c r="AF396" s="155">
        <v>10085</v>
      </c>
      <c r="AG396" s="184">
        <f t="shared" si="587"/>
        <v>37</v>
      </c>
      <c r="AH396" s="155">
        <v>9035</v>
      </c>
      <c r="AI396" s="184">
        <f t="shared" si="588"/>
        <v>1</v>
      </c>
      <c r="AJ396" s="185">
        <v>169</v>
      </c>
      <c r="AK396" s="186">
        <f t="shared" si="589"/>
        <v>0</v>
      </c>
      <c r="AL396" s="155">
        <v>47</v>
      </c>
      <c r="AM396" s="184">
        <f t="shared" si="590"/>
        <v>0</v>
      </c>
      <c r="AN396" s="155">
        <v>46</v>
      </c>
      <c r="AO396" s="184">
        <f t="shared" si="591"/>
        <v>0</v>
      </c>
      <c r="AP396" s="187">
        <v>0</v>
      </c>
      <c r="AQ396" s="186">
        <f t="shared" si="592"/>
        <v>5</v>
      </c>
      <c r="AR396" s="155">
        <v>889</v>
      </c>
      <c r="AS396" s="184">
        <f t="shared" si="593"/>
        <v>4</v>
      </c>
      <c r="AT396" s="155">
        <v>787</v>
      </c>
      <c r="AU396" s="184">
        <f t="shared" si="594"/>
        <v>0</v>
      </c>
      <c r="AV396" s="188">
        <v>7</v>
      </c>
      <c r="AW396" s="255">
        <v>225</v>
      </c>
      <c r="AX396" s="237">
        <v>44220</v>
      </c>
      <c r="AY396" s="6">
        <v>3</v>
      </c>
      <c r="AZ396" s="238">
        <f t="shared" si="585"/>
        <v>402</v>
      </c>
      <c r="BA396" s="238">
        <f t="shared" si="532"/>
        <v>179</v>
      </c>
      <c r="BB396" s="130">
        <v>11</v>
      </c>
      <c r="BC396" s="27">
        <f t="shared" si="586"/>
        <v>941</v>
      </c>
      <c r="BD396" s="238">
        <f t="shared" si="534"/>
        <v>214</v>
      </c>
      <c r="BE396" s="229">
        <f t="shared" si="565"/>
        <v>44220</v>
      </c>
      <c r="BF396" s="132">
        <f t="shared" si="566"/>
        <v>7</v>
      </c>
      <c r="BG396" s="229">
        <f t="shared" si="554"/>
        <v>44220</v>
      </c>
      <c r="BH396" s="132">
        <f t="shared" si="567"/>
        <v>4611</v>
      </c>
      <c r="BI396" s="1">
        <f t="shared" si="568"/>
        <v>44220</v>
      </c>
      <c r="BJ396">
        <f t="shared" si="569"/>
        <v>45</v>
      </c>
      <c r="BK396">
        <f t="shared" si="570"/>
        <v>16</v>
      </c>
      <c r="BL396" s="1">
        <f t="shared" si="571"/>
        <v>44220</v>
      </c>
      <c r="BM396">
        <f t="shared" si="560"/>
        <v>7643</v>
      </c>
      <c r="BN396">
        <f t="shared" si="561"/>
        <v>3406</v>
      </c>
      <c r="BO396" s="179">
        <f t="shared" si="555"/>
        <v>44220</v>
      </c>
      <c r="BP396">
        <f t="shared" si="572"/>
        <v>10085</v>
      </c>
      <c r="BQ396">
        <f t="shared" si="573"/>
        <v>9035</v>
      </c>
      <c r="BR396">
        <f t="shared" si="574"/>
        <v>169</v>
      </c>
      <c r="BS396" s="179">
        <f t="shared" si="556"/>
        <v>44220</v>
      </c>
      <c r="BT396">
        <f t="shared" si="575"/>
        <v>47</v>
      </c>
      <c r="BU396">
        <f t="shared" si="576"/>
        <v>46</v>
      </c>
      <c r="BV396">
        <f t="shared" si="577"/>
        <v>0</v>
      </c>
      <c r="BW396" s="179">
        <f t="shared" si="557"/>
        <v>44220</v>
      </c>
      <c r="BX396">
        <f t="shared" si="578"/>
        <v>889</v>
      </c>
      <c r="BY396">
        <f t="shared" si="579"/>
        <v>787</v>
      </c>
      <c r="BZ396">
        <f t="shared" si="580"/>
        <v>7</v>
      </c>
      <c r="CA396" s="179">
        <f t="shared" si="558"/>
        <v>44220</v>
      </c>
      <c r="CB396">
        <f t="shared" si="595"/>
        <v>76</v>
      </c>
      <c r="CC396">
        <f t="shared" si="596"/>
        <v>37</v>
      </c>
      <c r="CD396" s="179">
        <f t="shared" si="559"/>
        <v>44220</v>
      </c>
      <c r="CE396">
        <f t="shared" si="597"/>
        <v>1</v>
      </c>
      <c r="CF396" s="1">
        <f t="shared" si="598"/>
        <v>44220</v>
      </c>
      <c r="CG396" s="283">
        <f t="shared" si="599"/>
        <v>76</v>
      </c>
      <c r="CH396" s="286">
        <f t="shared" si="600"/>
        <v>44220</v>
      </c>
      <c r="CI396" s="284">
        <f t="shared" si="601"/>
        <v>1</v>
      </c>
    </row>
    <row r="397" spans="1:87" ht="18" customHeight="1" x14ac:dyDescent="0.55000000000000004">
      <c r="A397" s="179">
        <v>44221</v>
      </c>
      <c r="B397" s="240">
        <v>13</v>
      </c>
      <c r="C397" s="154">
        <f t="shared" si="581"/>
        <v>4624</v>
      </c>
      <c r="D397" s="154">
        <f t="shared" si="603"/>
        <v>292</v>
      </c>
      <c r="E397" s="147">
        <v>3</v>
      </c>
      <c r="F397" s="147">
        <v>4332</v>
      </c>
      <c r="G397" s="147">
        <v>3</v>
      </c>
      <c r="H397" s="135"/>
      <c r="I397" s="147">
        <v>4</v>
      </c>
      <c r="J397" s="135"/>
      <c r="K397" s="42">
        <v>0</v>
      </c>
      <c r="L397" s="146">
        <v>57</v>
      </c>
      <c r="M397" s="147">
        <v>16</v>
      </c>
      <c r="N397" s="135"/>
      <c r="O397" s="135"/>
      <c r="P397" s="147">
        <v>35</v>
      </c>
      <c r="Q397" s="147">
        <v>1</v>
      </c>
      <c r="R397" s="135"/>
      <c r="S397" s="135"/>
      <c r="T397" s="147">
        <v>25</v>
      </c>
      <c r="U397" s="147">
        <v>9</v>
      </c>
      <c r="V397" s="135"/>
      <c r="W397" s="42">
        <v>956</v>
      </c>
      <c r="X397" s="148">
        <v>283</v>
      </c>
      <c r="Y397" s="257">
        <v>209</v>
      </c>
      <c r="Z397" s="75">
        <f t="shared" si="604"/>
        <v>44221</v>
      </c>
      <c r="AA397" s="230">
        <f t="shared" si="562"/>
        <v>11094</v>
      </c>
      <c r="AB397" s="230">
        <f t="shared" si="563"/>
        <v>9889</v>
      </c>
      <c r="AC397" s="231">
        <f t="shared" si="564"/>
        <v>178</v>
      </c>
      <c r="AD397" s="183">
        <f t="shared" si="582"/>
        <v>73</v>
      </c>
      <c r="AE397" s="243">
        <f t="shared" si="583"/>
        <v>8953</v>
      </c>
      <c r="AF397" s="155">
        <v>10158</v>
      </c>
      <c r="AG397" s="184">
        <f t="shared" si="587"/>
        <v>21</v>
      </c>
      <c r="AH397" s="155">
        <v>9056</v>
      </c>
      <c r="AI397" s="184">
        <f t="shared" si="588"/>
        <v>2</v>
      </c>
      <c r="AJ397" s="185">
        <v>171</v>
      </c>
      <c r="AK397" s="186">
        <f t="shared" si="589"/>
        <v>0</v>
      </c>
      <c r="AL397" s="155">
        <v>47</v>
      </c>
      <c r="AM397" s="184">
        <f t="shared" si="590"/>
        <v>0</v>
      </c>
      <c r="AN397" s="155">
        <v>46</v>
      </c>
      <c r="AO397" s="184">
        <f t="shared" si="591"/>
        <v>0</v>
      </c>
      <c r="AP397" s="187">
        <v>0</v>
      </c>
      <c r="AQ397" s="186">
        <f t="shared" si="592"/>
        <v>0</v>
      </c>
      <c r="AR397" s="155">
        <v>889</v>
      </c>
      <c r="AS397" s="184">
        <f t="shared" si="593"/>
        <v>0</v>
      </c>
      <c r="AT397" s="155">
        <v>787</v>
      </c>
      <c r="AU397" s="184">
        <f t="shared" si="594"/>
        <v>0</v>
      </c>
      <c r="AV397" s="188">
        <v>7</v>
      </c>
      <c r="AW397" s="255">
        <v>226</v>
      </c>
      <c r="AX397" s="237">
        <v>44221</v>
      </c>
      <c r="AY397" s="6">
        <v>2</v>
      </c>
      <c r="AZ397" s="238">
        <f t="shared" si="585"/>
        <v>404</v>
      </c>
      <c r="BA397" s="238">
        <f t="shared" si="532"/>
        <v>180</v>
      </c>
      <c r="BB397" s="130">
        <v>5</v>
      </c>
      <c r="BC397" s="27">
        <f t="shared" si="586"/>
        <v>946</v>
      </c>
      <c r="BD397" s="238">
        <f t="shared" si="534"/>
        <v>215</v>
      </c>
      <c r="BE397" s="229">
        <f t="shared" si="565"/>
        <v>44221</v>
      </c>
      <c r="BF397" s="132">
        <f t="shared" si="566"/>
        <v>13</v>
      </c>
      <c r="BG397" s="229">
        <f t="shared" si="554"/>
        <v>44221</v>
      </c>
      <c r="BH397" s="132">
        <f t="shared" si="567"/>
        <v>4624</v>
      </c>
      <c r="BI397" s="1">
        <f t="shared" si="568"/>
        <v>44221</v>
      </c>
      <c r="BJ397">
        <f t="shared" si="569"/>
        <v>57</v>
      </c>
      <c r="BK397">
        <f t="shared" si="570"/>
        <v>16</v>
      </c>
      <c r="BL397" s="1">
        <f t="shared" si="571"/>
        <v>44221</v>
      </c>
      <c r="BM397">
        <f t="shared" si="560"/>
        <v>7700</v>
      </c>
      <c r="BN397">
        <f t="shared" si="561"/>
        <v>3422</v>
      </c>
      <c r="BO397" s="179">
        <f t="shared" si="555"/>
        <v>44221</v>
      </c>
      <c r="BP397">
        <f t="shared" si="572"/>
        <v>10158</v>
      </c>
      <c r="BQ397">
        <f t="shared" si="573"/>
        <v>9056</v>
      </c>
      <c r="BR397">
        <f t="shared" si="574"/>
        <v>171</v>
      </c>
      <c r="BS397" s="179">
        <f t="shared" si="556"/>
        <v>44221</v>
      </c>
      <c r="BT397">
        <f t="shared" si="575"/>
        <v>47</v>
      </c>
      <c r="BU397">
        <f t="shared" si="576"/>
        <v>46</v>
      </c>
      <c r="BV397">
        <f t="shared" si="577"/>
        <v>0</v>
      </c>
      <c r="BW397" s="179">
        <f t="shared" si="557"/>
        <v>44221</v>
      </c>
      <c r="BX397">
        <f t="shared" si="578"/>
        <v>889</v>
      </c>
      <c r="BY397">
        <f t="shared" si="579"/>
        <v>787</v>
      </c>
      <c r="BZ397">
        <f t="shared" si="580"/>
        <v>7</v>
      </c>
      <c r="CA397" s="179">
        <f t="shared" si="558"/>
        <v>44221</v>
      </c>
      <c r="CB397">
        <f t="shared" si="595"/>
        <v>73</v>
      </c>
      <c r="CC397">
        <f t="shared" si="596"/>
        <v>21</v>
      </c>
      <c r="CD397" s="179">
        <f t="shared" si="559"/>
        <v>44221</v>
      </c>
      <c r="CE397">
        <f t="shared" si="597"/>
        <v>2</v>
      </c>
      <c r="CF397" s="1">
        <f t="shared" si="598"/>
        <v>44221</v>
      </c>
      <c r="CG397" s="283">
        <f t="shared" si="599"/>
        <v>73</v>
      </c>
      <c r="CH397" s="286">
        <f t="shared" si="600"/>
        <v>44221</v>
      </c>
      <c r="CI397" s="284">
        <f t="shared" si="601"/>
        <v>2</v>
      </c>
    </row>
    <row r="398" spans="1:87" ht="18" customHeight="1" x14ac:dyDescent="0.55000000000000004">
      <c r="A398" s="179">
        <v>44222</v>
      </c>
      <c r="B398" s="240">
        <v>20</v>
      </c>
      <c r="C398" s="154">
        <f t="shared" si="581"/>
        <v>4644</v>
      </c>
      <c r="D398" s="154">
        <f t="shared" si="603"/>
        <v>293</v>
      </c>
      <c r="E398" s="147">
        <v>3</v>
      </c>
      <c r="F398" s="147">
        <v>4351</v>
      </c>
      <c r="G398" s="147">
        <v>0</v>
      </c>
      <c r="H398" s="135"/>
      <c r="I398" s="147">
        <v>1</v>
      </c>
      <c r="J398" s="135"/>
      <c r="K398" s="42">
        <v>0</v>
      </c>
      <c r="L398" s="146">
        <v>61</v>
      </c>
      <c r="M398" s="147">
        <v>14</v>
      </c>
      <c r="N398" s="135"/>
      <c r="O398" s="135"/>
      <c r="P398" s="147">
        <v>3</v>
      </c>
      <c r="Q398" s="147">
        <v>1</v>
      </c>
      <c r="R398" s="135"/>
      <c r="S398" s="135"/>
      <c r="T398" s="147">
        <v>23</v>
      </c>
      <c r="U398" s="147">
        <v>8</v>
      </c>
      <c r="V398" s="135"/>
      <c r="W398" s="42">
        <v>991</v>
      </c>
      <c r="X398" s="148">
        <v>288</v>
      </c>
      <c r="Y398" s="257">
        <v>210</v>
      </c>
      <c r="Z398" s="75">
        <f t="shared" si="604"/>
        <v>44222</v>
      </c>
      <c r="AA398" s="230">
        <f t="shared" si="562"/>
        <v>11159</v>
      </c>
      <c r="AB398" s="230">
        <f t="shared" si="563"/>
        <v>9944</v>
      </c>
      <c r="AC398" s="231">
        <f t="shared" si="564"/>
        <v>180</v>
      </c>
      <c r="AD398" s="183">
        <f t="shared" si="582"/>
        <v>64</v>
      </c>
      <c r="AE398" s="243">
        <f t="shared" si="583"/>
        <v>9017</v>
      </c>
      <c r="AF398" s="155">
        <v>10222</v>
      </c>
      <c r="AG398" s="184">
        <f t="shared" si="587"/>
        <v>45</v>
      </c>
      <c r="AH398" s="155">
        <v>9101</v>
      </c>
      <c r="AI398" s="184">
        <f t="shared" si="588"/>
        <v>2</v>
      </c>
      <c r="AJ398" s="185">
        <v>173</v>
      </c>
      <c r="AK398" s="186">
        <f t="shared" si="589"/>
        <v>0</v>
      </c>
      <c r="AL398" s="155">
        <v>47</v>
      </c>
      <c r="AM398" s="184">
        <f t="shared" si="590"/>
        <v>0</v>
      </c>
      <c r="AN398" s="155">
        <v>46</v>
      </c>
      <c r="AO398" s="184">
        <f t="shared" si="591"/>
        <v>0</v>
      </c>
      <c r="AP398" s="187">
        <v>0</v>
      </c>
      <c r="AQ398" s="186">
        <f t="shared" si="592"/>
        <v>1</v>
      </c>
      <c r="AR398" s="155">
        <v>890</v>
      </c>
      <c r="AS398" s="184">
        <f t="shared" si="593"/>
        <v>10</v>
      </c>
      <c r="AT398" s="155">
        <v>797</v>
      </c>
      <c r="AU398" s="184">
        <f t="shared" si="594"/>
        <v>0</v>
      </c>
      <c r="AV398" s="188">
        <v>7</v>
      </c>
      <c r="AW398" s="255">
        <v>227</v>
      </c>
      <c r="AX398" s="237">
        <v>44222</v>
      </c>
      <c r="AY398" s="6">
        <v>4</v>
      </c>
      <c r="AZ398" s="238">
        <f t="shared" si="585"/>
        <v>408</v>
      </c>
      <c r="BA398" s="238">
        <f t="shared" si="532"/>
        <v>181</v>
      </c>
      <c r="BB398" s="130">
        <v>7</v>
      </c>
      <c r="BC398" s="27">
        <f t="shared" si="586"/>
        <v>953</v>
      </c>
      <c r="BD398" s="238">
        <f t="shared" si="534"/>
        <v>216</v>
      </c>
      <c r="BE398" s="229">
        <f t="shared" si="565"/>
        <v>44222</v>
      </c>
      <c r="BF398" s="132">
        <f t="shared" si="566"/>
        <v>20</v>
      </c>
      <c r="BG398" s="229">
        <f t="shared" si="554"/>
        <v>44222</v>
      </c>
      <c r="BH398" s="132">
        <f t="shared" si="567"/>
        <v>4644</v>
      </c>
      <c r="BI398" s="1">
        <f t="shared" si="568"/>
        <v>44222</v>
      </c>
      <c r="BJ398">
        <f t="shared" si="569"/>
        <v>61</v>
      </c>
      <c r="BK398">
        <f t="shared" si="570"/>
        <v>14</v>
      </c>
      <c r="BL398" s="1">
        <f t="shared" si="571"/>
        <v>44222</v>
      </c>
      <c r="BM398">
        <f t="shared" si="560"/>
        <v>7761</v>
      </c>
      <c r="BN398">
        <f t="shared" si="561"/>
        <v>3436</v>
      </c>
      <c r="BO398" s="179">
        <f t="shared" si="555"/>
        <v>44222</v>
      </c>
      <c r="BP398">
        <f t="shared" si="572"/>
        <v>10222</v>
      </c>
      <c r="BQ398">
        <f t="shared" si="573"/>
        <v>9101</v>
      </c>
      <c r="BR398">
        <f t="shared" si="574"/>
        <v>173</v>
      </c>
      <c r="BS398" s="179">
        <f t="shared" si="556"/>
        <v>44222</v>
      </c>
      <c r="BT398">
        <f t="shared" si="575"/>
        <v>47</v>
      </c>
      <c r="BU398">
        <f t="shared" si="576"/>
        <v>46</v>
      </c>
      <c r="BV398">
        <f t="shared" si="577"/>
        <v>0</v>
      </c>
      <c r="BW398" s="179">
        <f t="shared" si="557"/>
        <v>44222</v>
      </c>
      <c r="BX398">
        <f t="shared" si="578"/>
        <v>890</v>
      </c>
      <c r="BY398">
        <f t="shared" si="579"/>
        <v>797</v>
      </c>
      <c r="BZ398">
        <f t="shared" si="580"/>
        <v>7</v>
      </c>
      <c r="CA398" s="179">
        <f t="shared" si="558"/>
        <v>44222</v>
      </c>
      <c r="CB398">
        <f t="shared" si="595"/>
        <v>64</v>
      </c>
      <c r="CC398">
        <f t="shared" si="596"/>
        <v>45</v>
      </c>
      <c r="CD398" s="179">
        <f t="shared" si="559"/>
        <v>44222</v>
      </c>
      <c r="CE398">
        <f t="shared" si="597"/>
        <v>2</v>
      </c>
      <c r="CF398" s="1">
        <f t="shared" si="598"/>
        <v>44222</v>
      </c>
      <c r="CG398" s="283">
        <f t="shared" si="599"/>
        <v>64</v>
      </c>
      <c r="CH398" s="286">
        <f t="shared" si="600"/>
        <v>44222</v>
      </c>
      <c r="CI398" s="284">
        <f t="shared" si="601"/>
        <v>2</v>
      </c>
    </row>
    <row r="399" spans="1:87" ht="18" customHeight="1" x14ac:dyDescent="0.55000000000000004">
      <c r="A399" s="179">
        <v>44223</v>
      </c>
      <c r="B399" s="240">
        <v>13</v>
      </c>
      <c r="C399" s="154">
        <f t="shared" si="581"/>
        <v>4657</v>
      </c>
      <c r="D399" s="154">
        <f t="shared" si="603"/>
        <v>294</v>
      </c>
      <c r="E399" s="147">
        <v>3</v>
      </c>
      <c r="F399" s="147">
        <v>4363</v>
      </c>
      <c r="G399" s="147">
        <v>0</v>
      </c>
      <c r="H399" s="135"/>
      <c r="I399" s="147">
        <v>1</v>
      </c>
      <c r="J399" s="135"/>
      <c r="K399" s="42">
        <v>0</v>
      </c>
      <c r="L399" s="146">
        <v>28</v>
      </c>
      <c r="M399" s="147">
        <v>9</v>
      </c>
      <c r="N399" s="135"/>
      <c r="O399" s="135"/>
      <c r="P399" s="147">
        <v>11</v>
      </c>
      <c r="Q399" s="147">
        <v>4</v>
      </c>
      <c r="R399" s="135"/>
      <c r="S399" s="135"/>
      <c r="T399" s="147">
        <v>20</v>
      </c>
      <c r="U399" s="147">
        <v>5</v>
      </c>
      <c r="V399" s="135"/>
      <c r="W399" s="42">
        <v>988</v>
      </c>
      <c r="X399" s="148">
        <v>288</v>
      </c>
      <c r="Y399" s="257">
        <v>211</v>
      </c>
      <c r="Z399" s="75">
        <f t="shared" si="604"/>
        <v>44223</v>
      </c>
      <c r="AA399" s="230">
        <f t="shared" si="562"/>
        <v>11222</v>
      </c>
      <c r="AB399" s="230">
        <f t="shared" si="563"/>
        <v>10015</v>
      </c>
      <c r="AC399" s="231">
        <f t="shared" si="564"/>
        <v>182</v>
      </c>
      <c r="AD399" s="183">
        <f t="shared" si="582"/>
        <v>60</v>
      </c>
      <c r="AE399" s="243">
        <f t="shared" si="583"/>
        <v>9077</v>
      </c>
      <c r="AF399" s="155">
        <v>10282</v>
      </c>
      <c r="AG399" s="184">
        <f t="shared" si="587"/>
        <v>61</v>
      </c>
      <c r="AH399" s="155">
        <v>9162</v>
      </c>
      <c r="AI399" s="184">
        <f t="shared" si="588"/>
        <v>2</v>
      </c>
      <c r="AJ399" s="185">
        <v>175</v>
      </c>
      <c r="AK399" s="186">
        <f t="shared" si="589"/>
        <v>0</v>
      </c>
      <c r="AL399" s="155">
        <v>47</v>
      </c>
      <c r="AM399" s="184">
        <f t="shared" si="590"/>
        <v>0</v>
      </c>
      <c r="AN399" s="155">
        <v>46</v>
      </c>
      <c r="AO399" s="184">
        <f t="shared" si="591"/>
        <v>0</v>
      </c>
      <c r="AP399" s="187">
        <v>0</v>
      </c>
      <c r="AQ399" s="186">
        <f t="shared" si="592"/>
        <v>3</v>
      </c>
      <c r="AR399" s="155">
        <v>893</v>
      </c>
      <c r="AS399" s="184">
        <f t="shared" si="593"/>
        <v>10</v>
      </c>
      <c r="AT399" s="155">
        <v>807</v>
      </c>
      <c r="AU399" s="184">
        <f t="shared" si="594"/>
        <v>0</v>
      </c>
      <c r="AV399" s="188">
        <v>7</v>
      </c>
      <c r="AW399" s="255">
        <v>228</v>
      </c>
      <c r="AX399" s="237">
        <v>44223</v>
      </c>
      <c r="AY399" s="6">
        <v>0</v>
      </c>
      <c r="AZ399" s="238">
        <f t="shared" si="585"/>
        <v>408</v>
      </c>
      <c r="BA399" s="238">
        <f t="shared" si="532"/>
        <v>182</v>
      </c>
      <c r="BB399" s="130">
        <v>3</v>
      </c>
      <c r="BC399" s="27">
        <f t="shared" si="586"/>
        <v>956</v>
      </c>
      <c r="BD399" s="238">
        <f t="shared" si="534"/>
        <v>217</v>
      </c>
      <c r="BE399" s="229">
        <f t="shared" si="565"/>
        <v>44223</v>
      </c>
      <c r="BF399" s="132">
        <f t="shared" si="566"/>
        <v>13</v>
      </c>
      <c r="BG399" s="229">
        <f t="shared" si="554"/>
        <v>44223</v>
      </c>
      <c r="BH399" s="132">
        <f t="shared" si="567"/>
        <v>4657</v>
      </c>
      <c r="BI399" s="1">
        <f t="shared" si="568"/>
        <v>44223</v>
      </c>
      <c r="BJ399">
        <f t="shared" si="569"/>
        <v>28</v>
      </c>
      <c r="BK399">
        <f t="shared" si="570"/>
        <v>9</v>
      </c>
      <c r="BL399" s="1">
        <f t="shared" si="571"/>
        <v>44223</v>
      </c>
      <c r="BM399">
        <f t="shared" si="560"/>
        <v>7789</v>
      </c>
      <c r="BN399">
        <f t="shared" si="561"/>
        <v>3445</v>
      </c>
      <c r="BO399" s="179">
        <f t="shared" si="555"/>
        <v>44223</v>
      </c>
      <c r="BP399">
        <f t="shared" si="572"/>
        <v>10282</v>
      </c>
      <c r="BQ399">
        <f t="shared" si="573"/>
        <v>9162</v>
      </c>
      <c r="BR399">
        <f t="shared" si="574"/>
        <v>175</v>
      </c>
      <c r="BS399" s="179">
        <f t="shared" si="556"/>
        <v>44223</v>
      </c>
      <c r="BT399">
        <f t="shared" si="575"/>
        <v>47</v>
      </c>
      <c r="BU399">
        <f t="shared" si="576"/>
        <v>46</v>
      </c>
      <c r="BV399">
        <f t="shared" si="577"/>
        <v>0</v>
      </c>
      <c r="BW399" s="179">
        <f t="shared" si="557"/>
        <v>44223</v>
      </c>
      <c r="BX399">
        <f t="shared" si="578"/>
        <v>893</v>
      </c>
      <c r="BY399">
        <f t="shared" si="579"/>
        <v>807</v>
      </c>
      <c r="BZ399">
        <f t="shared" si="580"/>
        <v>7</v>
      </c>
      <c r="CA399" s="179">
        <f t="shared" si="558"/>
        <v>44223</v>
      </c>
      <c r="CB399">
        <f t="shared" si="595"/>
        <v>60</v>
      </c>
      <c r="CC399">
        <f t="shared" si="596"/>
        <v>61</v>
      </c>
      <c r="CD399" s="179">
        <f t="shared" si="559"/>
        <v>44223</v>
      </c>
      <c r="CE399">
        <f t="shared" si="597"/>
        <v>2</v>
      </c>
      <c r="CF399" s="1">
        <f t="shared" si="598"/>
        <v>44223</v>
      </c>
      <c r="CG399" s="283">
        <f t="shared" si="599"/>
        <v>60</v>
      </c>
      <c r="CH399" s="286">
        <f t="shared" si="600"/>
        <v>44223</v>
      </c>
      <c r="CI399" s="284">
        <f t="shared" si="601"/>
        <v>2</v>
      </c>
    </row>
    <row r="400" spans="1:87" ht="18" customHeight="1" x14ac:dyDescent="0.55000000000000004">
      <c r="A400" s="179">
        <v>44224</v>
      </c>
      <c r="B400" s="240">
        <v>16</v>
      </c>
      <c r="C400" s="154">
        <f t="shared" si="581"/>
        <v>4673</v>
      </c>
      <c r="D400" s="154">
        <f t="shared" si="603"/>
        <v>300</v>
      </c>
      <c r="E400" s="147">
        <v>4</v>
      </c>
      <c r="F400" s="147">
        <v>4373</v>
      </c>
      <c r="G400" s="147">
        <v>1</v>
      </c>
      <c r="H400" s="135"/>
      <c r="I400" s="147">
        <v>1</v>
      </c>
      <c r="J400" s="135"/>
      <c r="K400" s="42">
        <v>0</v>
      </c>
      <c r="L400" s="146">
        <v>42</v>
      </c>
      <c r="M400" s="147">
        <v>19</v>
      </c>
      <c r="N400" s="135"/>
      <c r="O400" s="135"/>
      <c r="P400" s="147">
        <v>12</v>
      </c>
      <c r="Q400" s="147">
        <v>1</v>
      </c>
      <c r="R400" s="135"/>
      <c r="S400" s="135"/>
      <c r="T400" s="147">
        <v>22</v>
      </c>
      <c r="U400" s="147">
        <v>13</v>
      </c>
      <c r="V400" s="135"/>
      <c r="W400" s="42">
        <v>996</v>
      </c>
      <c r="X400" s="148">
        <v>293</v>
      </c>
      <c r="Y400" s="257">
        <v>212</v>
      </c>
      <c r="Z400" s="75">
        <f t="shared" si="604"/>
        <v>44224</v>
      </c>
      <c r="AA400" s="230">
        <f t="shared" si="562"/>
        <v>11263</v>
      </c>
      <c r="AB400" s="230">
        <f t="shared" si="563"/>
        <v>10094</v>
      </c>
      <c r="AC400" s="231">
        <f t="shared" si="564"/>
        <v>184</v>
      </c>
      <c r="AD400" s="183">
        <f t="shared" si="582"/>
        <v>39</v>
      </c>
      <c r="AE400" s="243">
        <f t="shared" si="583"/>
        <v>9116</v>
      </c>
      <c r="AF400" s="155">
        <v>10321</v>
      </c>
      <c r="AG400" s="184">
        <f t="shared" si="587"/>
        <v>77</v>
      </c>
      <c r="AH400" s="155">
        <v>9239</v>
      </c>
      <c r="AI400" s="184">
        <f t="shared" si="588"/>
        <v>2</v>
      </c>
      <c r="AJ400" s="185">
        <v>177</v>
      </c>
      <c r="AK400" s="186">
        <f t="shared" si="589"/>
        <v>0</v>
      </c>
      <c r="AL400" s="155">
        <v>47</v>
      </c>
      <c r="AM400" s="184">
        <f t="shared" si="590"/>
        <v>0</v>
      </c>
      <c r="AN400" s="155">
        <v>46</v>
      </c>
      <c r="AO400" s="184">
        <f t="shared" si="591"/>
        <v>0</v>
      </c>
      <c r="AP400" s="187">
        <v>0</v>
      </c>
      <c r="AQ400" s="186">
        <f t="shared" si="592"/>
        <v>2</v>
      </c>
      <c r="AR400" s="155">
        <v>895</v>
      </c>
      <c r="AS400" s="184">
        <f t="shared" si="593"/>
        <v>2</v>
      </c>
      <c r="AT400" s="155">
        <v>809</v>
      </c>
      <c r="AU400" s="184">
        <f t="shared" si="594"/>
        <v>0</v>
      </c>
      <c r="AV400" s="188">
        <v>7</v>
      </c>
      <c r="AW400" s="255">
        <v>229</v>
      </c>
      <c r="AX400" s="237">
        <v>44224</v>
      </c>
      <c r="AY400" s="6">
        <v>1</v>
      </c>
      <c r="AZ400" s="238">
        <f t="shared" si="585"/>
        <v>409</v>
      </c>
      <c r="BA400" s="238">
        <f t="shared" si="532"/>
        <v>183</v>
      </c>
      <c r="BB400" s="130">
        <v>1</v>
      </c>
      <c r="BC400" s="27">
        <f t="shared" si="586"/>
        <v>957</v>
      </c>
      <c r="BD400" s="238">
        <f t="shared" si="534"/>
        <v>218</v>
      </c>
      <c r="BE400" s="229">
        <f t="shared" si="565"/>
        <v>44224</v>
      </c>
      <c r="BF400" s="132">
        <f t="shared" si="566"/>
        <v>16</v>
      </c>
      <c r="BG400" s="229">
        <f t="shared" si="554"/>
        <v>44224</v>
      </c>
      <c r="BH400" s="132">
        <f t="shared" si="567"/>
        <v>4673</v>
      </c>
      <c r="BI400" s="1">
        <f t="shared" si="568"/>
        <v>44224</v>
      </c>
      <c r="BJ400">
        <f t="shared" si="569"/>
        <v>42</v>
      </c>
      <c r="BK400">
        <f t="shared" si="570"/>
        <v>19</v>
      </c>
      <c r="BL400" s="1">
        <f t="shared" si="571"/>
        <v>44224</v>
      </c>
      <c r="BM400">
        <f t="shared" si="560"/>
        <v>7831</v>
      </c>
      <c r="BN400">
        <f t="shared" si="561"/>
        <v>3464</v>
      </c>
      <c r="BO400" s="179">
        <f t="shared" si="555"/>
        <v>44224</v>
      </c>
      <c r="BP400">
        <f t="shared" si="572"/>
        <v>10321</v>
      </c>
      <c r="BQ400">
        <f t="shared" si="573"/>
        <v>9239</v>
      </c>
      <c r="BR400">
        <f t="shared" si="574"/>
        <v>177</v>
      </c>
      <c r="BS400" s="179">
        <f t="shared" si="556"/>
        <v>44224</v>
      </c>
      <c r="BT400">
        <f t="shared" si="575"/>
        <v>47</v>
      </c>
      <c r="BU400">
        <f t="shared" si="576"/>
        <v>46</v>
      </c>
      <c r="BV400">
        <f t="shared" si="577"/>
        <v>0</v>
      </c>
      <c r="BW400" s="179">
        <f t="shared" si="557"/>
        <v>44224</v>
      </c>
      <c r="BX400">
        <f t="shared" si="578"/>
        <v>895</v>
      </c>
      <c r="BY400">
        <f t="shared" si="579"/>
        <v>809</v>
      </c>
      <c r="BZ400">
        <f t="shared" si="580"/>
        <v>7</v>
      </c>
      <c r="CA400" s="179">
        <f t="shared" si="558"/>
        <v>44224</v>
      </c>
      <c r="CB400">
        <f t="shared" si="595"/>
        <v>39</v>
      </c>
      <c r="CC400">
        <f t="shared" si="596"/>
        <v>77</v>
      </c>
      <c r="CD400" s="179">
        <f t="shared" si="559"/>
        <v>44224</v>
      </c>
      <c r="CE400">
        <f t="shared" si="597"/>
        <v>2</v>
      </c>
      <c r="CF400" s="1">
        <f t="shared" si="598"/>
        <v>44224</v>
      </c>
      <c r="CG400" s="283">
        <f t="shared" si="599"/>
        <v>39</v>
      </c>
      <c r="CH400" s="286">
        <f t="shared" si="600"/>
        <v>44224</v>
      </c>
      <c r="CI400" s="284">
        <f t="shared" si="601"/>
        <v>2</v>
      </c>
    </row>
    <row r="401" spans="1:87" ht="18" customHeight="1" x14ac:dyDescent="0.55000000000000004">
      <c r="A401" s="179">
        <v>44225</v>
      </c>
      <c r="B401" s="240">
        <v>16</v>
      </c>
      <c r="C401" s="154">
        <f t="shared" si="581"/>
        <v>4689</v>
      </c>
      <c r="D401" s="154">
        <f t="shared" si="603"/>
        <v>304</v>
      </c>
      <c r="E401" s="147">
        <v>5</v>
      </c>
      <c r="F401" s="147">
        <v>4385</v>
      </c>
      <c r="G401" s="147">
        <v>0</v>
      </c>
      <c r="H401" s="135"/>
      <c r="I401" s="147">
        <v>0</v>
      </c>
      <c r="J401" s="135"/>
      <c r="K401" s="42">
        <v>0</v>
      </c>
      <c r="L401" s="146">
        <v>16</v>
      </c>
      <c r="M401" s="147">
        <v>2</v>
      </c>
      <c r="N401" s="135"/>
      <c r="O401" s="135"/>
      <c r="P401" s="147">
        <v>7</v>
      </c>
      <c r="Q401" s="147">
        <v>2</v>
      </c>
      <c r="R401" s="135"/>
      <c r="S401" s="135"/>
      <c r="T401" s="147">
        <v>30</v>
      </c>
      <c r="U401" s="147">
        <v>3</v>
      </c>
      <c r="V401" s="135"/>
      <c r="W401" s="42">
        <v>976</v>
      </c>
      <c r="X401" s="148">
        <v>294</v>
      </c>
      <c r="Y401" s="257">
        <v>213</v>
      </c>
      <c r="Z401" s="75">
        <f t="shared" si="604"/>
        <v>44225</v>
      </c>
      <c r="AA401" s="230">
        <f t="shared" si="562"/>
        <v>11317</v>
      </c>
      <c r="AB401" s="230">
        <f t="shared" si="563"/>
        <v>10161</v>
      </c>
      <c r="AC401" s="231">
        <f t="shared" si="564"/>
        <v>185</v>
      </c>
      <c r="AD401" s="183">
        <f t="shared" si="582"/>
        <v>50</v>
      </c>
      <c r="AE401" s="243">
        <f t="shared" si="583"/>
        <v>9166</v>
      </c>
      <c r="AF401" s="155">
        <v>10371</v>
      </c>
      <c r="AG401" s="184">
        <f t="shared" si="587"/>
        <v>63</v>
      </c>
      <c r="AH401" s="155">
        <v>9302</v>
      </c>
      <c r="AI401" s="184">
        <f t="shared" si="588"/>
        <v>1</v>
      </c>
      <c r="AJ401" s="185">
        <v>178</v>
      </c>
      <c r="AK401" s="186">
        <f t="shared" si="589"/>
        <v>0</v>
      </c>
      <c r="AL401" s="155">
        <v>47</v>
      </c>
      <c r="AM401" s="184">
        <f t="shared" si="590"/>
        <v>0</v>
      </c>
      <c r="AN401" s="155">
        <v>46</v>
      </c>
      <c r="AO401" s="184">
        <f t="shared" si="591"/>
        <v>0</v>
      </c>
      <c r="AP401" s="187">
        <v>0</v>
      </c>
      <c r="AQ401" s="186">
        <f t="shared" si="592"/>
        <v>4</v>
      </c>
      <c r="AR401" s="155">
        <v>899</v>
      </c>
      <c r="AS401" s="184">
        <f t="shared" si="593"/>
        <v>4</v>
      </c>
      <c r="AT401" s="155">
        <v>813</v>
      </c>
      <c r="AU401" s="184">
        <f t="shared" si="594"/>
        <v>0</v>
      </c>
      <c r="AV401" s="188">
        <v>7</v>
      </c>
      <c r="AW401" s="255">
        <v>230</v>
      </c>
      <c r="AX401" s="237">
        <v>44225</v>
      </c>
      <c r="AY401" s="6">
        <v>1</v>
      </c>
      <c r="AZ401" s="238">
        <f t="shared" si="585"/>
        <v>410</v>
      </c>
      <c r="BA401" s="238">
        <f t="shared" si="532"/>
        <v>184</v>
      </c>
      <c r="BB401" s="130">
        <v>1</v>
      </c>
      <c r="BC401" s="27">
        <f t="shared" si="586"/>
        <v>958</v>
      </c>
      <c r="BD401" s="238">
        <f t="shared" si="534"/>
        <v>219</v>
      </c>
      <c r="BE401" s="229">
        <f t="shared" si="565"/>
        <v>44225</v>
      </c>
      <c r="BF401" s="132">
        <f t="shared" si="566"/>
        <v>16</v>
      </c>
      <c r="BG401" s="229">
        <f t="shared" si="554"/>
        <v>44225</v>
      </c>
      <c r="BH401" s="132">
        <f t="shared" si="567"/>
        <v>4689</v>
      </c>
      <c r="BI401" s="1">
        <f t="shared" si="568"/>
        <v>44225</v>
      </c>
      <c r="BJ401">
        <f t="shared" si="569"/>
        <v>16</v>
      </c>
      <c r="BK401">
        <f t="shared" si="570"/>
        <v>2</v>
      </c>
      <c r="BL401" s="1">
        <f t="shared" si="571"/>
        <v>44225</v>
      </c>
      <c r="BM401">
        <f t="shared" si="560"/>
        <v>7847</v>
      </c>
      <c r="BN401">
        <f t="shared" si="561"/>
        <v>3466</v>
      </c>
      <c r="BO401" s="179">
        <f t="shared" si="555"/>
        <v>44225</v>
      </c>
      <c r="BP401">
        <f t="shared" si="572"/>
        <v>10371</v>
      </c>
      <c r="BQ401">
        <f t="shared" si="573"/>
        <v>9302</v>
      </c>
      <c r="BR401">
        <f t="shared" si="574"/>
        <v>178</v>
      </c>
      <c r="BS401" s="179">
        <f t="shared" si="556"/>
        <v>44225</v>
      </c>
      <c r="BT401">
        <f t="shared" si="575"/>
        <v>47</v>
      </c>
      <c r="BU401">
        <f t="shared" si="576"/>
        <v>46</v>
      </c>
      <c r="BV401">
        <f t="shared" si="577"/>
        <v>0</v>
      </c>
      <c r="BW401" s="179">
        <f t="shared" si="557"/>
        <v>44225</v>
      </c>
      <c r="BX401">
        <f t="shared" si="578"/>
        <v>899</v>
      </c>
      <c r="BY401">
        <f t="shared" si="579"/>
        <v>813</v>
      </c>
      <c r="BZ401">
        <f t="shared" si="580"/>
        <v>7</v>
      </c>
      <c r="CA401" s="179">
        <f t="shared" si="558"/>
        <v>44225</v>
      </c>
      <c r="CB401">
        <f t="shared" si="595"/>
        <v>50</v>
      </c>
      <c r="CC401">
        <f t="shared" si="596"/>
        <v>63</v>
      </c>
      <c r="CD401" s="179">
        <f t="shared" si="559"/>
        <v>44225</v>
      </c>
      <c r="CE401">
        <f t="shared" si="597"/>
        <v>1</v>
      </c>
      <c r="CF401" s="1">
        <f t="shared" si="598"/>
        <v>44225</v>
      </c>
      <c r="CG401" s="283">
        <f t="shared" si="599"/>
        <v>50</v>
      </c>
      <c r="CH401" s="286">
        <f t="shared" si="600"/>
        <v>44225</v>
      </c>
      <c r="CI401" s="284">
        <f t="shared" si="601"/>
        <v>1</v>
      </c>
    </row>
    <row r="402" spans="1:87" ht="18" customHeight="1" x14ac:dyDescent="0.55000000000000004">
      <c r="A402" s="179">
        <v>44226</v>
      </c>
      <c r="B402" s="240">
        <v>19</v>
      </c>
      <c r="C402" s="154">
        <f t="shared" si="581"/>
        <v>4708</v>
      </c>
      <c r="D402" s="154">
        <f t="shared" si="603"/>
        <v>309</v>
      </c>
      <c r="E402" s="147">
        <v>5</v>
      </c>
      <c r="F402" s="147">
        <v>4399</v>
      </c>
      <c r="G402" s="147">
        <v>0</v>
      </c>
      <c r="H402" s="135"/>
      <c r="I402" s="147">
        <v>0</v>
      </c>
      <c r="J402" s="135"/>
      <c r="K402" s="42">
        <v>0</v>
      </c>
      <c r="L402" s="146">
        <v>19</v>
      </c>
      <c r="M402" s="147">
        <v>14</v>
      </c>
      <c r="N402" s="135"/>
      <c r="O402" s="135"/>
      <c r="P402" s="147">
        <v>58</v>
      </c>
      <c r="Q402" s="147">
        <v>1</v>
      </c>
      <c r="R402" s="135"/>
      <c r="S402" s="135"/>
      <c r="T402" s="147">
        <v>27</v>
      </c>
      <c r="U402" s="147">
        <v>14</v>
      </c>
      <c r="V402" s="135"/>
      <c r="W402" s="42">
        <v>910</v>
      </c>
      <c r="X402" s="148">
        <v>296</v>
      </c>
      <c r="Y402" s="257">
        <v>214</v>
      </c>
      <c r="Z402" s="75">
        <f t="shared" si="604"/>
        <v>44226</v>
      </c>
      <c r="AA402" s="230">
        <f t="shared" si="562"/>
        <v>11355</v>
      </c>
      <c r="AB402" s="230">
        <f t="shared" si="563"/>
        <v>10231</v>
      </c>
      <c r="AC402" s="231">
        <f t="shared" si="564"/>
        <v>187</v>
      </c>
      <c r="AD402" s="183">
        <f t="shared" si="582"/>
        <v>28</v>
      </c>
      <c r="AE402" s="243">
        <f t="shared" si="583"/>
        <v>9194</v>
      </c>
      <c r="AF402" s="155">
        <v>10399</v>
      </c>
      <c r="AG402" s="184">
        <f t="shared" si="587"/>
        <v>60</v>
      </c>
      <c r="AH402" s="155">
        <v>9362</v>
      </c>
      <c r="AI402" s="184">
        <f t="shared" si="588"/>
        <v>1</v>
      </c>
      <c r="AJ402" s="185">
        <v>179</v>
      </c>
      <c r="AK402" s="186">
        <f t="shared" si="589"/>
        <v>0</v>
      </c>
      <c r="AL402" s="155">
        <v>47</v>
      </c>
      <c r="AM402" s="184">
        <f t="shared" si="590"/>
        <v>0</v>
      </c>
      <c r="AN402" s="155">
        <v>46</v>
      </c>
      <c r="AO402" s="184">
        <f t="shared" si="591"/>
        <v>0</v>
      </c>
      <c r="AP402" s="187">
        <v>0</v>
      </c>
      <c r="AQ402" s="186">
        <f t="shared" si="592"/>
        <v>10</v>
      </c>
      <c r="AR402" s="155">
        <v>909</v>
      </c>
      <c r="AS402" s="184">
        <f t="shared" si="593"/>
        <v>10</v>
      </c>
      <c r="AT402" s="155">
        <v>823</v>
      </c>
      <c r="AU402" s="184">
        <f t="shared" si="594"/>
        <v>1</v>
      </c>
      <c r="AV402" s="188">
        <v>8</v>
      </c>
      <c r="AW402" s="255">
        <v>231</v>
      </c>
      <c r="AX402" s="237">
        <v>44226</v>
      </c>
      <c r="AY402" s="6">
        <v>0</v>
      </c>
      <c r="AZ402" s="238">
        <f t="shared" si="585"/>
        <v>410</v>
      </c>
      <c r="BA402" s="238">
        <f t="shared" si="532"/>
        <v>185</v>
      </c>
      <c r="BB402" s="130">
        <v>1</v>
      </c>
      <c r="BC402" s="27">
        <f t="shared" si="586"/>
        <v>959</v>
      </c>
      <c r="BD402" s="238">
        <f t="shared" si="534"/>
        <v>220</v>
      </c>
      <c r="BE402" s="229">
        <f t="shared" si="565"/>
        <v>44226</v>
      </c>
      <c r="BF402" s="132">
        <f t="shared" si="566"/>
        <v>19</v>
      </c>
      <c r="BG402" s="229">
        <f t="shared" si="554"/>
        <v>44226</v>
      </c>
      <c r="BH402" s="132">
        <f t="shared" si="567"/>
        <v>4708</v>
      </c>
      <c r="BI402" s="1">
        <f t="shared" si="568"/>
        <v>44226</v>
      </c>
      <c r="BJ402">
        <f t="shared" si="569"/>
        <v>19</v>
      </c>
      <c r="BK402">
        <f t="shared" si="570"/>
        <v>14</v>
      </c>
      <c r="BL402" s="1">
        <f t="shared" si="571"/>
        <v>44226</v>
      </c>
      <c r="BM402">
        <f t="shared" si="560"/>
        <v>7866</v>
      </c>
      <c r="BN402">
        <f t="shared" si="561"/>
        <v>3480</v>
      </c>
      <c r="BO402" s="179">
        <f t="shared" si="555"/>
        <v>44226</v>
      </c>
      <c r="BP402">
        <f t="shared" si="572"/>
        <v>10399</v>
      </c>
      <c r="BQ402">
        <f t="shared" si="573"/>
        <v>9362</v>
      </c>
      <c r="BR402">
        <f t="shared" si="574"/>
        <v>179</v>
      </c>
      <c r="BS402" s="179">
        <f t="shared" si="556"/>
        <v>44226</v>
      </c>
      <c r="BT402">
        <f t="shared" si="575"/>
        <v>47</v>
      </c>
      <c r="BU402">
        <f t="shared" si="576"/>
        <v>46</v>
      </c>
      <c r="BV402">
        <f t="shared" si="577"/>
        <v>0</v>
      </c>
      <c r="BW402" s="179">
        <f t="shared" si="557"/>
        <v>44226</v>
      </c>
      <c r="BX402">
        <f t="shared" si="578"/>
        <v>909</v>
      </c>
      <c r="BY402">
        <f t="shared" si="579"/>
        <v>823</v>
      </c>
      <c r="BZ402">
        <f t="shared" si="580"/>
        <v>8</v>
      </c>
      <c r="CA402" s="179">
        <f t="shared" si="558"/>
        <v>44226</v>
      </c>
      <c r="CB402">
        <f t="shared" si="595"/>
        <v>28</v>
      </c>
      <c r="CC402">
        <f t="shared" si="596"/>
        <v>60</v>
      </c>
      <c r="CD402" s="179">
        <f t="shared" si="559"/>
        <v>44226</v>
      </c>
      <c r="CE402">
        <f t="shared" si="597"/>
        <v>1</v>
      </c>
      <c r="CF402" s="1">
        <f t="shared" si="598"/>
        <v>44226</v>
      </c>
      <c r="CG402" s="283">
        <f t="shared" si="599"/>
        <v>28</v>
      </c>
      <c r="CH402" s="286">
        <f t="shared" si="600"/>
        <v>44226</v>
      </c>
      <c r="CI402" s="284">
        <f t="shared" si="601"/>
        <v>1</v>
      </c>
    </row>
    <row r="403" spans="1:87" ht="18" customHeight="1" x14ac:dyDescent="0.55000000000000004">
      <c r="A403" s="179">
        <v>44227</v>
      </c>
      <c r="B403" s="240">
        <v>9</v>
      </c>
      <c r="C403" s="154">
        <f t="shared" si="581"/>
        <v>4717</v>
      </c>
      <c r="D403" s="154">
        <f t="shared" si="603"/>
        <v>302</v>
      </c>
      <c r="E403" s="147">
        <v>5</v>
      </c>
      <c r="F403" s="147">
        <v>4415</v>
      </c>
      <c r="G403" s="147">
        <v>0</v>
      </c>
      <c r="H403" s="135"/>
      <c r="I403" s="147">
        <v>0</v>
      </c>
      <c r="J403" s="135"/>
      <c r="K403" s="42">
        <v>0</v>
      </c>
      <c r="L403" s="146">
        <v>16</v>
      </c>
      <c r="M403" s="147">
        <v>6</v>
      </c>
      <c r="N403" s="135"/>
      <c r="O403" s="135"/>
      <c r="P403" s="147">
        <v>5</v>
      </c>
      <c r="Q403" s="147">
        <v>0</v>
      </c>
      <c r="R403" s="135"/>
      <c r="S403" s="135"/>
      <c r="T403" s="147">
        <v>30</v>
      </c>
      <c r="U403" s="147">
        <v>5</v>
      </c>
      <c r="V403" s="135"/>
      <c r="W403" s="42">
        <v>891</v>
      </c>
      <c r="X403" s="148">
        <v>297</v>
      </c>
      <c r="Y403" s="257">
        <v>215</v>
      </c>
      <c r="Z403" s="75">
        <f t="shared" ref="Z403:Z409" si="605">+A403</f>
        <v>44227</v>
      </c>
      <c r="AA403" s="230">
        <f t="shared" si="562"/>
        <v>11410</v>
      </c>
      <c r="AB403" s="230">
        <f t="shared" si="563"/>
        <v>10299</v>
      </c>
      <c r="AC403" s="231">
        <f t="shared" si="564"/>
        <v>189</v>
      </c>
      <c r="AD403" s="183">
        <f t="shared" si="582"/>
        <v>53</v>
      </c>
      <c r="AE403" s="243">
        <f t="shared" si="583"/>
        <v>9247</v>
      </c>
      <c r="AF403" s="155">
        <v>10452</v>
      </c>
      <c r="AG403" s="184">
        <f t="shared" si="587"/>
        <v>61</v>
      </c>
      <c r="AH403" s="155">
        <v>9423</v>
      </c>
      <c r="AI403" s="184">
        <f t="shared" si="588"/>
        <v>2</v>
      </c>
      <c r="AJ403" s="185">
        <v>181</v>
      </c>
      <c r="AK403" s="186">
        <f t="shared" si="589"/>
        <v>0</v>
      </c>
      <c r="AL403" s="155">
        <v>47</v>
      </c>
      <c r="AM403" s="184">
        <f t="shared" si="590"/>
        <v>0</v>
      </c>
      <c r="AN403" s="155">
        <v>46</v>
      </c>
      <c r="AO403" s="184">
        <f t="shared" si="591"/>
        <v>0</v>
      </c>
      <c r="AP403" s="187">
        <v>0</v>
      </c>
      <c r="AQ403" s="186">
        <f t="shared" si="592"/>
        <v>2</v>
      </c>
      <c r="AR403" s="155">
        <v>911</v>
      </c>
      <c r="AS403" s="184">
        <f t="shared" si="593"/>
        <v>7</v>
      </c>
      <c r="AT403" s="155">
        <v>830</v>
      </c>
      <c r="AU403" s="184">
        <f t="shared" si="594"/>
        <v>0</v>
      </c>
      <c r="AV403" s="188">
        <v>8</v>
      </c>
      <c r="AW403" s="255">
        <v>232</v>
      </c>
      <c r="AX403" s="237">
        <v>44227</v>
      </c>
      <c r="AY403" s="6">
        <v>0</v>
      </c>
      <c r="AZ403" s="238">
        <f t="shared" si="585"/>
        <v>410</v>
      </c>
      <c r="BA403" s="238">
        <f t="shared" si="532"/>
        <v>186</v>
      </c>
      <c r="BB403" s="130">
        <v>1</v>
      </c>
      <c r="BC403" s="27">
        <f t="shared" si="586"/>
        <v>960</v>
      </c>
      <c r="BD403" s="238">
        <f t="shared" si="534"/>
        <v>221</v>
      </c>
      <c r="BE403" s="229">
        <f t="shared" si="565"/>
        <v>44227</v>
      </c>
      <c r="BF403" s="132">
        <f t="shared" si="566"/>
        <v>9</v>
      </c>
      <c r="BG403" s="229">
        <f t="shared" si="554"/>
        <v>44227</v>
      </c>
      <c r="BH403" s="132">
        <f t="shared" si="567"/>
        <v>4717</v>
      </c>
      <c r="BI403" s="1">
        <f t="shared" si="568"/>
        <v>44227</v>
      </c>
      <c r="BJ403">
        <f t="shared" si="569"/>
        <v>16</v>
      </c>
      <c r="BK403">
        <f t="shared" si="570"/>
        <v>6</v>
      </c>
      <c r="BL403" s="1">
        <f t="shared" si="571"/>
        <v>44227</v>
      </c>
      <c r="BM403">
        <f t="shared" si="560"/>
        <v>7882</v>
      </c>
      <c r="BN403">
        <f t="shared" si="561"/>
        <v>3486</v>
      </c>
      <c r="BO403" s="179">
        <f t="shared" si="555"/>
        <v>44227</v>
      </c>
      <c r="BP403">
        <f t="shared" si="572"/>
        <v>10452</v>
      </c>
      <c r="BQ403">
        <f t="shared" si="573"/>
        <v>9423</v>
      </c>
      <c r="BR403">
        <f t="shared" si="574"/>
        <v>181</v>
      </c>
      <c r="BS403" s="179">
        <f t="shared" si="556"/>
        <v>44227</v>
      </c>
      <c r="BT403">
        <f t="shared" si="575"/>
        <v>47</v>
      </c>
      <c r="BU403">
        <f t="shared" si="576"/>
        <v>46</v>
      </c>
      <c r="BV403">
        <f t="shared" si="577"/>
        <v>0</v>
      </c>
      <c r="BW403" s="179">
        <f t="shared" si="557"/>
        <v>44227</v>
      </c>
      <c r="BX403">
        <f t="shared" si="578"/>
        <v>911</v>
      </c>
      <c r="BY403">
        <f t="shared" si="579"/>
        <v>830</v>
      </c>
      <c r="BZ403">
        <f t="shared" si="580"/>
        <v>8</v>
      </c>
      <c r="CA403" s="179">
        <f t="shared" si="558"/>
        <v>44227</v>
      </c>
      <c r="CB403">
        <f t="shared" si="595"/>
        <v>53</v>
      </c>
      <c r="CC403">
        <f t="shared" si="596"/>
        <v>61</v>
      </c>
      <c r="CD403" s="179">
        <f t="shared" si="559"/>
        <v>44227</v>
      </c>
      <c r="CE403">
        <f t="shared" si="597"/>
        <v>2</v>
      </c>
      <c r="CF403" s="1">
        <f t="shared" si="598"/>
        <v>44227</v>
      </c>
      <c r="CG403" s="283">
        <f t="shared" si="599"/>
        <v>53</v>
      </c>
      <c r="CH403" s="286">
        <f t="shared" si="600"/>
        <v>44227</v>
      </c>
      <c r="CI403" s="284">
        <f t="shared" si="601"/>
        <v>2</v>
      </c>
    </row>
    <row r="404" spans="1:87" ht="18" customHeight="1" x14ac:dyDescent="0.55000000000000004">
      <c r="A404" s="179">
        <v>44228</v>
      </c>
      <c r="B404" s="240">
        <v>18</v>
      </c>
      <c r="C404" s="154">
        <f t="shared" ref="C404" si="606">+B404+C403</f>
        <v>4735</v>
      </c>
      <c r="D404" s="154">
        <f t="shared" ref="D404" si="607">+C404-F404</f>
        <v>309</v>
      </c>
      <c r="E404" s="147">
        <v>5</v>
      </c>
      <c r="F404" s="147">
        <v>4426</v>
      </c>
      <c r="G404" s="147">
        <v>0</v>
      </c>
      <c r="H404" s="135"/>
      <c r="I404" s="147">
        <v>0</v>
      </c>
      <c r="J404" s="135"/>
      <c r="K404" s="42">
        <v>0</v>
      </c>
      <c r="L404" s="146">
        <v>15</v>
      </c>
      <c r="M404" s="147">
        <v>8</v>
      </c>
      <c r="N404" s="135"/>
      <c r="O404" s="135"/>
      <c r="P404" s="147">
        <v>6</v>
      </c>
      <c r="Q404" s="147">
        <v>1</v>
      </c>
      <c r="R404" s="135"/>
      <c r="S404" s="135"/>
      <c r="T404" s="147">
        <v>28</v>
      </c>
      <c r="U404" s="147">
        <v>17</v>
      </c>
      <c r="V404" s="135"/>
      <c r="W404" s="42">
        <v>872</v>
      </c>
      <c r="X404" s="148">
        <v>287</v>
      </c>
      <c r="Y404" s="257">
        <v>216</v>
      </c>
      <c r="Z404" s="75">
        <f t="shared" si="605"/>
        <v>44228</v>
      </c>
      <c r="AA404" s="230">
        <f t="shared" ref="AA404" si="608">+AF404+AL404+AR404</f>
        <v>11445</v>
      </c>
      <c r="AB404" s="230">
        <f t="shared" ref="AB404" si="609">+AH404+AN404+AT404</f>
        <v>10350</v>
      </c>
      <c r="AC404" s="231">
        <f t="shared" ref="AC404" si="610">+AJ404+AP404+AV404</f>
        <v>190</v>
      </c>
      <c r="AD404" s="183">
        <f t="shared" ref="AD404" si="611">+AF404-AF403</f>
        <v>34</v>
      </c>
      <c r="AE404" s="243">
        <f t="shared" ref="AE404" si="612">+AE403+AD404</f>
        <v>9281</v>
      </c>
      <c r="AF404" s="155">
        <v>10486</v>
      </c>
      <c r="AG404" s="184">
        <f t="shared" ref="AG404" si="613">+AH404-AH403</f>
        <v>51</v>
      </c>
      <c r="AH404" s="155">
        <v>9474</v>
      </c>
      <c r="AI404" s="184">
        <f t="shared" si="588"/>
        <v>1</v>
      </c>
      <c r="AJ404" s="185">
        <v>182</v>
      </c>
      <c r="AK404" s="186">
        <f t="shared" ref="AK404" si="614">+AL404-AL403</f>
        <v>0</v>
      </c>
      <c r="AL404" s="155">
        <v>47</v>
      </c>
      <c r="AM404" s="184">
        <f t="shared" ref="AM404" si="615">+AN404-AN403</f>
        <v>0</v>
      </c>
      <c r="AN404" s="155">
        <v>46</v>
      </c>
      <c r="AO404" s="184">
        <f t="shared" ref="AO404" si="616">+AP404-AP403</f>
        <v>0</v>
      </c>
      <c r="AP404" s="187">
        <v>0</v>
      </c>
      <c r="AQ404" s="186">
        <f t="shared" ref="AQ404" si="617">+AR404-AR403</f>
        <v>1</v>
      </c>
      <c r="AR404" s="155">
        <v>912</v>
      </c>
      <c r="AS404" s="184">
        <f t="shared" ref="AS404" si="618">+AT404-AT403</f>
        <v>0</v>
      </c>
      <c r="AT404" s="155">
        <v>830</v>
      </c>
      <c r="AU404" s="184">
        <f t="shared" ref="AU404" si="619">+AV404-AV403</f>
        <v>0</v>
      </c>
      <c r="AV404" s="188">
        <v>8</v>
      </c>
      <c r="AW404" s="255">
        <v>233</v>
      </c>
      <c r="AX404" s="237">
        <v>44228</v>
      </c>
      <c r="AY404" s="6">
        <v>0</v>
      </c>
      <c r="AZ404" s="238">
        <f t="shared" ref="AZ404" si="620">+AZ403+AY404</f>
        <v>410</v>
      </c>
      <c r="BA404" s="238">
        <f t="shared" si="532"/>
        <v>187</v>
      </c>
      <c r="BB404" s="130">
        <v>0</v>
      </c>
      <c r="BC404" s="27">
        <f t="shared" ref="BC404" si="621">+BC403+BB404</f>
        <v>960</v>
      </c>
      <c r="BD404" s="238">
        <f t="shared" si="534"/>
        <v>222</v>
      </c>
      <c r="BE404" s="229">
        <f t="shared" ref="BE404" si="622">+Z404</f>
        <v>44228</v>
      </c>
      <c r="BF404" s="132">
        <f t="shared" ref="BF404" si="623">+B404</f>
        <v>18</v>
      </c>
      <c r="BG404" s="229">
        <f t="shared" ref="BG404" si="624">+A404</f>
        <v>44228</v>
      </c>
      <c r="BH404" s="132">
        <f t="shared" ref="BH404" si="625">+C404</f>
        <v>4735</v>
      </c>
      <c r="BI404" s="1">
        <f t="shared" ref="BI404" si="626">+BE404</f>
        <v>44228</v>
      </c>
      <c r="BJ404">
        <f t="shared" ref="BJ404" si="627">+L404</f>
        <v>15</v>
      </c>
      <c r="BK404">
        <f t="shared" ref="BK404" si="628">+M404</f>
        <v>8</v>
      </c>
      <c r="BL404" s="1">
        <f t="shared" ref="BL404" si="629">+BI404</f>
        <v>44228</v>
      </c>
      <c r="BM404">
        <f t="shared" ref="BM404" si="630">+BM403+BJ404</f>
        <v>7897</v>
      </c>
      <c r="BN404">
        <f t="shared" ref="BN404" si="631">+BN403+BK404</f>
        <v>3494</v>
      </c>
      <c r="BO404" s="179">
        <f t="shared" ref="BO404" si="632">+A404</f>
        <v>44228</v>
      </c>
      <c r="BP404">
        <f t="shared" ref="BP404" si="633">+AF404</f>
        <v>10486</v>
      </c>
      <c r="BQ404">
        <f t="shared" ref="BQ404" si="634">+AH404</f>
        <v>9474</v>
      </c>
      <c r="BR404">
        <f t="shared" ref="BR404" si="635">+AJ404</f>
        <v>182</v>
      </c>
      <c r="BS404" s="179">
        <f t="shared" ref="BS404" si="636">+A404</f>
        <v>44228</v>
      </c>
      <c r="BT404">
        <f t="shared" ref="BT404" si="637">+AL404</f>
        <v>47</v>
      </c>
      <c r="BU404">
        <f t="shared" ref="BU404" si="638">+AN404</f>
        <v>46</v>
      </c>
      <c r="BV404">
        <f t="shared" ref="BV404" si="639">+AP404</f>
        <v>0</v>
      </c>
      <c r="BW404" s="179">
        <f t="shared" ref="BW404" si="640">+A404</f>
        <v>44228</v>
      </c>
      <c r="BX404">
        <f t="shared" ref="BX404" si="641">+AR404</f>
        <v>912</v>
      </c>
      <c r="BY404">
        <f t="shared" ref="BY404" si="642">+AT404</f>
        <v>830</v>
      </c>
      <c r="BZ404">
        <f t="shared" ref="BZ404" si="643">+AV404</f>
        <v>8</v>
      </c>
      <c r="CA404" s="179">
        <f t="shared" ref="CA404" si="644">+A404</f>
        <v>44228</v>
      </c>
      <c r="CB404">
        <f t="shared" ref="CB404" si="645">+AD404</f>
        <v>34</v>
      </c>
      <c r="CC404">
        <f t="shared" ref="CC404" si="646">+AG404</f>
        <v>51</v>
      </c>
      <c r="CD404" s="179">
        <f t="shared" ref="CD404" si="647">+A404</f>
        <v>44228</v>
      </c>
      <c r="CE404">
        <f t="shared" ref="CE404" si="648">+AI404</f>
        <v>1</v>
      </c>
      <c r="CF404" s="1">
        <f t="shared" ref="CF404" si="649">+Z404</f>
        <v>44228</v>
      </c>
      <c r="CG404" s="283">
        <f t="shared" ref="CG404" si="650">+AD404</f>
        <v>34</v>
      </c>
      <c r="CH404" s="286">
        <f t="shared" ref="CH404" si="651">+Z404</f>
        <v>44228</v>
      </c>
      <c r="CI404" s="284">
        <f t="shared" ref="CI404" si="652">+AI404</f>
        <v>1</v>
      </c>
    </row>
    <row r="405" spans="1:87" ht="18" customHeight="1" x14ac:dyDescent="0.55000000000000004">
      <c r="A405" s="179">
        <v>44229</v>
      </c>
      <c r="B405" s="240">
        <v>10</v>
      </c>
      <c r="C405" s="154">
        <f t="shared" ref="C405" si="653">+B405+C404</f>
        <v>4745</v>
      </c>
      <c r="D405" s="154">
        <f t="shared" ref="D405" si="654">+C405-F405</f>
        <v>312</v>
      </c>
      <c r="E405" s="147">
        <v>5</v>
      </c>
      <c r="F405" s="147">
        <v>4433</v>
      </c>
      <c r="G405" s="147">
        <v>1</v>
      </c>
      <c r="H405" s="135"/>
      <c r="I405" s="147">
        <v>1</v>
      </c>
      <c r="J405" s="135"/>
      <c r="K405" s="42">
        <v>0</v>
      </c>
      <c r="L405" s="146">
        <v>12</v>
      </c>
      <c r="M405" s="147">
        <v>7</v>
      </c>
      <c r="N405" s="135"/>
      <c r="O405" s="135"/>
      <c r="P405" s="147">
        <v>10</v>
      </c>
      <c r="Q405" s="147">
        <v>2</v>
      </c>
      <c r="R405" s="135"/>
      <c r="S405" s="135"/>
      <c r="T405" s="147">
        <v>45</v>
      </c>
      <c r="U405" s="147">
        <v>13</v>
      </c>
      <c r="V405" s="135"/>
      <c r="W405" s="42">
        <v>829</v>
      </c>
      <c r="X405" s="148">
        <v>279</v>
      </c>
      <c r="Y405" s="257">
        <v>217</v>
      </c>
      <c r="Z405" s="75">
        <f t="shared" si="605"/>
        <v>44229</v>
      </c>
      <c r="AA405" s="230">
        <f t="shared" ref="AA405" si="655">+AF405+AL405+AR405</f>
        <v>11473</v>
      </c>
      <c r="AB405" s="230">
        <f t="shared" ref="AB405" si="656">+AH405+AN405+AT405</f>
        <v>10427</v>
      </c>
      <c r="AC405" s="231">
        <f t="shared" ref="AC405" si="657">+AJ405+AP405+AV405</f>
        <v>192</v>
      </c>
      <c r="AD405" s="183">
        <f t="shared" ref="AD405" si="658">+AF405-AF404</f>
        <v>25</v>
      </c>
      <c r="AE405" s="243">
        <f t="shared" ref="AE405" si="659">+AE404+AD405</f>
        <v>9306</v>
      </c>
      <c r="AF405" s="155">
        <v>10511</v>
      </c>
      <c r="AG405" s="184">
        <f t="shared" ref="AG405" si="660">+AH405-AH404</f>
        <v>75</v>
      </c>
      <c r="AH405" s="155">
        <v>9549</v>
      </c>
      <c r="AI405" s="184">
        <f t="shared" si="588"/>
        <v>2</v>
      </c>
      <c r="AJ405" s="185">
        <v>184</v>
      </c>
      <c r="AK405" s="186">
        <f t="shared" ref="AK405" si="661">+AL405-AL404</f>
        <v>0</v>
      </c>
      <c r="AL405" s="155">
        <v>47</v>
      </c>
      <c r="AM405" s="184">
        <f t="shared" ref="AM405" si="662">+AN405-AN404</f>
        <v>0</v>
      </c>
      <c r="AN405" s="155">
        <v>46</v>
      </c>
      <c r="AO405" s="184">
        <f t="shared" ref="AO405" si="663">+AP405-AP404</f>
        <v>0</v>
      </c>
      <c r="AP405" s="187">
        <v>0</v>
      </c>
      <c r="AQ405" s="186">
        <f t="shared" ref="AQ405" si="664">+AR405-AR404</f>
        <v>3</v>
      </c>
      <c r="AR405" s="155">
        <v>915</v>
      </c>
      <c r="AS405" s="184">
        <f t="shared" ref="AS405" si="665">+AT405-AT404</f>
        <v>2</v>
      </c>
      <c r="AT405" s="155">
        <v>832</v>
      </c>
      <c r="AU405" s="184">
        <f t="shared" ref="AU405" si="666">+AV405-AV404</f>
        <v>0</v>
      </c>
      <c r="AV405" s="188">
        <v>8</v>
      </c>
      <c r="AW405" s="255">
        <v>234</v>
      </c>
      <c r="AX405" s="237">
        <v>44229</v>
      </c>
      <c r="AY405" s="6">
        <v>0</v>
      </c>
      <c r="AZ405" s="238">
        <f t="shared" ref="AZ405" si="667">+AZ404+AY405</f>
        <v>410</v>
      </c>
      <c r="BA405" s="238">
        <f t="shared" si="532"/>
        <v>188</v>
      </c>
      <c r="BB405" s="130">
        <v>1</v>
      </c>
      <c r="BC405" s="27">
        <f t="shared" ref="BC405" si="668">+BC404+BB405</f>
        <v>961</v>
      </c>
      <c r="BD405" s="238">
        <f t="shared" si="534"/>
        <v>223</v>
      </c>
      <c r="BE405" s="229">
        <f t="shared" ref="BE405" si="669">+Z405</f>
        <v>44229</v>
      </c>
      <c r="BF405" s="132">
        <f t="shared" ref="BF405" si="670">+B405</f>
        <v>10</v>
      </c>
      <c r="BG405" s="229">
        <f t="shared" ref="BG405" si="671">+A405</f>
        <v>44229</v>
      </c>
      <c r="BH405" s="132">
        <f t="shared" ref="BH405" si="672">+C405</f>
        <v>4745</v>
      </c>
      <c r="BI405" s="1">
        <f t="shared" ref="BI405" si="673">+BE405</f>
        <v>44229</v>
      </c>
      <c r="BJ405">
        <f t="shared" ref="BJ405" si="674">+L405</f>
        <v>12</v>
      </c>
      <c r="BK405">
        <f t="shared" ref="BK405" si="675">+M405</f>
        <v>7</v>
      </c>
      <c r="BL405" s="1">
        <f t="shared" ref="BL405" si="676">+BI405</f>
        <v>44229</v>
      </c>
      <c r="BM405">
        <f t="shared" ref="BM405" si="677">+BM404+BJ405</f>
        <v>7909</v>
      </c>
      <c r="BN405">
        <f t="shared" ref="BN405" si="678">+BN404+BK405</f>
        <v>3501</v>
      </c>
      <c r="BO405" s="179">
        <f t="shared" ref="BO405" si="679">+A405</f>
        <v>44229</v>
      </c>
      <c r="BP405">
        <f t="shared" ref="BP405" si="680">+AF405</f>
        <v>10511</v>
      </c>
      <c r="BQ405">
        <f t="shared" ref="BQ405" si="681">+AH405</f>
        <v>9549</v>
      </c>
      <c r="BR405">
        <f t="shared" ref="BR405" si="682">+AJ405</f>
        <v>184</v>
      </c>
      <c r="BS405" s="179">
        <f t="shared" ref="BS405" si="683">+A405</f>
        <v>44229</v>
      </c>
      <c r="BT405">
        <f t="shared" ref="BT405" si="684">+AL405</f>
        <v>47</v>
      </c>
      <c r="BU405">
        <f t="shared" ref="BU405" si="685">+AN405</f>
        <v>46</v>
      </c>
      <c r="BV405">
        <f t="shared" ref="BV405" si="686">+AP405</f>
        <v>0</v>
      </c>
      <c r="BW405" s="179">
        <f t="shared" ref="BW405" si="687">+A405</f>
        <v>44229</v>
      </c>
      <c r="BX405">
        <f t="shared" ref="BX405" si="688">+AR405</f>
        <v>915</v>
      </c>
      <c r="BY405">
        <f t="shared" ref="BY405" si="689">+AT405</f>
        <v>832</v>
      </c>
      <c r="BZ405">
        <f t="shared" ref="BZ405" si="690">+AV405</f>
        <v>8</v>
      </c>
      <c r="CA405" s="179">
        <f t="shared" ref="CA405" si="691">+A405</f>
        <v>44229</v>
      </c>
      <c r="CB405">
        <f t="shared" ref="CB405" si="692">+AD405</f>
        <v>25</v>
      </c>
      <c r="CC405">
        <f t="shared" ref="CC405" si="693">+AG405</f>
        <v>75</v>
      </c>
      <c r="CD405" s="179">
        <f t="shared" ref="CD405" si="694">+A405</f>
        <v>44229</v>
      </c>
      <c r="CE405">
        <f t="shared" ref="CE405" si="695">+AI405</f>
        <v>2</v>
      </c>
      <c r="CF405" s="1">
        <f t="shared" ref="CF405" si="696">+Z405</f>
        <v>44229</v>
      </c>
      <c r="CG405" s="283">
        <f t="shared" ref="CG405" si="697">+AD405</f>
        <v>25</v>
      </c>
      <c r="CH405" s="286">
        <f t="shared" ref="CH405" si="698">+Z405</f>
        <v>44229</v>
      </c>
      <c r="CI405" s="284">
        <f t="shared" ref="CI405" si="699">+AI405</f>
        <v>2</v>
      </c>
    </row>
    <row r="406" spans="1:87" ht="18" customHeight="1" x14ac:dyDescent="0.55000000000000004">
      <c r="A406" s="179">
        <v>44230</v>
      </c>
      <c r="B406" s="240">
        <v>13</v>
      </c>
      <c r="C406" s="154">
        <f t="shared" ref="C406" si="700">+B406+C405</f>
        <v>4758</v>
      </c>
      <c r="D406" s="154">
        <f t="shared" ref="D406" si="701">+C406-F406</f>
        <v>304</v>
      </c>
      <c r="E406" s="147">
        <v>5</v>
      </c>
      <c r="F406" s="147">
        <v>4454</v>
      </c>
      <c r="G406" s="147">
        <v>1</v>
      </c>
      <c r="H406" s="135"/>
      <c r="I406" s="147">
        <v>1</v>
      </c>
      <c r="J406" s="135"/>
      <c r="K406" s="42">
        <v>0</v>
      </c>
      <c r="L406" s="146">
        <v>12</v>
      </c>
      <c r="M406" s="147">
        <v>11</v>
      </c>
      <c r="N406" s="135"/>
      <c r="O406" s="135"/>
      <c r="P406" s="147">
        <v>6</v>
      </c>
      <c r="Q406" s="147">
        <v>0</v>
      </c>
      <c r="R406" s="135"/>
      <c r="S406" s="135"/>
      <c r="T406" s="147">
        <v>47</v>
      </c>
      <c r="U406" s="147">
        <v>13</v>
      </c>
      <c r="V406" s="135"/>
      <c r="W406" s="42">
        <v>788</v>
      </c>
      <c r="X406" s="148">
        <v>277</v>
      </c>
      <c r="Y406" s="257">
        <v>218</v>
      </c>
      <c r="Z406" s="75">
        <f t="shared" si="605"/>
        <v>44230</v>
      </c>
      <c r="AA406" s="230">
        <f t="shared" ref="AA406" si="702">+AF406+AL406+AR406</f>
        <v>11494</v>
      </c>
      <c r="AB406" s="230">
        <f t="shared" ref="AB406" si="703">+AH406+AN406+AT406</f>
        <v>10513</v>
      </c>
      <c r="AC406" s="231">
        <f t="shared" ref="AC406" si="704">+AJ406+AP406+AV406</f>
        <v>193</v>
      </c>
      <c r="AD406" s="183">
        <f t="shared" ref="AD406" si="705">+AF406-AF405</f>
        <v>19</v>
      </c>
      <c r="AE406" s="243">
        <f t="shared" ref="AE406" si="706">+AE405+AD406</f>
        <v>9325</v>
      </c>
      <c r="AF406" s="155">
        <v>10530</v>
      </c>
      <c r="AG406" s="184">
        <f t="shared" ref="AG406:AG409" si="707">+AH406-AH405</f>
        <v>84</v>
      </c>
      <c r="AH406" s="155">
        <v>9633</v>
      </c>
      <c r="AI406" s="184">
        <f t="shared" ref="AI406" si="708">+AJ406-AJ405</f>
        <v>1</v>
      </c>
      <c r="AJ406" s="185">
        <v>185</v>
      </c>
      <c r="AK406" s="186">
        <f t="shared" ref="AK406" si="709">+AL406-AL405</f>
        <v>0</v>
      </c>
      <c r="AL406" s="155">
        <v>47</v>
      </c>
      <c r="AM406" s="184">
        <f t="shared" ref="AM406" si="710">+AN406-AN405</f>
        <v>0</v>
      </c>
      <c r="AN406" s="155">
        <v>46</v>
      </c>
      <c r="AO406" s="184">
        <f t="shared" ref="AO406" si="711">+AP406-AP405</f>
        <v>0</v>
      </c>
      <c r="AP406" s="187">
        <v>0</v>
      </c>
      <c r="AQ406" s="186">
        <f t="shared" ref="AQ406" si="712">+AR406-AR405</f>
        <v>2</v>
      </c>
      <c r="AR406" s="155">
        <v>917</v>
      </c>
      <c r="AS406" s="184">
        <f t="shared" ref="AS406" si="713">+AT406-AT405</f>
        <v>2</v>
      </c>
      <c r="AT406" s="155">
        <v>834</v>
      </c>
      <c r="AU406" s="184">
        <f t="shared" ref="AU406" si="714">+AV406-AV405</f>
        <v>0</v>
      </c>
      <c r="AV406" s="188">
        <v>8</v>
      </c>
      <c r="AW406" s="255">
        <v>235</v>
      </c>
      <c r="AX406" s="237">
        <v>44229</v>
      </c>
      <c r="AY406" s="6">
        <v>0</v>
      </c>
      <c r="AZ406" s="238">
        <f t="shared" ref="AZ406" si="715">+AZ405+AY406</f>
        <v>410</v>
      </c>
      <c r="BA406" s="238">
        <f t="shared" si="532"/>
        <v>189</v>
      </c>
      <c r="BB406" s="130">
        <v>2</v>
      </c>
      <c r="BC406" s="27">
        <f t="shared" ref="BC406" si="716">+BC405+BB406</f>
        <v>963</v>
      </c>
      <c r="BD406" s="238">
        <f t="shared" si="534"/>
        <v>224</v>
      </c>
      <c r="BE406" s="229">
        <f t="shared" ref="BE406" si="717">+Z406</f>
        <v>44230</v>
      </c>
      <c r="BF406" s="132">
        <f t="shared" ref="BF406" si="718">+B406</f>
        <v>13</v>
      </c>
      <c r="BG406" s="229">
        <f t="shared" ref="BG406" si="719">+A406</f>
        <v>44230</v>
      </c>
      <c r="BH406" s="132">
        <f t="shared" ref="BH406" si="720">+C406</f>
        <v>4758</v>
      </c>
      <c r="BI406" s="1">
        <f t="shared" ref="BI406" si="721">+BE406</f>
        <v>44230</v>
      </c>
      <c r="BJ406">
        <f t="shared" ref="BJ406" si="722">+L406</f>
        <v>12</v>
      </c>
      <c r="BK406">
        <f t="shared" ref="BK406" si="723">+M406</f>
        <v>11</v>
      </c>
      <c r="BL406" s="1">
        <f t="shared" ref="BL406" si="724">+BI406</f>
        <v>44230</v>
      </c>
      <c r="BM406">
        <f t="shared" ref="BM406" si="725">+BM405+BJ406</f>
        <v>7921</v>
      </c>
      <c r="BN406">
        <f t="shared" ref="BN406" si="726">+BN405+BK406</f>
        <v>3512</v>
      </c>
      <c r="BO406" s="179">
        <f t="shared" ref="BO406" si="727">+A406</f>
        <v>44230</v>
      </c>
      <c r="BP406">
        <f t="shared" ref="BP406" si="728">+AF406</f>
        <v>10530</v>
      </c>
      <c r="BQ406">
        <f t="shared" ref="BQ406" si="729">+AH406</f>
        <v>9633</v>
      </c>
      <c r="BR406">
        <f t="shared" ref="BR406" si="730">+AJ406</f>
        <v>185</v>
      </c>
      <c r="BS406" s="179">
        <f t="shared" ref="BS406" si="731">+A406</f>
        <v>44230</v>
      </c>
      <c r="BT406">
        <f t="shared" ref="BT406" si="732">+AL406</f>
        <v>47</v>
      </c>
      <c r="BU406">
        <f t="shared" ref="BU406" si="733">+AN406</f>
        <v>46</v>
      </c>
      <c r="BV406">
        <f t="shared" ref="BV406" si="734">+AP406</f>
        <v>0</v>
      </c>
      <c r="BW406" s="179">
        <f t="shared" ref="BW406" si="735">+A406</f>
        <v>44230</v>
      </c>
      <c r="BX406">
        <f t="shared" ref="BX406" si="736">+AR406</f>
        <v>917</v>
      </c>
      <c r="BY406">
        <f t="shared" ref="BY406" si="737">+AT406</f>
        <v>834</v>
      </c>
      <c r="BZ406">
        <f t="shared" ref="BZ406" si="738">+AV406</f>
        <v>8</v>
      </c>
      <c r="CA406" s="179">
        <f t="shared" ref="CA406" si="739">+A406</f>
        <v>44230</v>
      </c>
      <c r="CB406">
        <f t="shared" ref="CB406" si="740">+AD406</f>
        <v>19</v>
      </c>
      <c r="CC406">
        <f t="shared" ref="CC406" si="741">+AG406</f>
        <v>84</v>
      </c>
      <c r="CD406" s="179">
        <f t="shared" ref="CD406" si="742">+A406</f>
        <v>44230</v>
      </c>
      <c r="CE406">
        <f t="shared" ref="CE406" si="743">+AI406</f>
        <v>1</v>
      </c>
      <c r="CF406" s="1">
        <f t="shared" ref="CF406" si="744">+Z406</f>
        <v>44230</v>
      </c>
      <c r="CG406" s="283">
        <f t="shared" ref="CG406" si="745">+AD406</f>
        <v>19</v>
      </c>
      <c r="CH406" s="286">
        <f t="shared" ref="CH406" si="746">+Z406</f>
        <v>44230</v>
      </c>
      <c r="CI406" s="284">
        <f t="shared" ref="CI406" si="747">+AI406</f>
        <v>1</v>
      </c>
    </row>
    <row r="407" spans="1:87" ht="18" customHeight="1" x14ac:dyDescent="0.55000000000000004">
      <c r="A407" s="179">
        <v>44231</v>
      </c>
      <c r="B407" s="240">
        <v>14</v>
      </c>
      <c r="C407" s="154">
        <f t="shared" ref="C407" si="748">+B407+C406</f>
        <v>4772</v>
      </c>
      <c r="D407" s="154">
        <f t="shared" ref="D407" si="749">+C407-F407</f>
        <v>296</v>
      </c>
      <c r="E407" s="147">
        <v>5</v>
      </c>
      <c r="F407" s="147">
        <v>4476</v>
      </c>
      <c r="G407" s="147">
        <v>3</v>
      </c>
      <c r="H407" s="135"/>
      <c r="I407" s="147">
        <v>4</v>
      </c>
      <c r="J407" s="135"/>
      <c r="K407" s="42">
        <v>0</v>
      </c>
      <c r="L407" s="146">
        <v>28</v>
      </c>
      <c r="M407" s="147">
        <v>23</v>
      </c>
      <c r="N407" s="135"/>
      <c r="O407" s="135"/>
      <c r="P407" s="147">
        <v>3</v>
      </c>
      <c r="Q407" s="147">
        <v>1</v>
      </c>
      <c r="R407" s="135"/>
      <c r="S407" s="135"/>
      <c r="T407" s="147">
        <v>58</v>
      </c>
      <c r="U407" s="147">
        <v>17</v>
      </c>
      <c r="V407" s="135"/>
      <c r="W407" s="42">
        <v>755</v>
      </c>
      <c r="X407" s="148">
        <v>282</v>
      </c>
      <c r="Y407" s="257">
        <v>219</v>
      </c>
      <c r="Z407" s="75">
        <f t="shared" si="605"/>
        <v>44231</v>
      </c>
      <c r="AA407" s="230">
        <f t="shared" ref="AA407" si="750">+AF407+AL407+AR407</f>
        <v>11518</v>
      </c>
      <c r="AB407" s="230">
        <f t="shared" ref="AB407" si="751">+AH407+AN407+AT407</f>
        <v>10569</v>
      </c>
      <c r="AC407" s="231">
        <f t="shared" ref="AC407" si="752">+AJ407+AP407+AV407</f>
        <v>195</v>
      </c>
      <c r="AD407" s="183">
        <f t="shared" ref="AD407" si="753">+AF407-AF406</f>
        <v>22</v>
      </c>
      <c r="AE407" s="243">
        <f t="shared" ref="AE407" si="754">+AE406+AD407</f>
        <v>9347</v>
      </c>
      <c r="AF407" s="155">
        <v>10552</v>
      </c>
      <c r="AG407" s="184">
        <f t="shared" si="707"/>
        <v>51</v>
      </c>
      <c r="AH407" s="155">
        <v>9684</v>
      </c>
      <c r="AI407" s="184">
        <f t="shared" ref="AI407" si="755">+AJ407-AJ406</f>
        <v>1</v>
      </c>
      <c r="AJ407" s="185">
        <v>186</v>
      </c>
      <c r="AK407" s="186">
        <f t="shared" ref="AK407" si="756">+AL407-AL406</f>
        <v>0</v>
      </c>
      <c r="AL407" s="155">
        <v>47</v>
      </c>
      <c r="AM407" s="184">
        <f t="shared" ref="AM407" si="757">+AN407-AN406</f>
        <v>0</v>
      </c>
      <c r="AN407" s="155">
        <v>46</v>
      </c>
      <c r="AO407" s="184">
        <f t="shared" ref="AO407" si="758">+AP407-AP406</f>
        <v>0</v>
      </c>
      <c r="AP407" s="187">
        <v>0</v>
      </c>
      <c r="AQ407" s="186">
        <f t="shared" ref="AQ407" si="759">+AR407-AR406</f>
        <v>2</v>
      </c>
      <c r="AR407" s="155">
        <v>919</v>
      </c>
      <c r="AS407" s="184">
        <f t="shared" ref="AS407" si="760">+AT407-AT406</f>
        <v>5</v>
      </c>
      <c r="AT407" s="155">
        <v>839</v>
      </c>
      <c r="AU407" s="184">
        <f t="shared" ref="AU407" si="761">+AV407-AV406</f>
        <v>1</v>
      </c>
      <c r="AV407" s="188">
        <v>9</v>
      </c>
      <c r="AW407" s="255">
        <v>236</v>
      </c>
      <c r="AX407" s="237">
        <v>44230</v>
      </c>
      <c r="AY407" s="6">
        <v>0</v>
      </c>
      <c r="AZ407" s="238">
        <f t="shared" ref="AZ407" si="762">+AZ406+AY407</f>
        <v>410</v>
      </c>
      <c r="BA407" s="238">
        <f t="shared" si="532"/>
        <v>190</v>
      </c>
      <c r="BB407" s="130">
        <v>0</v>
      </c>
      <c r="BC407" s="27">
        <f t="shared" ref="BC407" si="763">+BC406+BB407</f>
        <v>963</v>
      </c>
      <c r="BD407" s="238">
        <f t="shared" si="534"/>
        <v>225</v>
      </c>
      <c r="BE407" s="229">
        <f t="shared" ref="BE407" si="764">+Z407</f>
        <v>44231</v>
      </c>
      <c r="BF407" s="132">
        <f t="shared" ref="BF407" si="765">+B407</f>
        <v>14</v>
      </c>
      <c r="BG407" s="229">
        <f t="shared" ref="BG407" si="766">+A407</f>
        <v>44231</v>
      </c>
      <c r="BH407" s="132">
        <f t="shared" ref="BH407" si="767">+C407</f>
        <v>4772</v>
      </c>
      <c r="BI407" s="1">
        <f t="shared" ref="BI407" si="768">+BE407</f>
        <v>44231</v>
      </c>
      <c r="BJ407">
        <f t="shared" ref="BJ407" si="769">+L407</f>
        <v>28</v>
      </c>
      <c r="BK407">
        <f t="shared" ref="BK407" si="770">+M407</f>
        <v>23</v>
      </c>
      <c r="BL407" s="1">
        <f t="shared" ref="BL407" si="771">+BI407</f>
        <v>44231</v>
      </c>
      <c r="BM407">
        <f t="shared" ref="BM407" si="772">+BM406+BJ407</f>
        <v>7949</v>
      </c>
      <c r="BN407">
        <f t="shared" ref="BN407" si="773">+BN406+BK407</f>
        <v>3535</v>
      </c>
      <c r="BO407" s="179">
        <f t="shared" ref="BO407" si="774">+A407</f>
        <v>44231</v>
      </c>
      <c r="BP407">
        <f t="shared" ref="BP407" si="775">+AF407</f>
        <v>10552</v>
      </c>
      <c r="BQ407">
        <f t="shared" ref="BQ407" si="776">+AH407</f>
        <v>9684</v>
      </c>
      <c r="BR407">
        <f t="shared" ref="BR407" si="777">+AJ407</f>
        <v>186</v>
      </c>
      <c r="BS407" s="179">
        <f t="shared" ref="BS407" si="778">+A407</f>
        <v>44231</v>
      </c>
      <c r="BT407">
        <f t="shared" ref="BT407" si="779">+AL407</f>
        <v>47</v>
      </c>
      <c r="BU407">
        <f t="shared" ref="BU407" si="780">+AN407</f>
        <v>46</v>
      </c>
      <c r="BV407">
        <f t="shared" ref="BV407" si="781">+AP407</f>
        <v>0</v>
      </c>
      <c r="BW407" s="179">
        <f t="shared" ref="BW407" si="782">+A407</f>
        <v>44231</v>
      </c>
      <c r="BX407">
        <f t="shared" ref="BX407" si="783">+AR407</f>
        <v>919</v>
      </c>
      <c r="BY407">
        <f t="shared" ref="BY407" si="784">+AT407</f>
        <v>839</v>
      </c>
      <c r="BZ407">
        <f t="shared" ref="BZ407" si="785">+AV407</f>
        <v>9</v>
      </c>
      <c r="CA407" s="179">
        <f t="shared" ref="CA407" si="786">+A407</f>
        <v>44231</v>
      </c>
      <c r="CB407">
        <f t="shared" ref="CB407" si="787">+AD407</f>
        <v>22</v>
      </c>
      <c r="CC407">
        <f t="shared" ref="CC407" si="788">+AG407</f>
        <v>51</v>
      </c>
      <c r="CD407" s="179">
        <f t="shared" ref="CD407" si="789">+A407</f>
        <v>44231</v>
      </c>
      <c r="CE407">
        <f t="shared" ref="CE407" si="790">+AI407</f>
        <v>1</v>
      </c>
      <c r="CF407" s="1">
        <f t="shared" ref="CF407" si="791">+Z407</f>
        <v>44231</v>
      </c>
      <c r="CG407" s="283">
        <f t="shared" ref="CG407" si="792">+AD407</f>
        <v>22</v>
      </c>
      <c r="CH407" s="286">
        <f t="shared" ref="CH407" si="793">+Z407</f>
        <v>44231</v>
      </c>
      <c r="CI407" s="284">
        <f t="shared" ref="CI407" si="794">+AI407</f>
        <v>1</v>
      </c>
    </row>
    <row r="408" spans="1:87" ht="18" customHeight="1" x14ac:dyDescent="0.55000000000000004">
      <c r="A408" s="179">
        <v>44232</v>
      </c>
      <c r="B408" s="240">
        <v>8</v>
      </c>
      <c r="C408" s="154">
        <f t="shared" ref="C408" si="795">+B408+C407</f>
        <v>4780</v>
      </c>
      <c r="D408" s="154">
        <f t="shared" ref="D408" si="796">+C408-F408</f>
        <v>290</v>
      </c>
      <c r="E408" s="147">
        <v>5</v>
      </c>
      <c r="F408" s="147">
        <v>4490</v>
      </c>
      <c r="G408" s="147">
        <v>1</v>
      </c>
      <c r="H408" s="135"/>
      <c r="I408" s="147">
        <v>2</v>
      </c>
      <c r="J408" s="135"/>
      <c r="K408" s="42">
        <v>0</v>
      </c>
      <c r="L408" s="146">
        <v>10</v>
      </c>
      <c r="M408" s="147">
        <v>9</v>
      </c>
      <c r="N408" s="135"/>
      <c r="O408" s="135"/>
      <c r="P408" s="147">
        <v>1</v>
      </c>
      <c r="Q408" s="147">
        <v>0</v>
      </c>
      <c r="R408" s="135"/>
      <c r="S408" s="135"/>
      <c r="T408" s="147">
        <v>31</v>
      </c>
      <c r="U408" s="147">
        <v>8</v>
      </c>
      <c r="V408" s="135"/>
      <c r="W408" s="42">
        <v>733</v>
      </c>
      <c r="X408" s="148">
        <v>283</v>
      </c>
      <c r="Y408" s="257">
        <v>220</v>
      </c>
      <c r="Z408" s="75">
        <f t="shared" si="605"/>
        <v>44232</v>
      </c>
      <c r="AA408" s="230">
        <f t="shared" ref="AA408" si="797">+AF408+AL408+AR408</f>
        <v>11560</v>
      </c>
      <c r="AB408" s="230">
        <f t="shared" ref="AB408" si="798">+AH408+AN408+AT408</f>
        <v>10637</v>
      </c>
      <c r="AC408" s="231">
        <f t="shared" ref="AC408" si="799">+AJ408+AP408+AV408</f>
        <v>195</v>
      </c>
      <c r="AD408" s="183">
        <f t="shared" ref="AD408" si="800">+AF408-AF407</f>
        <v>37</v>
      </c>
      <c r="AE408" s="243">
        <f t="shared" ref="AE408" si="801">+AE407+AD408</f>
        <v>9384</v>
      </c>
      <c r="AF408" s="155">
        <v>10589</v>
      </c>
      <c r="AG408" s="184">
        <f t="shared" si="707"/>
        <v>66</v>
      </c>
      <c r="AH408" s="155">
        <v>9750</v>
      </c>
      <c r="AI408" s="184">
        <f t="shared" ref="AI408" si="802">+AJ408-AJ407</f>
        <v>0</v>
      </c>
      <c r="AJ408" s="185">
        <v>186</v>
      </c>
      <c r="AK408" s="186">
        <f t="shared" ref="AK408" si="803">+AL408-AL407</f>
        <v>1</v>
      </c>
      <c r="AL408" s="155">
        <v>48</v>
      </c>
      <c r="AM408" s="184">
        <f t="shared" ref="AM408" si="804">+AN408-AN407</f>
        <v>0</v>
      </c>
      <c r="AN408" s="155">
        <v>46</v>
      </c>
      <c r="AO408" s="184">
        <f t="shared" ref="AO408" si="805">+AP408-AP407</f>
        <v>0</v>
      </c>
      <c r="AP408" s="187">
        <v>0</v>
      </c>
      <c r="AQ408" s="186">
        <f t="shared" ref="AQ408" si="806">+AR408-AR407</f>
        <v>4</v>
      </c>
      <c r="AR408" s="155">
        <v>923</v>
      </c>
      <c r="AS408" s="184">
        <f t="shared" ref="AS408" si="807">+AT408-AT407</f>
        <v>2</v>
      </c>
      <c r="AT408" s="155">
        <v>841</v>
      </c>
      <c r="AU408" s="184">
        <f t="shared" ref="AU408" si="808">+AV408-AV407</f>
        <v>0</v>
      </c>
      <c r="AV408" s="188">
        <v>9</v>
      </c>
      <c r="AW408" s="255">
        <v>237</v>
      </c>
      <c r="AX408" s="237">
        <v>44231</v>
      </c>
      <c r="AY408" s="6">
        <v>0</v>
      </c>
      <c r="AZ408" s="238">
        <f t="shared" ref="AZ408" si="809">+AZ407+AY408</f>
        <v>410</v>
      </c>
      <c r="BA408" s="238">
        <f t="shared" si="532"/>
        <v>191</v>
      </c>
      <c r="BB408" s="130">
        <v>0</v>
      </c>
      <c r="BC408" s="27">
        <f t="shared" ref="BC408" si="810">+BC407+BB408</f>
        <v>963</v>
      </c>
      <c r="BD408" s="238">
        <f t="shared" si="534"/>
        <v>226</v>
      </c>
      <c r="BE408" s="229">
        <f t="shared" ref="BE408:BE409" si="811">+Z408</f>
        <v>44232</v>
      </c>
      <c r="BF408" s="132">
        <f t="shared" ref="BF408" si="812">+B408</f>
        <v>8</v>
      </c>
      <c r="BG408" s="229">
        <f t="shared" ref="BG408:BG409" si="813">+A408</f>
        <v>44232</v>
      </c>
      <c r="BH408" s="132">
        <f t="shared" ref="BH408" si="814">+C408</f>
        <v>4780</v>
      </c>
      <c r="BI408" s="1">
        <f t="shared" ref="BI408:BI409" si="815">+BE408</f>
        <v>44232</v>
      </c>
      <c r="BJ408">
        <f t="shared" ref="BJ408" si="816">+L408</f>
        <v>10</v>
      </c>
      <c r="BK408">
        <f t="shared" ref="BK408" si="817">+M408</f>
        <v>9</v>
      </c>
      <c r="BL408" s="1">
        <f t="shared" ref="BL408:BL409" si="818">+BI408</f>
        <v>44232</v>
      </c>
      <c r="BM408">
        <f t="shared" ref="BM408" si="819">+BM407+BJ408</f>
        <v>7959</v>
      </c>
      <c r="BN408">
        <f t="shared" ref="BN408" si="820">+BN407+BK408</f>
        <v>3544</v>
      </c>
      <c r="BO408" s="179">
        <f t="shared" ref="BO408:BO409" si="821">+A408</f>
        <v>44232</v>
      </c>
      <c r="BP408">
        <f t="shared" ref="BP408" si="822">+AF408</f>
        <v>10589</v>
      </c>
      <c r="BQ408">
        <f t="shared" ref="BQ408" si="823">+AH408</f>
        <v>9750</v>
      </c>
      <c r="BR408">
        <f t="shared" ref="BR408" si="824">+AJ408</f>
        <v>186</v>
      </c>
      <c r="BS408" s="179">
        <f t="shared" ref="BS408:BS409" si="825">+A408</f>
        <v>44232</v>
      </c>
      <c r="BT408">
        <f t="shared" ref="BT408" si="826">+AL408</f>
        <v>48</v>
      </c>
      <c r="BU408">
        <f t="shared" ref="BU408" si="827">+AN408</f>
        <v>46</v>
      </c>
      <c r="BV408">
        <f t="shared" ref="BV408" si="828">+AP408</f>
        <v>0</v>
      </c>
      <c r="BW408" s="179">
        <f t="shared" ref="BW408:BW409" si="829">+A408</f>
        <v>44232</v>
      </c>
      <c r="BX408">
        <f t="shared" ref="BX408" si="830">+AR408</f>
        <v>923</v>
      </c>
      <c r="BY408">
        <f t="shared" ref="BY408" si="831">+AT408</f>
        <v>841</v>
      </c>
      <c r="BZ408">
        <f t="shared" ref="BZ408" si="832">+AV408</f>
        <v>9</v>
      </c>
      <c r="CA408" s="179">
        <f t="shared" ref="CA408:CA409" si="833">+A408</f>
        <v>44232</v>
      </c>
      <c r="CB408">
        <f t="shared" ref="CB408" si="834">+AD408</f>
        <v>37</v>
      </c>
      <c r="CC408">
        <f t="shared" ref="CC408" si="835">+AG408</f>
        <v>66</v>
      </c>
      <c r="CD408" s="179">
        <f t="shared" ref="CD408:CD409" si="836">+A408</f>
        <v>44232</v>
      </c>
      <c r="CE408">
        <f t="shared" ref="CE408" si="837">+AI408</f>
        <v>0</v>
      </c>
      <c r="CF408" s="1">
        <f t="shared" ref="CF408:CF409" si="838">+Z408</f>
        <v>44232</v>
      </c>
      <c r="CG408" s="283">
        <f t="shared" ref="CG408" si="839">+AD408</f>
        <v>37</v>
      </c>
      <c r="CH408" s="286">
        <f t="shared" ref="CH408:CH409" si="840">+Z408</f>
        <v>44232</v>
      </c>
      <c r="CI408" s="284">
        <f t="shared" ref="CI408" si="841">+AI408</f>
        <v>0</v>
      </c>
    </row>
    <row r="409" spans="1:87" ht="18" customHeight="1" x14ac:dyDescent="0.55000000000000004">
      <c r="A409" s="179">
        <v>44233</v>
      </c>
      <c r="B409" s="240">
        <v>10</v>
      </c>
      <c r="C409" s="154">
        <f t="shared" ref="C409" si="842">+B409+C408</f>
        <v>4790</v>
      </c>
      <c r="D409" s="154">
        <f t="shared" ref="D409" si="843">+C409-F409</f>
        <v>283</v>
      </c>
      <c r="E409" s="147">
        <v>6</v>
      </c>
      <c r="F409" s="147">
        <v>4507</v>
      </c>
      <c r="G409" s="147">
        <v>2</v>
      </c>
      <c r="H409" s="135"/>
      <c r="I409" s="147">
        <v>3</v>
      </c>
      <c r="J409" s="135"/>
      <c r="K409" s="42">
        <v>0</v>
      </c>
      <c r="L409" s="146">
        <v>13</v>
      </c>
      <c r="M409" s="147">
        <v>11</v>
      </c>
      <c r="N409" s="135"/>
      <c r="O409" s="135"/>
      <c r="P409" s="147">
        <v>2</v>
      </c>
      <c r="Q409" s="147">
        <v>1</v>
      </c>
      <c r="R409" s="135"/>
      <c r="S409" s="135"/>
      <c r="T409" s="147">
        <v>62</v>
      </c>
      <c r="U409" s="147">
        <v>9</v>
      </c>
      <c r="V409" s="135"/>
      <c r="W409" s="42">
        <v>682</v>
      </c>
      <c r="X409" s="148">
        <v>284</v>
      </c>
      <c r="Y409" s="257">
        <v>221</v>
      </c>
      <c r="Z409" s="75">
        <f t="shared" si="605"/>
        <v>44233</v>
      </c>
      <c r="AA409" s="230">
        <f t="shared" ref="AA409" si="844">+AF409+AL409+AR409</f>
        <v>11580</v>
      </c>
      <c r="AB409" s="230">
        <f t="shared" ref="AB409" si="845">+AH409+AN409+AT409</f>
        <v>10717</v>
      </c>
      <c r="AC409" s="231">
        <f t="shared" ref="AC409" si="846">+AJ409+AP409+AV409</f>
        <v>195</v>
      </c>
      <c r="AD409" s="183">
        <f t="shared" ref="AD409" si="847">+AF409-AF408</f>
        <v>19</v>
      </c>
      <c r="AE409" s="243">
        <f t="shared" ref="AE409" si="848">+AE408+AD409</f>
        <v>9403</v>
      </c>
      <c r="AF409" s="155">
        <v>10608</v>
      </c>
      <c r="AG409" s="184">
        <f t="shared" si="707"/>
        <v>78</v>
      </c>
      <c r="AH409" s="155">
        <v>9828</v>
      </c>
      <c r="AI409" s="184">
        <f t="shared" ref="AI409" si="849">+AJ409-AJ408</f>
        <v>0</v>
      </c>
      <c r="AJ409" s="185">
        <v>186</v>
      </c>
      <c r="AK409" s="186">
        <f t="shared" ref="AK409" si="850">+AL409-AL408</f>
        <v>0</v>
      </c>
      <c r="AL409" s="155">
        <v>48</v>
      </c>
      <c r="AM409" s="184">
        <f t="shared" ref="AM409" si="851">+AN409-AN408</f>
        <v>0</v>
      </c>
      <c r="AN409" s="155">
        <v>46</v>
      </c>
      <c r="AO409" s="184">
        <f t="shared" ref="AO409" si="852">+AP409-AP408</f>
        <v>0</v>
      </c>
      <c r="AP409" s="187">
        <v>0</v>
      </c>
      <c r="AQ409" s="186">
        <f t="shared" ref="AQ409" si="853">+AR409-AR408</f>
        <v>1</v>
      </c>
      <c r="AR409" s="155">
        <v>924</v>
      </c>
      <c r="AS409" s="184">
        <f t="shared" ref="AS409" si="854">+AT409-AT408</f>
        <v>2</v>
      </c>
      <c r="AT409" s="155">
        <v>843</v>
      </c>
      <c r="AU409" s="184">
        <f t="shared" ref="AU409" si="855">+AV409-AV408</f>
        <v>0</v>
      </c>
      <c r="AV409" s="188">
        <v>9</v>
      </c>
      <c r="AW409" s="255">
        <v>238</v>
      </c>
      <c r="AX409" s="237">
        <v>44231</v>
      </c>
      <c r="AY409" s="6">
        <v>0</v>
      </c>
      <c r="AZ409" s="238">
        <f t="shared" ref="AZ409" si="856">+AZ408+AY409</f>
        <v>410</v>
      </c>
      <c r="BA409" s="238">
        <f t="shared" si="532"/>
        <v>192</v>
      </c>
      <c r="BB409" s="130">
        <v>0</v>
      </c>
      <c r="BC409" s="27">
        <f t="shared" ref="BC409" si="857">+BC408+BB409</f>
        <v>963</v>
      </c>
      <c r="BD409" s="238">
        <f t="shared" si="534"/>
        <v>227</v>
      </c>
      <c r="BE409" s="229">
        <f t="shared" ref="BE409" si="858">+Z409</f>
        <v>44233</v>
      </c>
      <c r="BF409" s="132">
        <f t="shared" ref="BF409" si="859">+B409</f>
        <v>10</v>
      </c>
      <c r="BG409" s="229">
        <f t="shared" ref="BG409" si="860">+A409</f>
        <v>44233</v>
      </c>
      <c r="BH409" s="132">
        <f t="shared" ref="BH409" si="861">+C409</f>
        <v>4790</v>
      </c>
      <c r="BI409" s="1">
        <f t="shared" ref="BI409" si="862">+BE409</f>
        <v>44233</v>
      </c>
      <c r="BJ409">
        <f t="shared" ref="BJ409" si="863">+L409</f>
        <v>13</v>
      </c>
      <c r="BK409">
        <f t="shared" ref="BK409" si="864">+M409</f>
        <v>11</v>
      </c>
      <c r="BL409" s="1">
        <f t="shared" ref="BL409" si="865">+BI409</f>
        <v>44233</v>
      </c>
      <c r="BM409">
        <f t="shared" ref="BM409" si="866">+BM408+BJ409</f>
        <v>7972</v>
      </c>
      <c r="BN409">
        <f t="shared" ref="BN409" si="867">+BN408+BK409</f>
        <v>3555</v>
      </c>
      <c r="BO409" s="179">
        <f t="shared" ref="BO409" si="868">+A409</f>
        <v>44233</v>
      </c>
      <c r="BP409">
        <f t="shared" ref="BP409" si="869">+AF409</f>
        <v>10608</v>
      </c>
      <c r="BQ409">
        <f t="shared" ref="BQ409" si="870">+AH409</f>
        <v>9828</v>
      </c>
      <c r="BR409">
        <f t="shared" ref="BR409" si="871">+AJ409</f>
        <v>186</v>
      </c>
      <c r="BS409" s="179">
        <f t="shared" ref="BS409" si="872">+A409</f>
        <v>44233</v>
      </c>
      <c r="BT409">
        <f t="shared" ref="BT409" si="873">+AL409</f>
        <v>48</v>
      </c>
      <c r="BU409">
        <f t="shared" ref="BU409" si="874">+AN409</f>
        <v>46</v>
      </c>
      <c r="BV409">
        <f t="shared" ref="BV409" si="875">+AP409</f>
        <v>0</v>
      </c>
      <c r="BW409" s="179">
        <f t="shared" ref="BW409" si="876">+A409</f>
        <v>44233</v>
      </c>
      <c r="BX409">
        <f t="shared" ref="BX409" si="877">+AR409</f>
        <v>924</v>
      </c>
      <c r="BY409">
        <f t="shared" ref="BY409" si="878">+AT409</f>
        <v>843</v>
      </c>
      <c r="BZ409">
        <f t="shared" ref="BZ409" si="879">+AV409</f>
        <v>9</v>
      </c>
      <c r="CA409" s="179">
        <f t="shared" ref="CA409" si="880">+A409</f>
        <v>44233</v>
      </c>
      <c r="CB409">
        <f t="shared" ref="CB409" si="881">+AD409</f>
        <v>19</v>
      </c>
      <c r="CC409">
        <f t="shared" ref="CC409" si="882">+AG409</f>
        <v>78</v>
      </c>
      <c r="CD409" s="179">
        <f t="shared" ref="CD409" si="883">+A409</f>
        <v>44233</v>
      </c>
      <c r="CE409">
        <f t="shared" ref="CE409" si="884">+AI409</f>
        <v>0</v>
      </c>
      <c r="CF409" s="1">
        <f t="shared" ref="CF409" si="885">+Z409</f>
        <v>44233</v>
      </c>
      <c r="CG409" s="283">
        <f t="shared" ref="CG409" si="886">+AD409</f>
        <v>19</v>
      </c>
      <c r="CH409" s="286">
        <f t="shared" ref="CH409" si="887">+Z409</f>
        <v>44233</v>
      </c>
      <c r="CI409" s="284">
        <f t="shared" ref="CI409" si="888">+AI409</f>
        <v>0</v>
      </c>
    </row>
    <row r="410" spans="1:87" ht="18" customHeight="1" x14ac:dyDescent="0.55000000000000004">
      <c r="A410" s="179"/>
      <c r="B410" s="240"/>
      <c r="C410" s="154"/>
      <c r="D410" s="154"/>
      <c r="E410" s="147"/>
      <c r="F410" s="147"/>
      <c r="G410" s="147"/>
      <c r="H410" s="135"/>
      <c r="I410" s="147"/>
      <c r="J410" s="135"/>
      <c r="K410" s="42"/>
      <c r="L410" s="146"/>
      <c r="M410" s="147"/>
      <c r="N410" s="135"/>
      <c r="O410" s="135"/>
      <c r="P410" s="147"/>
      <c r="Q410" s="147"/>
      <c r="R410" s="135"/>
      <c r="S410" s="135"/>
      <c r="T410" s="147"/>
      <c r="U410" s="147"/>
      <c r="V410" s="135"/>
      <c r="W410" s="42"/>
      <c r="X410" s="148"/>
      <c r="Z410" s="75"/>
      <c r="AA410" s="230"/>
      <c r="AB410" s="230"/>
      <c r="AC410" s="231"/>
      <c r="AD410" s="183"/>
      <c r="AE410" s="243"/>
      <c r="AF410" s="155"/>
      <c r="AG410" s="184"/>
      <c r="AH410" s="155"/>
      <c r="AI410" s="184"/>
      <c r="AJ410" s="185"/>
      <c r="AK410" s="186"/>
      <c r="AL410" s="155"/>
      <c r="AM410" s="184"/>
      <c r="AN410" s="155"/>
      <c r="AO410" s="184"/>
      <c r="AP410" s="187"/>
      <c r="AQ410" s="186"/>
      <c r="AR410" s="155"/>
      <c r="AS410" s="184"/>
      <c r="AT410" s="155"/>
      <c r="AU410" s="184"/>
      <c r="AV410" s="188"/>
      <c r="AW410" s="255"/>
      <c r="AX410" s="237"/>
      <c r="AY410" s="6"/>
      <c r="AZ410" s="238"/>
      <c r="BA410" s="238"/>
      <c r="BB410" s="130"/>
      <c r="BC410" s="27"/>
      <c r="BD410" s="238"/>
      <c r="BE410" s="229"/>
      <c r="BF410" s="132"/>
      <c r="BG410" s="229"/>
      <c r="BH410" s="132"/>
      <c r="BI410" s="1"/>
      <c r="BL410" s="1"/>
      <c r="BO410" s="256"/>
      <c r="BS410" s="256"/>
      <c r="BW410" s="256"/>
      <c r="CA410" s="256"/>
      <c r="CD410" s="256"/>
      <c r="CG410" s="285"/>
      <c r="CH410" s="285"/>
      <c r="CI410" s="285"/>
    </row>
    <row r="411" spans="1:87" ht="18" customHeight="1" x14ac:dyDescent="0.55000000000000004">
      <c r="A411" s="179"/>
      <c r="B411" s="147"/>
      <c r="C411" s="154"/>
      <c r="D411" s="154"/>
      <c r="E411" s="147"/>
      <c r="F411" s="147"/>
      <c r="G411" s="147"/>
      <c r="H411" s="135"/>
      <c r="I411" s="147"/>
      <c r="J411" s="135"/>
      <c r="K411" s="42"/>
      <c r="L411" s="146"/>
      <c r="M411" s="147"/>
      <c r="N411" s="135"/>
      <c r="O411" s="135"/>
      <c r="P411" s="147"/>
      <c r="Q411" s="147"/>
      <c r="R411" s="135"/>
      <c r="S411" s="135"/>
      <c r="T411" s="147"/>
      <c r="U411" s="147"/>
      <c r="V411" s="135"/>
      <c r="W411" s="42"/>
      <c r="X411" s="148"/>
      <c r="Z411" s="75"/>
      <c r="AA411" s="230"/>
      <c r="AB411" s="230"/>
      <c r="AC411" s="231"/>
      <c r="AD411" s="183"/>
      <c r="AE411" s="243"/>
      <c r="AF411" s="155"/>
      <c r="AG411" s="184"/>
      <c r="AH411" s="155"/>
      <c r="AI411" s="184"/>
      <c r="AJ411" s="185"/>
      <c r="AK411" s="186"/>
      <c r="AL411" s="155"/>
      <c r="AM411" s="184"/>
      <c r="AN411" s="155"/>
      <c r="AO411" s="184"/>
      <c r="AP411" s="187"/>
      <c r="AQ411" s="186"/>
      <c r="AR411" s="155"/>
      <c r="AS411" s="184"/>
      <c r="AT411" s="155"/>
      <c r="AU411" s="184"/>
      <c r="AV411" s="188"/>
      <c r="AX411"/>
      <c r="AY411"/>
      <c r="AZ411"/>
      <c r="BB411"/>
      <c r="BP411" s="45"/>
      <c r="BQ411" s="45"/>
      <c r="BR411" s="45"/>
      <c r="BS411" s="45"/>
    </row>
    <row r="412" spans="1:87" ht="7" customHeight="1" thickBot="1" x14ac:dyDescent="0.6">
      <c r="A412" s="66"/>
      <c r="B412" s="146"/>
      <c r="C412" s="154"/>
      <c r="D412" s="147"/>
      <c r="E412" s="147"/>
      <c r="F412" s="147"/>
      <c r="G412" s="147"/>
      <c r="H412" s="135"/>
      <c r="I412" s="147"/>
      <c r="J412" s="135"/>
      <c r="K412" s="148"/>
      <c r="L412" s="146"/>
      <c r="M412" s="147"/>
      <c r="N412" s="135"/>
      <c r="O412" s="135"/>
      <c r="P412" s="147"/>
      <c r="Q412" s="147"/>
      <c r="R412" s="135"/>
      <c r="S412" s="135"/>
      <c r="T412" s="147"/>
      <c r="U412" s="147"/>
      <c r="V412" s="135"/>
      <c r="W412" s="42"/>
      <c r="X412" s="148"/>
      <c r="Z412" s="66"/>
      <c r="AA412" s="64"/>
      <c r="AB412" s="64"/>
      <c r="AC412" s="64"/>
      <c r="AD412" s="183"/>
      <c r="AE412" s="243"/>
      <c r="AF412" s="155"/>
      <c r="AG412" s="184"/>
      <c r="AH412" s="155"/>
      <c r="AI412" s="184"/>
      <c r="AJ412" s="185"/>
      <c r="AK412" s="186"/>
      <c r="AL412" s="155"/>
      <c r="AM412" s="184"/>
      <c r="AN412" s="155"/>
      <c r="AO412" s="184"/>
      <c r="AP412" s="187"/>
      <c r="AQ412" s="186"/>
      <c r="AR412" s="155"/>
      <c r="AS412" s="184"/>
      <c r="AT412" s="155"/>
      <c r="AU412" s="184"/>
      <c r="AV412" s="188"/>
    </row>
    <row r="413" spans="1:87" x14ac:dyDescent="0.55000000000000004">
      <c r="B413" s="45"/>
      <c r="C413" s="45"/>
      <c r="D413" s="45"/>
      <c r="E413" s="45"/>
      <c r="F413" s="45"/>
      <c r="G413" s="45"/>
      <c r="H413" s="45"/>
      <c r="I413" s="45"/>
      <c r="J413" s="45"/>
      <c r="K413" s="45"/>
      <c r="L413" s="45"/>
      <c r="M413" s="45"/>
      <c r="N413" s="45"/>
      <c r="O413" s="45"/>
      <c r="P413" s="45"/>
      <c r="Q413" s="45"/>
      <c r="R413" s="45"/>
      <c r="S413" s="45"/>
      <c r="T413" s="45"/>
      <c r="U413" s="45"/>
      <c r="V413" s="45"/>
      <c r="W413" s="45"/>
      <c r="X413" s="45"/>
      <c r="Y413" s="45"/>
      <c r="AY413" s="45" t="s">
        <v>476</v>
      </c>
      <c r="BB413" s="45" t="s">
        <v>475</v>
      </c>
    </row>
    <row r="414" spans="1:87" x14ac:dyDescent="0.55000000000000004">
      <c r="AI414" s="260">
        <f>SUM(AI189:AI411)</f>
        <v>179</v>
      </c>
      <c r="AY414" s="45">
        <f>SUM(AY359:AY410)</f>
        <v>69</v>
      </c>
      <c r="BB414" s="45">
        <f>SUM(BB374:BB410)</f>
        <v>941</v>
      </c>
    </row>
    <row r="415" spans="1:87" x14ac:dyDescent="0.55000000000000004">
      <c r="L415">
        <f>SUM(L97:L414)</f>
        <v>7972</v>
      </c>
      <c r="P415">
        <f>SUM(P97:P414)</f>
        <v>1622</v>
      </c>
      <c r="AD415">
        <f>SUM(AD188:AD194)</f>
        <v>82</v>
      </c>
    </row>
    <row r="416" spans="1:87" ht="15.5" customHeight="1" x14ac:dyDescent="0.55000000000000004">
      <c r="A416" s="130"/>
      <c r="D416">
        <f>SUM(B229:B259)</f>
        <v>435</v>
      </c>
      <c r="Z416" s="130"/>
      <c r="AA416" s="130"/>
      <c r="AB416" s="130"/>
      <c r="AC416" s="130"/>
      <c r="AF416">
        <f>SUM(AD188:AD411)</f>
        <v>9405</v>
      </c>
    </row>
  </sheetData>
  <mergeCells count="33">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 ref="AK5:AP5"/>
    <mergeCell ref="AK6:AL6"/>
    <mergeCell ref="AM6:AN6"/>
    <mergeCell ref="AO6:AP6"/>
    <mergeCell ref="P5:S6"/>
    <mergeCell ref="AQ5:AV5"/>
    <mergeCell ref="AQ6:AR6"/>
    <mergeCell ref="AS6:AT6"/>
    <mergeCell ref="AU6:AV6"/>
    <mergeCell ref="T5:X6"/>
    <mergeCell ref="AD6:AF6"/>
    <mergeCell ref="AD5:AJ5"/>
    <mergeCell ref="AI6:AJ6"/>
    <mergeCell ref="AG6:AH6"/>
    <mergeCell ref="Z5:Z7"/>
    <mergeCell ref="AA5:AC6"/>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E182"/>
  <sheetViews>
    <sheetView workbookViewId="0">
      <pane xSplit="3" ySplit="1" topLeftCell="D157" activePane="bottomRight" state="frozen"/>
      <selection pane="topRight" activeCell="C1" sqref="C1"/>
      <selection pane="bottomLeft" activeCell="A2" sqref="A2"/>
      <selection pane="bottomRight" activeCell="C171" sqref="C171"/>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4" width="4.83203125" customWidth="1"/>
    <col min="15" max="15" width="4.83203125" bestFit="1" customWidth="1"/>
    <col min="16" max="20" width="4.83203125" customWidth="1"/>
    <col min="21" max="22" width="4.83203125" bestFit="1" customWidth="1"/>
    <col min="23" max="23" width="4.83203125" customWidth="1"/>
    <col min="24" max="25" width="4.83203125" bestFit="1" customWidth="1"/>
    <col min="26" max="27" width="4.83203125" customWidth="1"/>
    <col min="28" max="28" width="8.6640625" style="5"/>
  </cols>
  <sheetData>
    <row r="1" spans="2:31" x14ac:dyDescent="0.55000000000000004">
      <c r="B1" t="s">
        <v>345</v>
      </c>
      <c r="D1" s="27" t="s">
        <v>7</v>
      </c>
      <c r="E1" s="27" t="s">
        <v>358</v>
      </c>
      <c r="F1" s="27" t="s">
        <v>362</v>
      </c>
      <c r="G1" s="27" t="s">
        <v>360</v>
      </c>
      <c r="H1" s="27" t="s">
        <v>365</v>
      </c>
      <c r="I1" s="27" t="s">
        <v>377</v>
      </c>
      <c r="J1" t="s">
        <v>356</v>
      </c>
      <c r="K1" s="27" t="s">
        <v>459</v>
      </c>
      <c r="L1" t="s">
        <v>371</v>
      </c>
      <c r="M1" t="s">
        <v>370</v>
      </c>
      <c r="N1" t="s">
        <v>369</v>
      </c>
      <c r="O1" t="s">
        <v>361</v>
      </c>
      <c r="P1" t="s">
        <v>372</v>
      </c>
      <c r="Q1" t="s">
        <v>390</v>
      </c>
      <c r="R1" t="s">
        <v>399</v>
      </c>
      <c r="S1" t="s">
        <v>395</v>
      </c>
      <c r="T1" t="s">
        <v>373</v>
      </c>
      <c r="U1" t="s">
        <v>359</v>
      </c>
      <c r="V1" t="s">
        <v>363</v>
      </c>
      <c r="W1" t="s">
        <v>366</v>
      </c>
      <c r="X1" t="s">
        <v>364</v>
      </c>
      <c r="Y1" t="s">
        <v>357</v>
      </c>
      <c r="Z1" t="s">
        <v>367</v>
      </c>
      <c r="AA1" t="s">
        <v>368</v>
      </c>
      <c r="AD1" t="s">
        <v>345</v>
      </c>
      <c r="AE1" s="27" t="s">
        <v>7</v>
      </c>
    </row>
    <row r="2" spans="2:31" x14ac:dyDescent="0.55000000000000004">
      <c r="B2" s="266">
        <f t="shared" ref="B2:B53" si="0">SUM(D2:AB2)-I2</f>
        <v>22</v>
      </c>
      <c r="C2" s="1">
        <v>44064</v>
      </c>
      <c r="D2">
        <v>13</v>
      </c>
      <c r="G2">
        <v>2</v>
      </c>
      <c r="H2">
        <v>1</v>
      </c>
      <c r="I2" s="266">
        <f>SUM(J2:AA2)</f>
        <v>6</v>
      </c>
      <c r="O2">
        <v>3</v>
      </c>
      <c r="W2">
        <v>3</v>
      </c>
      <c r="AC2" s="1">
        <f>+C2</f>
        <v>44064</v>
      </c>
      <c r="AD2" s="267">
        <f>+B2</f>
        <v>22</v>
      </c>
      <c r="AE2">
        <f>+D2</f>
        <v>13</v>
      </c>
    </row>
    <row r="3" spans="2:31" x14ac:dyDescent="0.55000000000000004">
      <c r="B3" s="266">
        <f t="shared" si="0"/>
        <v>12</v>
      </c>
      <c r="C3" s="1">
        <v>44065</v>
      </c>
      <c r="D3">
        <v>0</v>
      </c>
      <c r="E3">
        <v>2</v>
      </c>
      <c r="G3">
        <v>2</v>
      </c>
      <c r="H3">
        <v>1</v>
      </c>
      <c r="I3" s="266">
        <f t="shared" ref="I3:I75" si="1">SUM(J3:AA3)</f>
        <v>7</v>
      </c>
      <c r="O3">
        <v>5</v>
      </c>
      <c r="Y3">
        <v>2</v>
      </c>
      <c r="AC3" s="1">
        <f t="shared" ref="AC3:AC55" si="2">+C3</f>
        <v>44065</v>
      </c>
      <c r="AD3" s="267">
        <f t="shared" ref="AD3:AD55" si="3">+B3</f>
        <v>12</v>
      </c>
      <c r="AE3">
        <f t="shared" ref="AE3:AE55" si="4">+D3</f>
        <v>0</v>
      </c>
    </row>
    <row r="4" spans="2:31" x14ac:dyDescent="0.55000000000000004">
      <c r="B4" s="266">
        <f t="shared" si="0"/>
        <v>16</v>
      </c>
      <c r="C4" s="1">
        <v>44066</v>
      </c>
      <c r="D4">
        <v>5</v>
      </c>
      <c r="F4">
        <v>3</v>
      </c>
      <c r="H4">
        <v>3</v>
      </c>
      <c r="I4" s="266">
        <f t="shared" si="1"/>
        <v>5</v>
      </c>
      <c r="W4">
        <v>1</v>
      </c>
      <c r="X4">
        <v>1</v>
      </c>
      <c r="Z4">
        <v>3</v>
      </c>
      <c r="AC4" s="1">
        <f t="shared" si="2"/>
        <v>44066</v>
      </c>
      <c r="AD4" s="267">
        <f t="shared" si="3"/>
        <v>16</v>
      </c>
      <c r="AE4">
        <f t="shared" si="4"/>
        <v>5</v>
      </c>
    </row>
    <row r="5" spans="2:31" x14ac:dyDescent="0.55000000000000004">
      <c r="B5" s="266">
        <f t="shared" si="0"/>
        <v>14</v>
      </c>
      <c r="C5" s="1">
        <v>44067</v>
      </c>
      <c r="D5">
        <v>2</v>
      </c>
      <c r="E5">
        <v>3</v>
      </c>
      <c r="F5">
        <v>4</v>
      </c>
      <c r="G5">
        <v>2</v>
      </c>
      <c r="I5" s="266">
        <f t="shared" si="1"/>
        <v>3</v>
      </c>
      <c r="O5">
        <v>1</v>
      </c>
      <c r="U5">
        <v>1</v>
      </c>
      <c r="Y5">
        <v>1</v>
      </c>
      <c r="AC5" s="1">
        <f t="shared" si="2"/>
        <v>44067</v>
      </c>
      <c r="AD5" s="267">
        <f t="shared" si="3"/>
        <v>14</v>
      </c>
      <c r="AE5">
        <f t="shared" si="4"/>
        <v>2</v>
      </c>
    </row>
    <row r="6" spans="2:31" x14ac:dyDescent="0.55000000000000004">
      <c r="B6" s="266">
        <f t="shared" si="0"/>
        <v>15</v>
      </c>
      <c r="C6" s="1">
        <v>44068</v>
      </c>
      <c r="D6">
        <v>4</v>
      </c>
      <c r="E6">
        <v>4</v>
      </c>
      <c r="F6">
        <v>5</v>
      </c>
      <c r="I6" s="266">
        <f t="shared" si="1"/>
        <v>2</v>
      </c>
      <c r="Y6">
        <v>1</v>
      </c>
      <c r="Z6">
        <v>1</v>
      </c>
      <c r="AC6" s="1">
        <f t="shared" si="2"/>
        <v>44068</v>
      </c>
      <c r="AD6" s="267">
        <f t="shared" si="3"/>
        <v>15</v>
      </c>
      <c r="AE6">
        <f t="shared" si="4"/>
        <v>4</v>
      </c>
    </row>
    <row r="7" spans="2:31" x14ac:dyDescent="0.55000000000000004">
      <c r="B7" s="266">
        <f t="shared" si="0"/>
        <v>8</v>
      </c>
      <c r="C7" s="1">
        <v>44069</v>
      </c>
      <c r="D7">
        <v>2</v>
      </c>
      <c r="F7">
        <v>4</v>
      </c>
      <c r="I7" s="266">
        <f t="shared" si="1"/>
        <v>2</v>
      </c>
      <c r="O7">
        <v>2</v>
      </c>
      <c r="AC7" s="1">
        <f t="shared" si="2"/>
        <v>44069</v>
      </c>
      <c r="AD7" s="267">
        <f t="shared" si="3"/>
        <v>8</v>
      </c>
      <c r="AE7">
        <f t="shared" si="4"/>
        <v>2</v>
      </c>
    </row>
    <row r="8" spans="2:31" x14ac:dyDescent="0.55000000000000004">
      <c r="B8" s="266">
        <f t="shared" si="0"/>
        <v>9</v>
      </c>
      <c r="C8" s="1">
        <v>44070</v>
      </c>
      <c r="D8">
        <v>3</v>
      </c>
      <c r="E8">
        <v>1</v>
      </c>
      <c r="F8">
        <v>4</v>
      </c>
      <c r="H8">
        <v>1</v>
      </c>
      <c r="I8" s="266">
        <f t="shared" si="1"/>
        <v>0</v>
      </c>
      <c r="AC8" s="1">
        <f t="shared" si="2"/>
        <v>44070</v>
      </c>
      <c r="AD8" s="267">
        <f t="shared" si="3"/>
        <v>9</v>
      </c>
      <c r="AE8">
        <f t="shared" si="4"/>
        <v>3</v>
      </c>
    </row>
    <row r="9" spans="2:31" x14ac:dyDescent="0.55000000000000004">
      <c r="B9" s="266">
        <f t="shared" si="0"/>
        <v>9</v>
      </c>
      <c r="C9" s="1">
        <v>44071</v>
      </c>
      <c r="D9">
        <v>3</v>
      </c>
      <c r="E9">
        <v>2</v>
      </c>
      <c r="F9">
        <v>2</v>
      </c>
      <c r="H9">
        <v>2</v>
      </c>
      <c r="I9" s="266">
        <f t="shared" si="1"/>
        <v>0</v>
      </c>
      <c r="AC9" s="1">
        <f t="shared" si="2"/>
        <v>44071</v>
      </c>
      <c r="AD9" s="267">
        <f t="shared" si="3"/>
        <v>9</v>
      </c>
      <c r="AE9">
        <f t="shared" si="4"/>
        <v>3</v>
      </c>
    </row>
    <row r="10" spans="2:31" x14ac:dyDescent="0.55000000000000004">
      <c r="B10" s="266">
        <f t="shared" si="0"/>
        <v>9</v>
      </c>
      <c r="C10" s="1">
        <v>44072</v>
      </c>
      <c r="D10">
        <v>3</v>
      </c>
      <c r="E10">
        <v>1</v>
      </c>
      <c r="F10">
        <v>2</v>
      </c>
      <c r="H10">
        <v>2</v>
      </c>
      <c r="I10" s="266">
        <f t="shared" si="1"/>
        <v>1</v>
      </c>
      <c r="Y10">
        <v>1</v>
      </c>
      <c r="AC10" s="1">
        <f t="shared" si="2"/>
        <v>44072</v>
      </c>
      <c r="AD10" s="267">
        <f t="shared" si="3"/>
        <v>9</v>
      </c>
      <c r="AE10">
        <f t="shared" si="4"/>
        <v>3</v>
      </c>
    </row>
    <row r="11" spans="2:31" x14ac:dyDescent="0.55000000000000004">
      <c r="B11" s="266">
        <f t="shared" si="0"/>
        <v>17</v>
      </c>
      <c r="C11" s="1">
        <v>44073</v>
      </c>
      <c r="D11">
        <v>6</v>
      </c>
      <c r="E11">
        <v>1</v>
      </c>
      <c r="G11">
        <v>1</v>
      </c>
      <c r="H11">
        <v>2</v>
      </c>
      <c r="I11" s="266">
        <f t="shared" si="1"/>
        <v>7</v>
      </c>
      <c r="X11">
        <v>1</v>
      </c>
      <c r="Y11">
        <v>5</v>
      </c>
      <c r="AA11">
        <v>1</v>
      </c>
      <c r="AC11" s="1">
        <f t="shared" si="2"/>
        <v>44073</v>
      </c>
      <c r="AD11" s="267">
        <f t="shared" si="3"/>
        <v>17</v>
      </c>
      <c r="AE11">
        <f t="shared" si="4"/>
        <v>6</v>
      </c>
    </row>
    <row r="12" spans="2:31" x14ac:dyDescent="0.55000000000000004">
      <c r="B12" s="266">
        <f t="shared" si="0"/>
        <v>10</v>
      </c>
      <c r="C12" s="1">
        <v>44074</v>
      </c>
      <c r="D12">
        <v>1</v>
      </c>
      <c r="E12">
        <v>1</v>
      </c>
      <c r="H12">
        <v>1</v>
      </c>
      <c r="I12" s="266">
        <f t="shared" si="1"/>
        <v>7</v>
      </c>
      <c r="O12">
        <v>3</v>
      </c>
      <c r="V12">
        <v>1</v>
      </c>
      <c r="Y12">
        <v>3</v>
      </c>
      <c r="AC12" s="1">
        <f t="shared" si="2"/>
        <v>44074</v>
      </c>
      <c r="AD12" s="267">
        <f t="shared" si="3"/>
        <v>10</v>
      </c>
      <c r="AE12">
        <f t="shared" si="4"/>
        <v>1</v>
      </c>
    </row>
    <row r="13" spans="2:31" x14ac:dyDescent="0.55000000000000004">
      <c r="B13" s="266">
        <f t="shared" si="0"/>
        <v>8</v>
      </c>
      <c r="C13" s="1">
        <v>44075</v>
      </c>
      <c r="D13">
        <v>4</v>
      </c>
      <c r="E13">
        <v>2</v>
      </c>
      <c r="F13">
        <v>1</v>
      </c>
      <c r="I13" s="266">
        <f t="shared" si="1"/>
        <v>1</v>
      </c>
      <c r="U13">
        <v>1</v>
      </c>
      <c r="AC13" s="1">
        <f t="shared" si="2"/>
        <v>44075</v>
      </c>
      <c r="AD13" s="267">
        <f t="shared" si="3"/>
        <v>8</v>
      </c>
      <c r="AE13">
        <f t="shared" si="4"/>
        <v>4</v>
      </c>
    </row>
    <row r="14" spans="2:31" x14ac:dyDescent="0.55000000000000004">
      <c r="B14" s="266">
        <f t="shared" si="0"/>
        <v>11</v>
      </c>
      <c r="C14" s="1">
        <v>44076</v>
      </c>
      <c r="E14">
        <v>3</v>
      </c>
      <c r="F14">
        <v>2</v>
      </c>
      <c r="G14">
        <v>6</v>
      </c>
      <c r="I14" s="266">
        <f t="shared" si="1"/>
        <v>0</v>
      </c>
      <c r="AC14" s="1">
        <f t="shared" si="2"/>
        <v>44076</v>
      </c>
      <c r="AD14" s="267">
        <f t="shared" si="3"/>
        <v>11</v>
      </c>
      <c r="AE14">
        <f t="shared" si="4"/>
        <v>0</v>
      </c>
    </row>
    <row r="15" spans="2:31" x14ac:dyDescent="0.55000000000000004">
      <c r="B15" s="266">
        <f t="shared" si="0"/>
        <v>25</v>
      </c>
      <c r="C15" s="1">
        <v>44077</v>
      </c>
      <c r="D15">
        <v>5</v>
      </c>
      <c r="E15">
        <v>13</v>
      </c>
      <c r="F15">
        <v>1</v>
      </c>
      <c r="G15">
        <v>2</v>
      </c>
      <c r="H15">
        <v>1</v>
      </c>
      <c r="I15" s="266">
        <f t="shared" si="1"/>
        <v>3</v>
      </c>
      <c r="N15">
        <v>2</v>
      </c>
      <c r="Y15">
        <v>1</v>
      </c>
      <c r="AC15" s="1">
        <f t="shared" si="2"/>
        <v>44077</v>
      </c>
      <c r="AD15" s="267">
        <f t="shared" si="3"/>
        <v>25</v>
      </c>
      <c r="AE15">
        <f t="shared" si="4"/>
        <v>5</v>
      </c>
    </row>
    <row r="16" spans="2:31" x14ac:dyDescent="0.55000000000000004">
      <c r="B16" s="266">
        <f t="shared" si="0"/>
        <v>10</v>
      </c>
      <c r="C16" s="1">
        <v>44078</v>
      </c>
      <c r="D16">
        <v>3</v>
      </c>
      <c r="E16">
        <v>2</v>
      </c>
      <c r="G16">
        <v>1</v>
      </c>
      <c r="H16">
        <v>1</v>
      </c>
      <c r="I16" s="266">
        <f t="shared" si="1"/>
        <v>3</v>
      </c>
      <c r="Y16">
        <v>1</v>
      </c>
      <c r="Z16">
        <v>2</v>
      </c>
      <c r="AC16" s="1">
        <f t="shared" si="2"/>
        <v>44078</v>
      </c>
      <c r="AD16" s="267">
        <f t="shared" si="3"/>
        <v>10</v>
      </c>
      <c r="AE16">
        <f t="shared" si="4"/>
        <v>3</v>
      </c>
    </row>
    <row r="17" spans="2:31" x14ac:dyDescent="0.55000000000000004">
      <c r="B17" s="266">
        <f t="shared" si="0"/>
        <v>10</v>
      </c>
      <c r="C17" s="1">
        <v>44079</v>
      </c>
      <c r="D17">
        <v>2</v>
      </c>
      <c r="E17">
        <v>3</v>
      </c>
      <c r="G17">
        <v>3</v>
      </c>
      <c r="H17">
        <v>1</v>
      </c>
      <c r="I17" s="266">
        <f t="shared" si="1"/>
        <v>1</v>
      </c>
      <c r="M17">
        <v>1</v>
      </c>
      <c r="AC17" s="1">
        <f t="shared" si="2"/>
        <v>44079</v>
      </c>
      <c r="AD17" s="267">
        <f t="shared" si="3"/>
        <v>10</v>
      </c>
      <c r="AE17">
        <f t="shared" si="4"/>
        <v>2</v>
      </c>
    </row>
    <row r="18" spans="2:31" x14ac:dyDescent="0.55000000000000004">
      <c r="B18" s="266">
        <f t="shared" si="0"/>
        <v>12</v>
      </c>
      <c r="C18" s="1">
        <v>44080</v>
      </c>
      <c r="D18">
        <v>4</v>
      </c>
      <c r="E18">
        <v>4</v>
      </c>
      <c r="F18">
        <v>2</v>
      </c>
      <c r="I18" s="266">
        <f t="shared" si="1"/>
        <v>2</v>
      </c>
      <c r="L18">
        <v>1</v>
      </c>
      <c r="Y18">
        <v>1</v>
      </c>
      <c r="AC18" s="1">
        <f t="shared" si="2"/>
        <v>44080</v>
      </c>
      <c r="AD18" s="267">
        <f t="shared" si="3"/>
        <v>12</v>
      </c>
      <c r="AE18">
        <f t="shared" si="4"/>
        <v>4</v>
      </c>
    </row>
    <row r="19" spans="2:31" x14ac:dyDescent="0.55000000000000004">
      <c r="B19" s="266">
        <f t="shared" si="0"/>
        <v>10</v>
      </c>
      <c r="C19" s="1">
        <v>44081</v>
      </c>
      <c r="D19">
        <v>0</v>
      </c>
      <c r="E19">
        <v>2</v>
      </c>
      <c r="F19">
        <v>5</v>
      </c>
      <c r="G19">
        <v>1</v>
      </c>
      <c r="H19">
        <v>1</v>
      </c>
      <c r="I19" s="266">
        <f t="shared" si="1"/>
        <v>1</v>
      </c>
      <c r="Y19">
        <v>1</v>
      </c>
      <c r="AC19" s="1">
        <f t="shared" si="2"/>
        <v>44081</v>
      </c>
      <c r="AD19" s="267">
        <f t="shared" si="3"/>
        <v>10</v>
      </c>
      <c r="AE19">
        <f t="shared" si="4"/>
        <v>0</v>
      </c>
    </row>
    <row r="20" spans="2:31" x14ac:dyDescent="0.55000000000000004">
      <c r="B20" s="266">
        <f t="shared" si="0"/>
        <v>2</v>
      </c>
      <c r="C20" s="1">
        <v>44082</v>
      </c>
      <c r="D20">
        <v>1</v>
      </c>
      <c r="F20">
        <v>1</v>
      </c>
      <c r="I20" s="266">
        <f t="shared" si="1"/>
        <v>0</v>
      </c>
      <c r="AC20" s="1">
        <f t="shared" si="2"/>
        <v>44082</v>
      </c>
      <c r="AD20" s="267">
        <f t="shared" si="3"/>
        <v>2</v>
      </c>
      <c r="AE20">
        <f t="shared" si="4"/>
        <v>1</v>
      </c>
    </row>
    <row r="21" spans="2:31" x14ac:dyDescent="0.55000000000000004">
      <c r="B21" s="266">
        <f t="shared" si="0"/>
        <v>7</v>
      </c>
      <c r="C21" s="1">
        <v>44083</v>
      </c>
      <c r="D21">
        <v>6</v>
      </c>
      <c r="E21">
        <v>1</v>
      </c>
      <c r="I21" s="266">
        <f t="shared" si="1"/>
        <v>0</v>
      </c>
      <c r="AC21" s="1">
        <f t="shared" si="2"/>
        <v>44083</v>
      </c>
      <c r="AD21" s="267">
        <f t="shared" si="3"/>
        <v>7</v>
      </c>
      <c r="AE21">
        <f t="shared" si="4"/>
        <v>6</v>
      </c>
    </row>
    <row r="22" spans="2:31" x14ac:dyDescent="0.55000000000000004">
      <c r="B22" s="266">
        <f t="shared" si="0"/>
        <v>15</v>
      </c>
      <c r="C22" s="1">
        <v>44084</v>
      </c>
      <c r="D22">
        <v>8</v>
      </c>
      <c r="E22">
        <v>4</v>
      </c>
      <c r="F22">
        <v>1</v>
      </c>
      <c r="G22">
        <v>1</v>
      </c>
      <c r="I22" s="266">
        <f t="shared" si="1"/>
        <v>1</v>
      </c>
      <c r="U22">
        <v>1</v>
      </c>
      <c r="AC22" s="1">
        <f t="shared" si="2"/>
        <v>44084</v>
      </c>
      <c r="AD22" s="267">
        <f t="shared" si="3"/>
        <v>15</v>
      </c>
      <c r="AE22">
        <f t="shared" si="4"/>
        <v>8</v>
      </c>
    </row>
    <row r="23" spans="2:31" x14ac:dyDescent="0.55000000000000004">
      <c r="B23" s="266">
        <f t="shared" si="0"/>
        <v>6</v>
      </c>
      <c r="C23" s="1">
        <v>44085</v>
      </c>
      <c r="D23">
        <v>2</v>
      </c>
      <c r="E23">
        <v>2</v>
      </c>
      <c r="G23">
        <v>1</v>
      </c>
      <c r="H23">
        <v>1</v>
      </c>
      <c r="I23" s="266">
        <f t="shared" si="1"/>
        <v>0</v>
      </c>
      <c r="AC23" s="1">
        <f t="shared" si="2"/>
        <v>44085</v>
      </c>
      <c r="AD23" s="267">
        <f t="shared" si="3"/>
        <v>6</v>
      </c>
      <c r="AE23">
        <f t="shared" si="4"/>
        <v>2</v>
      </c>
    </row>
    <row r="24" spans="2:31" x14ac:dyDescent="0.55000000000000004">
      <c r="B24" s="266">
        <f t="shared" si="0"/>
        <v>10</v>
      </c>
      <c r="C24" s="1">
        <v>44086</v>
      </c>
      <c r="D24">
        <v>3</v>
      </c>
      <c r="E24">
        <v>1</v>
      </c>
      <c r="G24">
        <v>1</v>
      </c>
      <c r="I24" s="266">
        <f t="shared" si="1"/>
        <v>5</v>
      </c>
      <c r="N24">
        <v>1</v>
      </c>
      <c r="P24">
        <v>1</v>
      </c>
      <c r="Y24">
        <v>1</v>
      </c>
      <c r="AA24">
        <v>2</v>
      </c>
      <c r="AC24" s="1">
        <f t="shared" si="2"/>
        <v>44086</v>
      </c>
      <c r="AD24" s="267">
        <f t="shared" si="3"/>
        <v>10</v>
      </c>
      <c r="AE24">
        <f t="shared" si="4"/>
        <v>3</v>
      </c>
    </row>
    <row r="25" spans="2:31" x14ac:dyDescent="0.55000000000000004">
      <c r="B25" s="266">
        <f t="shared" si="0"/>
        <v>10</v>
      </c>
      <c r="C25" s="1">
        <v>44087</v>
      </c>
      <c r="D25">
        <v>5</v>
      </c>
      <c r="E25">
        <v>1</v>
      </c>
      <c r="H25">
        <v>2</v>
      </c>
      <c r="I25" s="266">
        <f t="shared" si="1"/>
        <v>2</v>
      </c>
      <c r="Z25">
        <v>2</v>
      </c>
      <c r="AC25" s="1">
        <f t="shared" si="2"/>
        <v>44087</v>
      </c>
      <c r="AD25" s="267">
        <f t="shared" si="3"/>
        <v>10</v>
      </c>
      <c r="AE25">
        <f t="shared" si="4"/>
        <v>5</v>
      </c>
    </row>
    <row r="26" spans="2:31" x14ac:dyDescent="0.55000000000000004">
      <c r="B26" s="266">
        <f t="shared" si="0"/>
        <v>8</v>
      </c>
      <c r="C26" s="1">
        <v>44088</v>
      </c>
      <c r="D26">
        <v>1</v>
      </c>
      <c r="E26">
        <v>4</v>
      </c>
      <c r="F26">
        <v>1</v>
      </c>
      <c r="I26" s="266">
        <f t="shared" si="1"/>
        <v>2</v>
      </c>
      <c r="Z26">
        <v>1</v>
      </c>
      <c r="AA26">
        <v>1</v>
      </c>
      <c r="AC26" s="1">
        <f t="shared" si="2"/>
        <v>44088</v>
      </c>
      <c r="AD26" s="267">
        <f t="shared" si="3"/>
        <v>8</v>
      </c>
      <c r="AE26">
        <f t="shared" si="4"/>
        <v>1</v>
      </c>
    </row>
    <row r="27" spans="2:31" x14ac:dyDescent="0.55000000000000004">
      <c r="B27" s="266">
        <f t="shared" si="0"/>
        <v>12</v>
      </c>
      <c r="C27" s="1">
        <v>44089</v>
      </c>
      <c r="D27">
        <v>2</v>
      </c>
      <c r="E27">
        <v>1</v>
      </c>
      <c r="F27">
        <v>4</v>
      </c>
      <c r="G27">
        <v>1</v>
      </c>
      <c r="H27">
        <v>2</v>
      </c>
      <c r="I27" s="266">
        <f t="shared" si="1"/>
        <v>2</v>
      </c>
      <c r="Z27">
        <v>1</v>
      </c>
      <c r="AA27">
        <v>1</v>
      </c>
      <c r="AC27" s="1">
        <f t="shared" si="2"/>
        <v>44089</v>
      </c>
      <c r="AD27" s="267">
        <f t="shared" si="3"/>
        <v>12</v>
      </c>
      <c r="AE27">
        <f t="shared" si="4"/>
        <v>2</v>
      </c>
    </row>
    <row r="28" spans="2:31" x14ac:dyDescent="0.55000000000000004">
      <c r="B28" s="266">
        <f t="shared" si="0"/>
        <v>9</v>
      </c>
      <c r="C28" s="1">
        <v>44090</v>
      </c>
      <c r="D28">
        <v>4</v>
      </c>
      <c r="E28">
        <v>1</v>
      </c>
      <c r="G28">
        <v>2</v>
      </c>
      <c r="I28" s="266">
        <f t="shared" si="1"/>
        <v>2</v>
      </c>
      <c r="P28">
        <v>1</v>
      </c>
      <c r="Z28">
        <v>1</v>
      </c>
      <c r="AC28" s="1">
        <f t="shared" si="2"/>
        <v>44090</v>
      </c>
      <c r="AD28" s="267">
        <f t="shared" si="3"/>
        <v>9</v>
      </c>
      <c r="AE28">
        <f t="shared" si="4"/>
        <v>4</v>
      </c>
    </row>
    <row r="29" spans="2:31" x14ac:dyDescent="0.55000000000000004">
      <c r="B29" s="266">
        <f t="shared" si="0"/>
        <v>32</v>
      </c>
      <c r="C29" s="1">
        <v>44091</v>
      </c>
      <c r="D29">
        <v>12</v>
      </c>
      <c r="E29">
        <v>3</v>
      </c>
      <c r="G29">
        <v>13</v>
      </c>
      <c r="H29">
        <v>1</v>
      </c>
      <c r="I29" s="266">
        <f t="shared" si="1"/>
        <v>3</v>
      </c>
      <c r="Y29">
        <v>3</v>
      </c>
      <c r="AC29" s="1">
        <f t="shared" si="2"/>
        <v>44091</v>
      </c>
      <c r="AD29" s="267">
        <f t="shared" si="3"/>
        <v>32</v>
      </c>
      <c r="AE29">
        <f t="shared" si="4"/>
        <v>12</v>
      </c>
    </row>
    <row r="30" spans="2:31" x14ac:dyDescent="0.55000000000000004">
      <c r="B30" s="266">
        <f t="shared" si="0"/>
        <v>14</v>
      </c>
      <c r="C30" s="1">
        <v>44092</v>
      </c>
      <c r="D30">
        <v>2</v>
      </c>
      <c r="E30">
        <v>6</v>
      </c>
      <c r="F30">
        <v>2</v>
      </c>
      <c r="G30">
        <v>2</v>
      </c>
      <c r="H30">
        <v>1</v>
      </c>
      <c r="I30" s="266">
        <f t="shared" si="1"/>
        <v>1</v>
      </c>
      <c r="U30">
        <v>1</v>
      </c>
      <c r="AC30" s="1">
        <f t="shared" si="2"/>
        <v>44092</v>
      </c>
      <c r="AD30" s="267">
        <f t="shared" si="3"/>
        <v>14</v>
      </c>
      <c r="AE30">
        <f t="shared" si="4"/>
        <v>2</v>
      </c>
    </row>
    <row r="31" spans="2:31" x14ac:dyDescent="0.55000000000000004">
      <c r="B31" s="266">
        <f t="shared" si="0"/>
        <v>10</v>
      </c>
      <c r="C31" s="1">
        <v>44093</v>
      </c>
      <c r="D31">
        <v>4</v>
      </c>
      <c r="E31">
        <v>4</v>
      </c>
      <c r="H31">
        <v>1</v>
      </c>
      <c r="I31" s="266">
        <f t="shared" si="1"/>
        <v>1</v>
      </c>
      <c r="P31">
        <v>1</v>
      </c>
      <c r="AC31" s="1">
        <f t="shared" si="2"/>
        <v>44093</v>
      </c>
      <c r="AD31" s="267">
        <f t="shared" si="3"/>
        <v>10</v>
      </c>
      <c r="AE31">
        <f t="shared" si="4"/>
        <v>4</v>
      </c>
    </row>
    <row r="32" spans="2:31" x14ac:dyDescent="0.55000000000000004">
      <c r="B32" s="266">
        <f t="shared" si="0"/>
        <v>12</v>
      </c>
      <c r="C32" s="1">
        <v>44094</v>
      </c>
      <c r="D32">
        <v>2</v>
      </c>
      <c r="E32">
        <v>3</v>
      </c>
      <c r="G32">
        <v>2</v>
      </c>
      <c r="H32">
        <v>1</v>
      </c>
      <c r="I32" s="266">
        <f t="shared" si="1"/>
        <v>4</v>
      </c>
      <c r="V32">
        <v>2</v>
      </c>
      <c r="Z32">
        <v>2</v>
      </c>
      <c r="AC32" s="1">
        <f t="shared" si="2"/>
        <v>44094</v>
      </c>
      <c r="AD32" s="267">
        <f t="shared" si="3"/>
        <v>12</v>
      </c>
      <c r="AE32">
        <f t="shared" si="4"/>
        <v>2</v>
      </c>
    </row>
    <row r="33" spans="2:31" x14ac:dyDescent="0.55000000000000004">
      <c r="B33" s="266">
        <f t="shared" si="0"/>
        <v>6</v>
      </c>
      <c r="C33" s="1">
        <v>44095</v>
      </c>
      <c r="D33">
        <v>1</v>
      </c>
      <c r="E33">
        <v>3</v>
      </c>
      <c r="I33" s="266">
        <f t="shared" si="1"/>
        <v>2</v>
      </c>
      <c r="Y33">
        <v>1</v>
      </c>
      <c r="Z33">
        <v>1</v>
      </c>
      <c r="AC33" s="1">
        <f t="shared" si="2"/>
        <v>44095</v>
      </c>
      <c r="AD33" s="267">
        <f t="shared" si="3"/>
        <v>6</v>
      </c>
      <c r="AE33">
        <f t="shared" si="4"/>
        <v>1</v>
      </c>
    </row>
    <row r="34" spans="2:31" x14ac:dyDescent="0.55000000000000004">
      <c r="B34" s="266">
        <f t="shared" si="0"/>
        <v>10</v>
      </c>
      <c r="C34" s="1">
        <v>44096</v>
      </c>
      <c r="D34">
        <v>0</v>
      </c>
      <c r="E34">
        <v>4</v>
      </c>
      <c r="I34" s="266">
        <f t="shared" si="1"/>
        <v>6</v>
      </c>
      <c r="P34">
        <v>1</v>
      </c>
      <c r="W34">
        <v>1</v>
      </c>
      <c r="Y34">
        <v>1</v>
      </c>
      <c r="Z34">
        <v>3</v>
      </c>
      <c r="AC34" s="1">
        <f t="shared" si="2"/>
        <v>44096</v>
      </c>
      <c r="AD34" s="267">
        <f t="shared" si="3"/>
        <v>10</v>
      </c>
      <c r="AE34">
        <f t="shared" si="4"/>
        <v>0</v>
      </c>
    </row>
    <row r="35" spans="2:31" x14ac:dyDescent="0.55000000000000004">
      <c r="B35" s="266">
        <f t="shared" si="0"/>
        <v>7</v>
      </c>
      <c r="C35" s="1">
        <v>44097</v>
      </c>
      <c r="D35">
        <v>2</v>
      </c>
      <c r="G35">
        <v>1</v>
      </c>
      <c r="I35" s="266">
        <f t="shared" si="1"/>
        <v>4</v>
      </c>
      <c r="N35">
        <v>1</v>
      </c>
      <c r="T35">
        <v>1</v>
      </c>
      <c r="U35">
        <v>2</v>
      </c>
      <c r="AC35" s="1">
        <f t="shared" si="2"/>
        <v>44097</v>
      </c>
      <c r="AD35" s="267">
        <f t="shared" si="3"/>
        <v>7</v>
      </c>
      <c r="AE35">
        <f t="shared" si="4"/>
        <v>2</v>
      </c>
    </row>
    <row r="36" spans="2:31" x14ac:dyDescent="0.55000000000000004">
      <c r="B36" s="266">
        <f t="shared" si="0"/>
        <v>8</v>
      </c>
      <c r="C36" s="1">
        <v>44098</v>
      </c>
      <c r="D36">
        <v>4</v>
      </c>
      <c r="E36">
        <v>2</v>
      </c>
      <c r="F36">
        <v>1</v>
      </c>
      <c r="I36" s="266">
        <f t="shared" si="1"/>
        <v>1</v>
      </c>
      <c r="J36">
        <v>1</v>
      </c>
      <c r="AC36" s="1">
        <f t="shared" si="2"/>
        <v>44098</v>
      </c>
      <c r="AD36" s="267">
        <f t="shared" si="3"/>
        <v>8</v>
      </c>
      <c r="AE36">
        <f t="shared" si="4"/>
        <v>4</v>
      </c>
    </row>
    <row r="37" spans="2:31" x14ac:dyDescent="0.55000000000000004">
      <c r="B37" s="266">
        <f t="shared" si="0"/>
        <v>15</v>
      </c>
      <c r="C37" s="1">
        <v>44099</v>
      </c>
      <c r="D37">
        <v>0</v>
      </c>
      <c r="E37">
        <v>3</v>
      </c>
      <c r="F37">
        <v>9</v>
      </c>
      <c r="G37">
        <v>1</v>
      </c>
      <c r="H37">
        <v>1</v>
      </c>
      <c r="I37" s="266">
        <f t="shared" si="1"/>
        <v>1</v>
      </c>
      <c r="Y37">
        <v>1</v>
      </c>
      <c r="AC37" s="1">
        <f t="shared" si="2"/>
        <v>44099</v>
      </c>
      <c r="AD37" s="267">
        <f t="shared" si="3"/>
        <v>15</v>
      </c>
      <c r="AE37">
        <f t="shared" si="4"/>
        <v>0</v>
      </c>
    </row>
    <row r="38" spans="2:31" x14ac:dyDescent="0.55000000000000004">
      <c r="B38" s="266">
        <f t="shared" si="0"/>
        <v>14</v>
      </c>
      <c r="C38" s="1">
        <v>44100</v>
      </c>
      <c r="D38">
        <v>1</v>
      </c>
      <c r="E38">
        <v>2</v>
      </c>
      <c r="F38">
        <v>3</v>
      </c>
      <c r="H38">
        <v>4</v>
      </c>
      <c r="I38" s="266">
        <f t="shared" si="1"/>
        <v>4</v>
      </c>
      <c r="U38">
        <v>4</v>
      </c>
      <c r="AC38" s="1">
        <f t="shared" si="2"/>
        <v>44100</v>
      </c>
      <c r="AD38" s="267">
        <f t="shared" si="3"/>
        <v>14</v>
      </c>
      <c r="AE38">
        <f t="shared" si="4"/>
        <v>1</v>
      </c>
    </row>
    <row r="39" spans="2:31" x14ac:dyDescent="0.55000000000000004">
      <c r="B39" s="266">
        <f t="shared" si="0"/>
        <v>21</v>
      </c>
      <c r="C39" s="1">
        <v>44101</v>
      </c>
      <c r="D39">
        <v>10</v>
      </c>
      <c r="E39">
        <v>5</v>
      </c>
      <c r="H39">
        <v>2</v>
      </c>
      <c r="I39" s="266">
        <f t="shared" si="1"/>
        <v>4</v>
      </c>
      <c r="V39">
        <v>3</v>
      </c>
      <c r="X39">
        <v>1</v>
      </c>
      <c r="AC39" s="1">
        <f t="shared" si="2"/>
        <v>44101</v>
      </c>
      <c r="AD39" s="267">
        <f t="shared" si="3"/>
        <v>21</v>
      </c>
      <c r="AE39">
        <f t="shared" si="4"/>
        <v>10</v>
      </c>
    </row>
    <row r="40" spans="2:31" x14ac:dyDescent="0.55000000000000004">
      <c r="B40" s="266">
        <f t="shared" si="0"/>
        <v>12</v>
      </c>
      <c r="C40" s="1">
        <v>44102</v>
      </c>
      <c r="D40">
        <v>5</v>
      </c>
      <c r="F40">
        <v>3</v>
      </c>
      <c r="G40">
        <v>3</v>
      </c>
      <c r="H40">
        <v>1</v>
      </c>
      <c r="I40" s="266">
        <f t="shared" si="1"/>
        <v>0</v>
      </c>
      <c r="AC40" s="1">
        <f t="shared" si="2"/>
        <v>44102</v>
      </c>
      <c r="AD40" s="267">
        <f t="shared" si="3"/>
        <v>12</v>
      </c>
      <c r="AE40">
        <f t="shared" si="4"/>
        <v>5</v>
      </c>
    </row>
    <row r="41" spans="2:31" x14ac:dyDescent="0.55000000000000004">
      <c r="B41" s="266">
        <f t="shared" si="0"/>
        <v>19</v>
      </c>
      <c r="C41" s="1">
        <v>44103</v>
      </c>
      <c r="D41">
        <v>2</v>
      </c>
      <c r="E41">
        <v>8</v>
      </c>
      <c r="F41">
        <v>1</v>
      </c>
      <c r="G41">
        <v>2</v>
      </c>
      <c r="H41">
        <v>5</v>
      </c>
      <c r="I41" s="266">
        <f t="shared" si="1"/>
        <v>1</v>
      </c>
      <c r="P41">
        <v>1</v>
      </c>
      <c r="AC41" s="1">
        <f t="shared" si="2"/>
        <v>44103</v>
      </c>
      <c r="AD41" s="267">
        <f t="shared" si="3"/>
        <v>19</v>
      </c>
      <c r="AE41">
        <f t="shared" si="4"/>
        <v>2</v>
      </c>
    </row>
    <row r="42" spans="2:31" x14ac:dyDescent="0.55000000000000004">
      <c r="B42" s="266">
        <f t="shared" si="0"/>
        <v>11</v>
      </c>
      <c r="C42" s="1">
        <v>44104</v>
      </c>
      <c r="D42">
        <v>7</v>
      </c>
      <c r="E42">
        <v>2</v>
      </c>
      <c r="F42">
        <v>1</v>
      </c>
      <c r="G42">
        <v>1</v>
      </c>
      <c r="I42" s="266">
        <f t="shared" si="1"/>
        <v>0</v>
      </c>
      <c r="AC42" s="1">
        <f t="shared" si="2"/>
        <v>44104</v>
      </c>
      <c r="AD42" s="267">
        <f t="shared" si="3"/>
        <v>11</v>
      </c>
      <c r="AE42">
        <f t="shared" si="4"/>
        <v>7</v>
      </c>
    </row>
    <row r="43" spans="2:31" x14ac:dyDescent="0.55000000000000004">
      <c r="B43" s="266">
        <f t="shared" si="0"/>
        <v>10</v>
      </c>
      <c r="C43" s="1">
        <v>44105</v>
      </c>
      <c r="D43">
        <v>1</v>
      </c>
      <c r="E43">
        <v>2</v>
      </c>
      <c r="F43">
        <v>3</v>
      </c>
      <c r="G43">
        <v>1</v>
      </c>
      <c r="H43">
        <v>2</v>
      </c>
      <c r="I43" s="266">
        <f t="shared" si="1"/>
        <v>1</v>
      </c>
      <c r="L43">
        <v>1</v>
      </c>
      <c r="AC43" s="1">
        <f t="shared" si="2"/>
        <v>44105</v>
      </c>
      <c r="AD43" s="267">
        <f t="shared" si="3"/>
        <v>10</v>
      </c>
      <c r="AE43">
        <f t="shared" si="4"/>
        <v>1</v>
      </c>
    </row>
    <row r="44" spans="2:31" x14ac:dyDescent="0.55000000000000004">
      <c r="B44" s="266">
        <f t="shared" si="0"/>
        <v>10</v>
      </c>
      <c r="C44" s="1">
        <v>44106</v>
      </c>
      <c r="D44">
        <v>4</v>
      </c>
      <c r="E44">
        <v>3</v>
      </c>
      <c r="F44">
        <v>2</v>
      </c>
      <c r="G44">
        <v>1</v>
      </c>
      <c r="I44" s="266">
        <f t="shared" si="1"/>
        <v>0</v>
      </c>
      <c r="AC44" s="1">
        <f t="shared" si="2"/>
        <v>44106</v>
      </c>
      <c r="AD44" s="267">
        <f t="shared" si="3"/>
        <v>10</v>
      </c>
      <c r="AE44">
        <f t="shared" si="4"/>
        <v>4</v>
      </c>
    </row>
    <row r="45" spans="2:31" x14ac:dyDescent="0.55000000000000004">
      <c r="B45" s="266">
        <f t="shared" si="0"/>
        <v>16</v>
      </c>
      <c r="C45" s="1">
        <v>44107</v>
      </c>
      <c r="D45">
        <v>1</v>
      </c>
      <c r="E45">
        <v>6</v>
      </c>
      <c r="F45">
        <v>3</v>
      </c>
      <c r="G45">
        <v>2</v>
      </c>
      <c r="I45" s="266">
        <f t="shared" si="1"/>
        <v>4</v>
      </c>
      <c r="N45">
        <v>1</v>
      </c>
      <c r="Y45">
        <v>1</v>
      </c>
      <c r="Z45">
        <v>2</v>
      </c>
      <c r="AC45" s="1">
        <f t="shared" si="2"/>
        <v>44107</v>
      </c>
      <c r="AD45" s="267">
        <f t="shared" si="3"/>
        <v>16</v>
      </c>
      <c r="AE45">
        <f t="shared" si="4"/>
        <v>1</v>
      </c>
    </row>
    <row r="46" spans="2:31" x14ac:dyDescent="0.55000000000000004">
      <c r="B46" s="266">
        <f t="shared" si="0"/>
        <v>20</v>
      </c>
      <c r="C46" s="1">
        <v>44108</v>
      </c>
      <c r="D46">
        <v>10</v>
      </c>
      <c r="E46">
        <v>1</v>
      </c>
      <c r="F46">
        <v>3</v>
      </c>
      <c r="H46">
        <v>2</v>
      </c>
      <c r="I46" s="266">
        <f t="shared" si="1"/>
        <v>4</v>
      </c>
      <c r="T46">
        <v>1</v>
      </c>
      <c r="X46">
        <v>1</v>
      </c>
      <c r="Z46">
        <v>2</v>
      </c>
      <c r="AC46" s="1">
        <f t="shared" si="2"/>
        <v>44108</v>
      </c>
      <c r="AD46" s="267">
        <f t="shared" si="3"/>
        <v>20</v>
      </c>
      <c r="AE46">
        <f t="shared" si="4"/>
        <v>10</v>
      </c>
    </row>
    <row r="47" spans="2:31" x14ac:dyDescent="0.55000000000000004">
      <c r="B47" s="266">
        <f t="shared" si="0"/>
        <v>12</v>
      </c>
      <c r="C47" s="1">
        <v>44109</v>
      </c>
      <c r="D47">
        <v>2</v>
      </c>
      <c r="E47">
        <v>5</v>
      </c>
      <c r="F47">
        <v>3</v>
      </c>
      <c r="G47">
        <v>1</v>
      </c>
      <c r="I47" s="266">
        <f t="shared" si="1"/>
        <v>1</v>
      </c>
      <c r="Y47">
        <v>1</v>
      </c>
      <c r="AC47" s="1">
        <f t="shared" si="2"/>
        <v>44109</v>
      </c>
      <c r="AD47" s="267">
        <f t="shared" si="3"/>
        <v>12</v>
      </c>
      <c r="AE47">
        <f t="shared" si="4"/>
        <v>2</v>
      </c>
    </row>
    <row r="48" spans="2:31" x14ac:dyDescent="0.55000000000000004">
      <c r="B48" s="266">
        <f t="shared" si="0"/>
        <v>7</v>
      </c>
      <c r="C48" s="1">
        <v>44110</v>
      </c>
      <c r="D48">
        <v>1</v>
      </c>
      <c r="E48">
        <v>2</v>
      </c>
      <c r="F48">
        <v>3</v>
      </c>
      <c r="I48" s="266">
        <f t="shared" si="1"/>
        <v>1</v>
      </c>
      <c r="X48">
        <v>1</v>
      </c>
      <c r="AC48" s="1">
        <f t="shared" si="2"/>
        <v>44110</v>
      </c>
      <c r="AD48" s="267">
        <f t="shared" si="3"/>
        <v>7</v>
      </c>
      <c r="AE48">
        <f t="shared" si="4"/>
        <v>1</v>
      </c>
    </row>
    <row r="49" spans="2:31" x14ac:dyDescent="0.55000000000000004">
      <c r="B49" s="266">
        <f t="shared" si="0"/>
        <v>11</v>
      </c>
      <c r="C49" s="1">
        <v>44111</v>
      </c>
      <c r="D49">
        <v>5</v>
      </c>
      <c r="F49">
        <v>3</v>
      </c>
      <c r="G49">
        <v>1</v>
      </c>
      <c r="H49">
        <v>1</v>
      </c>
      <c r="I49" s="266">
        <f t="shared" si="1"/>
        <v>1</v>
      </c>
      <c r="AA49">
        <v>1</v>
      </c>
      <c r="AC49" s="1">
        <f t="shared" si="2"/>
        <v>44111</v>
      </c>
      <c r="AD49" s="267">
        <f t="shared" si="3"/>
        <v>11</v>
      </c>
      <c r="AE49">
        <f t="shared" si="4"/>
        <v>5</v>
      </c>
    </row>
    <row r="50" spans="2:31" x14ac:dyDescent="0.55000000000000004">
      <c r="B50" s="266">
        <f t="shared" si="0"/>
        <v>21</v>
      </c>
      <c r="C50" s="1">
        <v>44112</v>
      </c>
      <c r="D50">
        <v>6</v>
      </c>
      <c r="E50">
        <v>3</v>
      </c>
      <c r="G50">
        <v>10</v>
      </c>
      <c r="I50" s="266">
        <f t="shared" si="1"/>
        <v>2</v>
      </c>
      <c r="U50">
        <v>2</v>
      </c>
      <c r="AC50" s="1">
        <f t="shared" si="2"/>
        <v>44112</v>
      </c>
      <c r="AD50" s="267">
        <f t="shared" si="3"/>
        <v>21</v>
      </c>
      <c r="AE50">
        <f t="shared" si="4"/>
        <v>6</v>
      </c>
    </row>
    <row r="51" spans="2:31" x14ac:dyDescent="0.55000000000000004">
      <c r="B51" s="266">
        <f t="shared" si="0"/>
        <v>15</v>
      </c>
      <c r="C51" s="1">
        <v>44113</v>
      </c>
      <c r="D51">
        <v>2</v>
      </c>
      <c r="E51">
        <v>1</v>
      </c>
      <c r="F51">
        <v>5</v>
      </c>
      <c r="G51">
        <v>3</v>
      </c>
      <c r="I51" s="266">
        <f t="shared" si="1"/>
        <v>4</v>
      </c>
      <c r="U51">
        <v>2</v>
      </c>
      <c r="Y51">
        <v>2</v>
      </c>
      <c r="AC51" s="1">
        <f t="shared" si="2"/>
        <v>44113</v>
      </c>
      <c r="AD51" s="267">
        <f t="shared" si="3"/>
        <v>15</v>
      </c>
      <c r="AE51">
        <f t="shared" si="4"/>
        <v>2</v>
      </c>
    </row>
    <row r="52" spans="2:31" x14ac:dyDescent="0.55000000000000004">
      <c r="B52" s="266">
        <f t="shared" si="0"/>
        <v>21</v>
      </c>
      <c r="C52" s="1">
        <v>44114</v>
      </c>
      <c r="D52">
        <v>10</v>
      </c>
      <c r="E52">
        <v>6</v>
      </c>
      <c r="F52">
        <v>3</v>
      </c>
      <c r="H52">
        <v>1</v>
      </c>
      <c r="I52" s="266">
        <f t="shared" si="1"/>
        <v>1</v>
      </c>
      <c r="U52">
        <v>1</v>
      </c>
      <c r="AC52" s="1">
        <f t="shared" si="2"/>
        <v>44114</v>
      </c>
      <c r="AD52" s="267">
        <f t="shared" si="3"/>
        <v>21</v>
      </c>
      <c r="AE52">
        <f t="shared" si="4"/>
        <v>10</v>
      </c>
    </row>
    <row r="53" spans="2:31" x14ac:dyDescent="0.55000000000000004">
      <c r="B53" s="266">
        <f t="shared" si="0"/>
        <v>21</v>
      </c>
      <c r="C53" s="1">
        <v>44115</v>
      </c>
      <c r="D53">
        <v>5</v>
      </c>
      <c r="E53">
        <v>3</v>
      </c>
      <c r="F53">
        <v>1</v>
      </c>
      <c r="H53">
        <v>1</v>
      </c>
      <c r="I53" s="266">
        <f t="shared" si="1"/>
        <v>11</v>
      </c>
      <c r="J53">
        <v>1</v>
      </c>
      <c r="O53">
        <v>2</v>
      </c>
      <c r="U53">
        <v>4</v>
      </c>
      <c r="V53">
        <v>1</v>
      </c>
      <c r="X53">
        <v>2</v>
      </c>
      <c r="Y53">
        <v>1</v>
      </c>
      <c r="AC53" s="1">
        <f t="shared" si="2"/>
        <v>44115</v>
      </c>
      <c r="AD53" s="267">
        <f t="shared" si="3"/>
        <v>21</v>
      </c>
      <c r="AE53">
        <f t="shared" si="4"/>
        <v>5</v>
      </c>
    </row>
    <row r="54" spans="2:31" x14ac:dyDescent="0.55000000000000004">
      <c r="B54" s="266">
        <f t="shared" ref="B54:B60" si="5">SUM(D54:AB54)-I54</f>
        <v>7</v>
      </c>
      <c r="C54" s="1">
        <v>44116</v>
      </c>
      <c r="D54">
        <v>3</v>
      </c>
      <c r="E54">
        <v>2</v>
      </c>
      <c r="F54">
        <v>1</v>
      </c>
      <c r="I54" s="266">
        <f t="shared" si="1"/>
        <v>1</v>
      </c>
      <c r="Z54">
        <v>1</v>
      </c>
      <c r="AC54" s="1">
        <f t="shared" si="2"/>
        <v>44116</v>
      </c>
      <c r="AD54" s="267">
        <f t="shared" si="3"/>
        <v>7</v>
      </c>
      <c r="AE54">
        <f t="shared" si="4"/>
        <v>3</v>
      </c>
    </row>
    <row r="55" spans="2:31" x14ac:dyDescent="0.55000000000000004">
      <c r="B55" s="266">
        <f t="shared" si="5"/>
        <v>14</v>
      </c>
      <c r="C55" s="1">
        <v>44117</v>
      </c>
      <c r="D55">
        <v>5</v>
      </c>
      <c r="E55">
        <v>6</v>
      </c>
      <c r="G55">
        <v>3</v>
      </c>
      <c r="I55" s="266">
        <f t="shared" si="1"/>
        <v>0</v>
      </c>
      <c r="AC55" s="1">
        <f t="shared" si="2"/>
        <v>44117</v>
      </c>
      <c r="AD55" s="267">
        <f t="shared" si="3"/>
        <v>14</v>
      </c>
      <c r="AE55">
        <f t="shared" si="4"/>
        <v>5</v>
      </c>
    </row>
    <row r="56" spans="2:31" x14ac:dyDescent="0.55000000000000004">
      <c r="B56" s="266">
        <f t="shared" si="5"/>
        <v>10</v>
      </c>
      <c r="C56" s="1">
        <v>44118</v>
      </c>
      <c r="D56">
        <v>3</v>
      </c>
      <c r="E56">
        <v>4</v>
      </c>
      <c r="G56">
        <v>2</v>
      </c>
      <c r="I56" s="266">
        <f t="shared" si="1"/>
        <v>1</v>
      </c>
      <c r="O56">
        <v>1</v>
      </c>
      <c r="AC56" s="1">
        <f t="shared" ref="AC56:AC87" si="6">+C56</f>
        <v>44118</v>
      </c>
      <c r="AD56" s="267">
        <f t="shared" ref="AD56:AD87" si="7">+B56</f>
        <v>10</v>
      </c>
      <c r="AE56">
        <f t="shared" ref="AE56:AE87" si="8">+D56</f>
        <v>3</v>
      </c>
    </row>
    <row r="57" spans="2:31" x14ac:dyDescent="0.55000000000000004">
      <c r="B57" s="266">
        <f t="shared" si="5"/>
        <v>24</v>
      </c>
      <c r="C57" s="1">
        <v>44119</v>
      </c>
      <c r="D57">
        <v>11</v>
      </c>
      <c r="E57">
        <v>2</v>
      </c>
      <c r="H57">
        <v>1</v>
      </c>
      <c r="I57" s="266">
        <f t="shared" si="1"/>
        <v>10</v>
      </c>
      <c r="L57">
        <v>1</v>
      </c>
      <c r="T57">
        <v>2</v>
      </c>
      <c r="V57">
        <v>5</v>
      </c>
      <c r="Y57">
        <v>2</v>
      </c>
      <c r="AC57" s="1">
        <f t="shared" si="6"/>
        <v>44119</v>
      </c>
      <c r="AD57" s="267">
        <f t="shared" si="7"/>
        <v>24</v>
      </c>
      <c r="AE57">
        <f t="shared" si="8"/>
        <v>11</v>
      </c>
    </row>
    <row r="58" spans="2:31" x14ac:dyDescent="0.55000000000000004">
      <c r="B58" s="266">
        <f t="shared" si="5"/>
        <v>13</v>
      </c>
      <c r="C58" s="1">
        <v>44120</v>
      </c>
      <c r="D58">
        <v>5</v>
      </c>
      <c r="E58">
        <v>2</v>
      </c>
      <c r="F58">
        <v>1</v>
      </c>
      <c r="G58">
        <v>1</v>
      </c>
      <c r="I58" s="266">
        <f t="shared" si="1"/>
        <v>4</v>
      </c>
      <c r="Y58">
        <v>4</v>
      </c>
      <c r="AC58" s="1">
        <f t="shared" si="6"/>
        <v>44120</v>
      </c>
      <c r="AD58" s="267">
        <f t="shared" si="7"/>
        <v>13</v>
      </c>
      <c r="AE58">
        <f t="shared" si="8"/>
        <v>5</v>
      </c>
    </row>
    <row r="59" spans="2:31" x14ac:dyDescent="0.55000000000000004">
      <c r="B59" s="266">
        <f t="shared" si="5"/>
        <v>13</v>
      </c>
      <c r="C59" s="1">
        <v>44121</v>
      </c>
      <c r="D59">
        <v>5</v>
      </c>
      <c r="E59">
        <v>4</v>
      </c>
      <c r="F59">
        <v>1</v>
      </c>
      <c r="G59">
        <v>2</v>
      </c>
      <c r="I59" s="266">
        <f t="shared" si="1"/>
        <v>1</v>
      </c>
      <c r="Y59">
        <v>1</v>
      </c>
      <c r="AC59" s="1">
        <f t="shared" si="6"/>
        <v>44121</v>
      </c>
      <c r="AD59" s="267">
        <f t="shared" si="7"/>
        <v>13</v>
      </c>
      <c r="AE59">
        <f t="shared" si="8"/>
        <v>5</v>
      </c>
    </row>
    <row r="60" spans="2:31" x14ac:dyDescent="0.55000000000000004">
      <c r="B60" s="266">
        <f t="shared" si="5"/>
        <v>13</v>
      </c>
      <c r="C60" s="1">
        <v>44122</v>
      </c>
      <c r="D60">
        <v>5</v>
      </c>
      <c r="E60">
        <v>3</v>
      </c>
      <c r="G60">
        <v>2</v>
      </c>
      <c r="I60" s="266">
        <f t="shared" si="1"/>
        <v>3</v>
      </c>
      <c r="X60">
        <v>1</v>
      </c>
      <c r="Y60">
        <v>2</v>
      </c>
      <c r="AC60" s="1">
        <f t="shared" si="6"/>
        <v>44122</v>
      </c>
      <c r="AD60" s="267">
        <f t="shared" si="7"/>
        <v>13</v>
      </c>
      <c r="AE60">
        <f t="shared" si="8"/>
        <v>5</v>
      </c>
    </row>
    <row r="61" spans="2:31" x14ac:dyDescent="0.55000000000000004">
      <c r="B61" s="266">
        <f t="shared" ref="B61:B92" si="9">SUM(D61:AB61)-I61</f>
        <v>19</v>
      </c>
      <c r="C61" s="1">
        <v>44123</v>
      </c>
      <c r="D61">
        <v>5</v>
      </c>
      <c r="E61">
        <v>5</v>
      </c>
      <c r="F61">
        <v>3</v>
      </c>
      <c r="H61">
        <v>1</v>
      </c>
      <c r="I61" s="266">
        <f t="shared" si="1"/>
        <v>5</v>
      </c>
      <c r="J61">
        <v>1</v>
      </c>
      <c r="L61">
        <v>1</v>
      </c>
      <c r="T61">
        <v>1</v>
      </c>
      <c r="Y61">
        <v>2</v>
      </c>
      <c r="AC61" s="1">
        <f t="shared" si="6"/>
        <v>44123</v>
      </c>
      <c r="AD61" s="267">
        <f t="shared" si="7"/>
        <v>19</v>
      </c>
      <c r="AE61">
        <f t="shared" si="8"/>
        <v>5</v>
      </c>
    </row>
    <row r="62" spans="2:31" x14ac:dyDescent="0.55000000000000004">
      <c r="B62" s="266">
        <f t="shared" si="9"/>
        <v>11</v>
      </c>
      <c r="C62" s="1">
        <v>44124</v>
      </c>
      <c r="D62">
        <v>2</v>
      </c>
      <c r="E62">
        <v>3</v>
      </c>
      <c r="F62">
        <v>3</v>
      </c>
      <c r="H62">
        <v>1</v>
      </c>
      <c r="I62" s="266">
        <f t="shared" si="1"/>
        <v>2</v>
      </c>
      <c r="P62">
        <v>2</v>
      </c>
      <c r="AC62" s="1">
        <f t="shared" si="6"/>
        <v>44124</v>
      </c>
      <c r="AD62" s="267">
        <f t="shared" si="7"/>
        <v>11</v>
      </c>
      <c r="AE62">
        <f t="shared" si="8"/>
        <v>2</v>
      </c>
    </row>
    <row r="63" spans="2:31" x14ac:dyDescent="0.55000000000000004">
      <c r="B63" s="266">
        <f t="shared" si="9"/>
        <v>14</v>
      </c>
      <c r="C63" s="1">
        <v>44125</v>
      </c>
      <c r="D63">
        <v>8</v>
      </c>
      <c r="E63">
        <v>3</v>
      </c>
      <c r="F63">
        <v>2</v>
      </c>
      <c r="H63">
        <v>1</v>
      </c>
      <c r="I63" s="266">
        <f t="shared" si="1"/>
        <v>0</v>
      </c>
      <c r="AC63" s="1">
        <f t="shared" si="6"/>
        <v>44125</v>
      </c>
      <c r="AD63" s="267">
        <f t="shared" si="7"/>
        <v>14</v>
      </c>
      <c r="AE63">
        <f t="shared" si="8"/>
        <v>8</v>
      </c>
    </row>
    <row r="64" spans="2:31" x14ac:dyDescent="0.55000000000000004">
      <c r="B64" s="266">
        <f t="shared" si="9"/>
        <v>18</v>
      </c>
      <c r="C64" s="1">
        <v>44126</v>
      </c>
      <c r="D64">
        <v>9</v>
      </c>
      <c r="H64">
        <v>7</v>
      </c>
      <c r="I64" s="266">
        <f t="shared" si="1"/>
        <v>2</v>
      </c>
      <c r="L64">
        <v>2</v>
      </c>
      <c r="AC64" s="1">
        <f t="shared" si="6"/>
        <v>44126</v>
      </c>
      <c r="AD64" s="267">
        <f t="shared" si="7"/>
        <v>18</v>
      </c>
      <c r="AE64">
        <f t="shared" si="8"/>
        <v>9</v>
      </c>
    </row>
    <row r="65" spans="2:31" x14ac:dyDescent="0.55000000000000004">
      <c r="B65" s="266">
        <f t="shared" si="9"/>
        <v>28</v>
      </c>
      <c r="C65" s="1">
        <v>44127</v>
      </c>
      <c r="D65">
        <v>9</v>
      </c>
      <c r="E65">
        <v>9</v>
      </c>
      <c r="G65">
        <v>3</v>
      </c>
      <c r="H65">
        <v>2</v>
      </c>
      <c r="I65" s="266">
        <f t="shared" si="1"/>
        <v>5</v>
      </c>
      <c r="J65">
        <v>2</v>
      </c>
      <c r="Y65">
        <v>3</v>
      </c>
      <c r="AC65" s="1">
        <f t="shared" si="6"/>
        <v>44127</v>
      </c>
      <c r="AD65" s="267">
        <f t="shared" si="7"/>
        <v>28</v>
      </c>
      <c r="AE65">
        <f t="shared" si="8"/>
        <v>9</v>
      </c>
    </row>
    <row r="66" spans="2:31" x14ac:dyDescent="0.55000000000000004">
      <c r="B66" s="266">
        <f t="shared" si="9"/>
        <v>15</v>
      </c>
      <c r="C66" s="1">
        <v>44128</v>
      </c>
      <c r="D66">
        <v>5</v>
      </c>
      <c r="E66">
        <v>3</v>
      </c>
      <c r="G66">
        <v>1</v>
      </c>
      <c r="I66" s="266">
        <f t="shared" si="1"/>
        <v>6</v>
      </c>
      <c r="U66">
        <v>3</v>
      </c>
      <c r="X66">
        <v>2</v>
      </c>
      <c r="Y66">
        <v>1</v>
      </c>
      <c r="AC66" s="1">
        <f t="shared" si="6"/>
        <v>44128</v>
      </c>
      <c r="AD66" s="267">
        <f t="shared" si="7"/>
        <v>15</v>
      </c>
      <c r="AE66">
        <f t="shared" si="8"/>
        <v>5</v>
      </c>
    </row>
    <row r="67" spans="2:31" x14ac:dyDescent="0.55000000000000004">
      <c r="B67" s="266">
        <f t="shared" si="9"/>
        <v>20</v>
      </c>
      <c r="C67" s="1">
        <v>44129</v>
      </c>
      <c r="D67">
        <v>11</v>
      </c>
      <c r="E67">
        <v>1</v>
      </c>
      <c r="F67">
        <v>1</v>
      </c>
      <c r="G67">
        <v>2</v>
      </c>
      <c r="H67">
        <v>1</v>
      </c>
      <c r="I67" s="266">
        <f t="shared" si="1"/>
        <v>4</v>
      </c>
      <c r="O67">
        <v>2</v>
      </c>
      <c r="V67">
        <v>2</v>
      </c>
      <c r="AC67" s="1">
        <f t="shared" si="6"/>
        <v>44129</v>
      </c>
      <c r="AD67" s="267">
        <f t="shared" si="7"/>
        <v>20</v>
      </c>
      <c r="AE67">
        <f t="shared" si="8"/>
        <v>11</v>
      </c>
    </row>
    <row r="68" spans="2:31" x14ac:dyDescent="0.55000000000000004">
      <c r="B68" s="266">
        <f t="shared" si="9"/>
        <v>16</v>
      </c>
      <c r="C68" s="1">
        <v>44130</v>
      </c>
      <c r="D68">
        <v>3</v>
      </c>
      <c r="E68">
        <v>1</v>
      </c>
      <c r="F68">
        <v>2</v>
      </c>
      <c r="G68">
        <v>3</v>
      </c>
      <c r="H68">
        <v>1</v>
      </c>
      <c r="I68" s="266">
        <f t="shared" si="1"/>
        <v>6</v>
      </c>
      <c r="J68">
        <v>1</v>
      </c>
      <c r="O68">
        <v>2</v>
      </c>
      <c r="Q68">
        <v>1</v>
      </c>
      <c r="V68">
        <v>1</v>
      </c>
      <c r="W68">
        <v>1</v>
      </c>
      <c r="AC68" s="1">
        <f t="shared" si="6"/>
        <v>44130</v>
      </c>
      <c r="AD68" s="267">
        <f t="shared" si="7"/>
        <v>16</v>
      </c>
      <c r="AE68">
        <f t="shared" si="8"/>
        <v>3</v>
      </c>
    </row>
    <row r="69" spans="2:31" x14ac:dyDescent="0.55000000000000004">
      <c r="B69" s="266">
        <f t="shared" si="9"/>
        <v>20</v>
      </c>
      <c r="C69" s="1">
        <v>44131</v>
      </c>
      <c r="D69">
        <v>7</v>
      </c>
      <c r="E69">
        <v>2</v>
      </c>
      <c r="F69">
        <v>1</v>
      </c>
      <c r="G69">
        <v>6</v>
      </c>
      <c r="I69" s="266">
        <f t="shared" si="1"/>
        <v>4</v>
      </c>
      <c r="O69">
        <v>1</v>
      </c>
      <c r="P69">
        <v>1</v>
      </c>
      <c r="V69">
        <v>1</v>
      </c>
      <c r="Y69">
        <v>1</v>
      </c>
      <c r="AC69" s="1">
        <f t="shared" si="6"/>
        <v>44131</v>
      </c>
      <c r="AD69" s="267">
        <f t="shared" si="7"/>
        <v>20</v>
      </c>
      <c r="AE69">
        <f t="shared" si="8"/>
        <v>7</v>
      </c>
    </row>
    <row r="70" spans="2:31" x14ac:dyDescent="0.55000000000000004">
      <c r="B70" s="266">
        <f t="shared" si="9"/>
        <v>24</v>
      </c>
      <c r="C70" s="1">
        <v>44132</v>
      </c>
      <c r="D70">
        <v>6</v>
      </c>
      <c r="E70">
        <v>3</v>
      </c>
      <c r="G70">
        <v>1</v>
      </c>
      <c r="H70">
        <v>1</v>
      </c>
      <c r="I70" s="266">
        <f t="shared" si="1"/>
        <v>13</v>
      </c>
      <c r="J70">
        <v>1</v>
      </c>
      <c r="T70">
        <v>2</v>
      </c>
      <c r="V70">
        <v>8</v>
      </c>
      <c r="Y70">
        <v>2</v>
      </c>
      <c r="AC70" s="1">
        <f t="shared" si="6"/>
        <v>44132</v>
      </c>
      <c r="AD70" s="267">
        <f t="shared" si="7"/>
        <v>24</v>
      </c>
      <c r="AE70">
        <f t="shared" si="8"/>
        <v>6</v>
      </c>
    </row>
    <row r="71" spans="2:31" x14ac:dyDescent="0.55000000000000004">
      <c r="B71" s="266">
        <f t="shared" si="9"/>
        <v>24</v>
      </c>
      <c r="C71" s="1">
        <v>44133</v>
      </c>
      <c r="D71">
        <v>13</v>
      </c>
      <c r="E71">
        <v>2</v>
      </c>
      <c r="F71">
        <v>2</v>
      </c>
      <c r="H71">
        <v>4</v>
      </c>
      <c r="I71" s="266">
        <f t="shared" si="1"/>
        <v>3</v>
      </c>
      <c r="Y71">
        <v>2</v>
      </c>
      <c r="Z71">
        <v>1</v>
      </c>
      <c r="AC71" s="1">
        <f t="shared" si="6"/>
        <v>44133</v>
      </c>
      <c r="AD71" s="267">
        <f t="shared" si="7"/>
        <v>24</v>
      </c>
      <c r="AE71">
        <f t="shared" si="8"/>
        <v>13</v>
      </c>
    </row>
    <row r="72" spans="2:31" x14ac:dyDescent="0.55000000000000004">
      <c r="B72" s="266">
        <f t="shared" si="9"/>
        <v>27</v>
      </c>
      <c r="C72" s="1">
        <v>44134</v>
      </c>
      <c r="D72">
        <v>8</v>
      </c>
      <c r="E72">
        <v>3</v>
      </c>
      <c r="F72">
        <v>4</v>
      </c>
      <c r="I72" s="266">
        <f t="shared" si="1"/>
        <v>12</v>
      </c>
      <c r="O72">
        <v>1</v>
      </c>
      <c r="S72">
        <v>1</v>
      </c>
      <c r="V72">
        <v>1</v>
      </c>
      <c r="Y72">
        <v>5</v>
      </c>
      <c r="Z72">
        <v>1</v>
      </c>
      <c r="AA72">
        <v>3</v>
      </c>
      <c r="AC72" s="1">
        <f t="shared" si="6"/>
        <v>44134</v>
      </c>
      <c r="AD72" s="267">
        <f t="shared" si="7"/>
        <v>27</v>
      </c>
      <c r="AE72">
        <f t="shared" si="8"/>
        <v>8</v>
      </c>
    </row>
    <row r="73" spans="2:31" x14ac:dyDescent="0.55000000000000004">
      <c r="B73" s="266">
        <f t="shared" si="9"/>
        <v>21</v>
      </c>
      <c r="C73" s="1">
        <v>44135</v>
      </c>
      <c r="D73">
        <v>5</v>
      </c>
      <c r="E73">
        <v>3</v>
      </c>
      <c r="F73">
        <v>1</v>
      </c>
      <c r="G73">
        <v>1</v>
      </c>
      <c r="H73">
        <v>1</v>
      </c>
      <c r="I73" s="266">
        <f t="shared" si="1"/>
        <v>10</v>
      </c>
      <c r="M73">
        <v>7</v>
      </c>
      <c r="V73">
        <v>3</v>
      </c>
      <c r="AC73" s="1">
        <f t="shared" si="6"/>
        <v>44135</v>
      </c>
      <c r="AD73" s="267">
        <f t="shared" si="7"/>
        <v>21</v>
      </c>
      <c r="AE73">
        <f t="shared" si="8"/>
        <v>5</v>
      </c>
    </row>
    <row r="74" spans="2:31" x14ac:dyDescent="0.55000000000000004">
      <c r="B74" s="266">
        <f t="shared" si="9"/>
        <v>21</v>
      </c>
      <c r="C74" s="1">
        <v>44136</v>
      </c>
      <c r="D74">
        <v>6</v>
      </c>
      <c r="E74">
        <v>5</v>
      </c>
      <c r="F74">
        <v>2</v>
      </c>
      <c r="I74" s="266">
        <f t="shared" si="1"/>
        <v>8</v>
      </c>
      <c r="M74">
        <v>3</v>
      </c>
      <c r="T74">
        <v>1</v>
      </c>
      <c r="X74">
        <v>3</v>
      </c>
      <c r="Y74">
        <v>1</v>
      </c>
      <c r="AC74" s="1">
        <f t="shared" si="6"/>
        <v>44136</v>
      </c>
      <c r="AD74" s="267">
        <f t="shared" si="7"/>
        <v>21</v>
      </c>
      <c r="AE74">
        <f t="shared" si="8"/>
        <v>6</v>
      </c>
    </row>
    <row r="75" spans="2:31" x14ac:dyDescent="0.55000000000000004">
      <c r="B75" s="266">
        <f t="shared" si="9"/>
        <v>44</v>
      </c>
      <c r="C75" s="1">
        <v>44137</v>
      </c>
      <c r="D75">
        <v>9</v>
      </c>
      <c r="E75">
        <v>8</v>
      </c>
      <c r="F75">
        <v>8</v>
      </c>
      <c r="H75">
        <v>4</v>
      </c>
      <c r="I75" s="266">
        <f t="shared" si="1"/>
        <v>15</v>
      </c>
      <c r="J75">
        <v>2</v>
      </c>
      <c r="R75">
        <v>4</v>
      </c>
      <c r="T75">
        <v>1</v>
      </c>
      <c r="V75">
        <v>4</v>
      </c>
      <c r="W75">
        <v>1</v>
      </c>
      <c r="Y75">
        <v>2</v>
      </c>
      <c r="AA75">
        <v>1</v>
      </c>
      <c r="AC75" s="1">
        <f t="shared" si="6"/>
        <v>44137</v>
      </c>
      <c r="AD75" s="267">
        <f t="shared" si="7"/>
        <v>44</v>
      </c>
      <c r="AE75">
        <f t="shared" si="8"/>
        <v>9</v>
      </c>
    </row>
    <row r="76" spans="2:31" x14ac:dyDescent="0.55000000000000004">
      <c r="B76" s="266">
        <f t="shared" si="9"/>
        <v>15</v>
      </c>
      <c r="C76" s="1">
        <v>44138</v>
      </c>
      <c r="D76">
        <v>4</v>
      </c>
      <c r="E76">
        <v>3</v>
      </c>
      <c r="F76">
        <v>3</v>
      </c>
      <c r="G76">
        <v>1</v>
      </c>
      <c r="H76">
        <v>2</v>
      </c>
      <c r="I76" s="266">
        <f t="shared" ref="I76:I172" si="10">SUM(J76:AA76)</f>
        <v>2</v>
      </c>
      <c r="V76">
        <v>2</v>
      </c>
      <c r="AC76" s="1">
        <f t="shared" si="6"/>
        <v>44138</v>
      </c>
      <c r="AD76" s="267">
        <f t="shared" si="7"/>
        <v>15</v>
      </c>
      <c r="AE76">
        <f t="shared" si="8"/>
        <v>4</v>
      </c>
    </row>
    <row r="77" spans="2:31" x14ac:dyDescent="0.55000000000000004">
      <c r="B77" s="266">
        <f t="shared" si="9"/>
        <v>20</v>
      </c>
      <c r="C77" s="1">
        <v>44139</v>
      </c>
      <c r="D77">
        <v>8</v>
      </c>
      <c r="F77">
        <v>4</v>
      </c>
      <c r="G77">
        <v>3</v>
      </c>
      <c r="H77">
        <v>1</v>
      </c>
      <c r="I77" s="266">
        <f t="shared" si="10"/>
        <v>4</v>
      </c>
      <c r="J77">
        <v>1</v>
      </c>
      <c r="P77">
        <v>2</v>
      </c>
      <c r="V77">
        <v>1</v>
      </c>
      <c r="AC77" s="1">
        <f t="shared" si="6"/>
        <v>44139</v>
      </c>
      <c r="AD77" s="267">
        <f t="shared" si="7"/>
        <v>20</v>
      </c>
      <c r="AE77">
        <f t="shared" si="8"/>
        <v>8</v>
      </c>
    </row>
    <row r="78" spans="2:31" x14ac:dyDescent="0.55000000000000004">
      <c r="B78" s="266">
        <f t="shared" si="9"/>
        <v>30</v>
      </c>
      <c r="C78" s="1">
        <v>44140</v>
      </c>
      <c r="D78">
        <v>15</v>
      </c>
      <c r="E78">
        <v>3</v>
      </c>
      <c r="F78">
        <v>2</v>
      </c>
      <c r="H78">
        <v>2</v>
      </c>
      <c r="I78" s="266">
        <f t="shared" si="10"/>
        <v>8</v>
      </c>
      <c r="U78">
        <v>1</v>
      </c>
      <c r="V78">
        <v>2</v>
      </c>
      <c r="X78">
        <v>1</v>
      </c>
      <c r="Y78">
        <v>2</v>
      </c>
      <c r="Z78">
        <v>1</v>
      </c>
      <c r="AA78">
        <v>1</v>
      </c>
      <c r="AC78" s="1">
        <f t="shared" si="6"/>
        <v>44140</v>
      </c>
      <c r="AD78" s="267">
        <f t="shared" si="7"/>
        <v>30</v>
      </c>
      <c r="AE78">
        <f t="shared" si="8"/>
        <v>15</v>
      </c>
    </row>
    <row r="79" spans="2:31" x14ac:dyDescent="0.55000000000000004">
      <c r="B79" s="266">
        <f t="shared" si="9"/>
        <v>33</v>
      </c>
      <c r="C79" s="1">
        <v>44141</v>
      </c>
      <c r="D79">
        <v>11</v>
      </c>
      <c r="E79">
        <v>2</v>
      </c>
      <c r="F79">
        <v>4</v>
      </c>
      <c r="G79">
        <v>4</v>
      </c>
      <c r="H79">
        <v>9</v>
      </c>
      <c r="I79" s="266">
        <f t="shared" si="10"/>
        <v>3</v>
      </c>
      <c r="V79">
        <v>3</v>
      </c>
      <c r="AC79" s="1">
        <f t="shared" si="6"/>
        <v>44141</v>
      </c>
      <c r="AD79" s="267">
        <f t="shared" si="7"/>
        <v>33</v>
      </c>
      <c r="AE79">
        <f t="shared" si="8"/>
        <v>11</v>
      </c>
    </row>
    <row r="80" spans="2:31" x14ac:dyDescent="0.55000000000000004">
      <c r="B80" s="266">
        <f t="shared" si="9"/>
        <v>28</v>
      </c>
      <c r="C80" s="1">
        <v>44142</v>
      </c>
      <c r="D80">
        <v>7</v>
      </c>
      <c r="E80">
        <v>2</v>
      </c>
      <c r="F80">
        <v>2</v>
      </c>
      <c r="G80">
        <v>9</v>
      </c>
      <c r="H80">
        <v>1</v>
      </c>
      <c r="I80" s="266">
        <f t="shared" si="10"/>
        <v>7</v>
      </c>
      <c r="R80">
        <v>4</v>
      </c>
      <c r="X80">
        <v>1</v>
      </c>
      <c r="AA80">
        <v>2</v>
      </c>
      <c r="AC80" s="1">
        <f t="shared" si="6"/>
        <v>44142</v>
      </c>
      <c r="AD80" s="267">
        <f t="shared" si="7"/>
        <v>28</v>
      </c>
      <c r="AE80">
        <f t="shared" si="8"/>
        <v>7</v>
      </c>
    </row>
    <row r="81" spans="2:31" x14ac:dyDescent="0.55000000000000004">
      <c r="B81" s="266">
        <f t="shared" si="9"/>
        <v>32</v>
      </c>
      <c r="C81" s="1">
        <v>44143</v>
      </c>
      <c r="D81">
        <v>13</v>
      </c>
      <c r="E81">
        <v>4</v>
      </c>
      <c r="F81">
        <v>4</v>
      </c>
      <c r="G81">
        <v>6</v>
      </c>
      <c r="I81" s="266">
        <f t="shared" si="10"/>
        <v>5</v>
      </c>
      <c r="T81">
        <v>1</v>
      </c>
      <c r="U81">
        <v>1</v>
      </c>
      <c r="V81">
        <v>2</v>
      </c>
      <c r="X81">
        <v>1</v>
      </c>
      <c r="AC81" s="1">
        <f t="shared" si="6"/>
        <v>44143</v>
      </c>
      <c r="AD81" s="267">
        <f t="shared" si="7"/>
        <v>32</v>
      </c>
      <c r="AE81">
        <f t="shared" si="8"/>
        <v>13</v>
      </c>
    </row>
    <row r="82" spans="2:31" x14ac:dyDescent="0.55000000000000004">
      <c r="B82" s="266">
        <f t="shared" si="9"/>
        <v>21</v>
      </c>
      <c r="C82" s="1">
        <v>44144</v>
      </c>
      <c r="D82">
        <v>4</v>
      </c>
      <c r="E82">
        <v>6</v>
      </c>
      <c r="F82">
        <v>3</v>
      </c>
      <c r="G82">
        <v>1</v>
      </c>
      <c r="H82">
        <v>3</v>
      </c>
      <c r="I82" s="266">
        <f t="shared" si="10"/>
        <v>4</v>
      </c>
      <c r="J82">
        <v>2</v>
      </c>
      <c r="Y82">
        <v>1</v>
      </c>
      <c r="AA82">
        <v>1</v>
      </c>
      <c r="AC82" s="1">
        <f t="shared" si="6"/>
        <v>44144</v>
      </c>
      <c r="AD82" s="267">
        <f t="shared" si="7"/>
        <v>21</v>
      </c>
      <c r="AE82">
        <f t="shared" si="8"/>
        <v>4</v>
      </c>
    </row>
    <row r="83" spans="2:31" x14ac:dyDescent="0.55000000000000004">
      <c r="B83" s="266">
        <f t="shared" si="9"/>
        <v>16</v>
      </c>
      <c r="C83" s="1">
        <v>44145</v>
      </c>
      <c r="D83">
        <v>5</v>
      </c>
      <c r="F83">
        <v>2</v>
      </c>
      <c r="G83">
        <v>1</v>
      </c>
      <c r="I83" s="266">
        <f t="shared" si="10"/>
        <v>8</v>
      </c>
      <c r="T83">
        <v>1</v>
      </c>
      <c r="U83">
        <v>1</v>
      </c>
      <c r="Y83">
        <v>6</v>
      </c>
      <c r="AC83" s="1">
        <f t="shared" si="6"/>
        <v>44145</v>
      </c>
      <c r="AD83" s="267">
        <f t="shared" si="7"/>
        <v>16</v>
      </c>
      <c r="AE83">
        <f t="shared" si="8"/>
        <v>5</v>
      </c>
    </row>
    <row r="84" spans="2:31" x14ac:dyDescent="0.55000000000000004">
      <c r="B84" s="266">
        <f t="shared" si="9"/>
        <v>14</v>
      </c>
      <c r="C84" s="1">
        <v>44146</v>
      </c>
      <c r="D84">
        <v>4</v>
      </c>
      <c r="E84">
        <v>1</v>
      </c>
      <c r="F84">
        <v>4</v>
      </c>
      <c r="G84">
        <v>2</v>
      </c>
      <c r="H84">
        <v>1</v>
      </c>
      <c r="I84" s="266">
        <f t="shared" si="10"/>
        <v>2</v>
      </c>
      <c r="V84">
        <v>1</v>
      </c>
      <c r="Y84">
        <v>1</v>
      </c>
      <c r="AC84" s="1">
        <f t="shared" si="6"/>
        <v>44146</v>
      </c>
      <c r="AD84" s="267">
        <f t="shared" si="7"/>
        <v>14</v>
      </c>
      <c r="AE84">
        <f t="shared" si="8"/>
        <v>4</v>
      </c>
    </row>
    <row r="85" spans="2:31" x14ac:dyDescent="0.55000000000000004">
      <c r="B85" s="266">
        <f t="shared" si="9"/>
        <v>8</v>
      </c>
      <c r="C85" s="1">
        <v>44147</v>
      </c>
      <c r="D85">
        <v>3</v>
      </c>
      <c r="F85">
        <v>1</v>
      </c>
      <c r="G85">
        <v>1</v>
      </c>
      <c r="I85" s="266">
        <f t="shared" si="10"/>
        <v>3</v>
      </c>
      <c r="M85">
        <v>1</v>
      </c>
      <c r="P85">
        <v>1</v>
      </c>
      <c r="V85">
        <v>1</v>
      </c>
      <c r="AC85" s="1">
        <f t="shared" si="6"/>
        <v>44147</v>
      </c>
      <c r="AD85" s="267">
        <f t="shared" si="7"/>
        <v>8</v>
      </c>
      <c r="AE85">
        <f t="shared" si="8"/>
        <v>3</v>
      </c>
    </row>
    <row r="86" spans="2:31" x14ac:dyDescent="0.55000000000000004">
      <c r="B86" s="266">
        <f t="shared" si="9"/>
        <v>18</v>
      </c>
      <c r="C86" s="1">
        <v>44148</v>
      </c>
      <c r="D86">
        <v>5</v>
      </c>
      <c r="E86">
        <v>7</v>
      </c>
      <c r="G86">
        <v>1</v>
      </c>
      <c r="H86">
        <v>1</v>
      </c>
      <c r="I86" s="266">
        <f t="shared" si="10"/>
        <v>4</v>
      </c>
      <c r="U86">
        <v>2</v>
      </c>
      <c r="Y86">
        <v>2</v>
      </c>
      <c r="AC86" s="1">
        <f t="shared" si="6"/>
        <v>44148</v>
      </c>
      <c r="AD86" s="267">
        <f t="shared" si="7"/>
        <v>18</v>
      </c>
      <c r="AE86">
        <f t="shared" si="8"/>
        <v>5</v>
      </c>
    </row>
    <row r="87" spans="2:31" x14ac:dyDescent="0.55000000000000004">
      <c r="B87" s="266">
        <f t="shared" si="9"/>
        <v>13</v>
      </c>
      <c r="C87" s="1">
        <v>44149</v>
      </c>
      <c r="D87">
        <v>1</v>
      </c>
      <c r="E87">
        <v>3</v>
      </c>
      <c r="G87">
        <v>2</v>
      </c>
      <c r="I87" s="266">
        <f t="shared" si="10"/>
        <v>7</v>
      </c>
      <c r="P87">
        <v>1</v>
      </c>
      <c r="R87">
        <v>1</v>
      </c>
      <c r="Y87">
        <v>2</v>
      </c>
      <c r="Z87">
        <v>3</v>
      </c>
      <c r="AC87" s="1">
        <f t="shared" si="6"/>
        <v>44149</v>
      </c>
      <c r="AD87" s="267">
        <f t="shared" si="7"/>
        <v>13</v>
      </c>
      <c r="AE87">
        <f t="shared" si="8"/>
        <v>1</v>
      </c>
    </row>
    <row r="88" spans="2:31" x14ac:dyDescent="0.55000000000000004">
      <c r="B88" s="266">
        <f t="shared" si="9"/>
        <v>8</v>
      </c>
      <c r="C88" s="1">
        <v>44150</v>
      </c>
      <c r="E88">
        <v>2</v>
      </c>
      <c r="F88">
        <v>3</v>
      </c>
      <c r="G88">
        <v>1</v>
      </c>
      <c r="I88" s="266">
        <f t="shared" si="10"/>
        <v>2</v>
      </c>
      <c r="T88">
        <v>1</v>
      </c>
      <c r="X88">
        <v>1</v>
      </c>
      <c r="AC88" s="1">
        <f t="shared" ref="AC88:AC119" si="11">+C88</f>
        <v>44150</v>
      </c>
      <c r="AD88" s="267">
        <f t="shared" ref="AD88:AD119" si="12">+B88</f>
        <v>8</v>
      </c>
      <c r="AE88">
        <f t="shared" ref="AE88:AE119" si="13">+D88</f>
        <v>0</v>
      </c>
    </row>
    <row r="89" spans="2:31" x14ac:dyDescent="0.55000000000000004">
      <c r="B89" s="266">
        <f t="shared" si="9"/>
        <v>15</v>
      </c>
      <c r="C89" s="1">
        <v>44151</v>
      </c>
      <c r="D89">
        <v>4</v>
      </c>
      <c r="E89">
        <v>3</v>
      </c>
      <c r="F89">
        <v>6</v>
      </c>
      <c r="I89" s="266">
        <f t="shared" si="10"/>
        <v>2</v>
      </c>
      <c r="W89">
        <v>1</v>
      </c>
      <c r="Y89">
        <v>1</v>
      </c>
      <c r="AC89" s="1">
        <f t="shared" si="11"/>
        <v>44151</v>
      </c>
      <c r="AD89" s="267">
        <f t="shared" si="12"/>
        <v>15</v>
      </c>
      <c r="AE89">
        <f t="shared" si="13"/>
        <v>4</v>
      </c>
    </row>
    <row r="90" spans="2:31" x14ac:dyDescent="0.55000000000000004">
      <c r="B90" s="266">
        <f t="shared" si="9"/>
        <v>7</v>
      </c>
      <c r="C90" s="1">
        <v>44152</v>
      </c>
      <c r="D90">
        <v>4</v>
      </c>
      <c r="E90">
        <v>1</v>
      </c>
      <c r="I90" s="266">
        <f t="shared" si="10"/>
        <v>2</v>
      </c>
      <c r="U90">
        <v>1</v>
      </c>
      <c r="X90">
        <v>1</v>
      </c>
      <c r="AC90" s="1">
        <f t="shared" si="11"/>
        <v>44152</v>
      </c>
      <c r="AD90" s="267">
        <f t="shared" si="12"/>
        <v>7</v>
      </c>
      <c r="AE90">
        <f t="shared" si="13"/>
        <v>4</v>
      </c>
    </row>
    <row r="91" spans="2:31" x14ac:dyDescent="0.55000000000000004">
      <c r="B91" s="266">
        <f t="shared" si="9"/>
        <v>12</v>
      </c>
      <c r="C91" s="1">
        <v>44153</v>
      </c>
      <c r="D91">
        <v>1</v>
      </c>
      <c r="E91">
        <v>1</v>
      </c>
      <c r="F91">
        <v>4</v>
      </c>
      <c r="H91">
        <v>2</v>
      </c>
      <c r="I91" s="266">
        <f t="shared" si="10"/>
        <v>4</v>
      </c>
      <c r="N91">
        <v>2</v>
      </c>
      <c r="V91">
        <v>1</v>
      </c>
      <c r="AA91">
        <v>1</v>
      </c>
      <c r="AC91" s="1">
        <f t="shared" si="11"/>
        <v>44153</v>
      </c>
      <c r="AD91" s="267">
        <f t="shared" si="12"/>
        <v>12</v>
      </c>
      <c r="AE91">
        <f t="shared" si="13"/>
        <v>1</v>
      </c>
    </row>
    <row r="92" spans="2:31" x14ac:dyDescent="0.55000000000000004">
      <c r="B92" s="266">
        <f t="shared" si="9"/>
        <v>17</v>
      </c>
      <c r="C92" s="1">
        <v>44154</v>
      </c>
      <c r="D92">
        <v>4</v>
      </c>
      <c r="E92">
        <v>2</v>
      </c>
      <c r="F92">
        <v>1</v>
      </c>
      <c r="G92">
        <v>3</v>
      </c>
      <c r="H92">
        <v>6</v>
      </c>
      <c r="I92" s="266">
        <f t="shared" si="10"/>
        <v>1</v>
      </c>
      <c r="J92">
        <v>1</v>
      </c>
      <c r="AC92" s="1">
        <f t="shared" si="11"/>
        <v>44154</v>
      </c>
      <c r="AD92" s="267">
        <f t="shared" si="12"/>
        <v>17</v>
      </c>
      <c r="AE92">
        <f t="shared" si="13"/>
        <v>4</v>
      </c>
    </row>
    <row r="93" spans="2:31" x14ac:dyDescent="0.55000000000000004">
      <c r="B93" s="266">
        <f t="shared" ref="B93:B124" si="14">SUM(D93:AB93)-I93</f>
        <v>9</v>
      </c>
      <c r="C93" s="1">
        <v>44155</v>
      </c>
      <c r="D93">
        <v>9</v>
      </c>
      <c r="I93" s="266">
        <f t="shared" si="10"/>
        <v>0</v>
      </c>
      <c r="AC93" s="1">
        <f t="shared" si="11"/>
        <v>44155</v>
      </c>
      <c r="AD93" s="267">
        <f t="shared" si="12"/>
        <v>9</v>
      </c>
      <c r="AE93">
        <f t="shared" si="13"/>
        <v>9</v>
      </c>
    </row>
    <row r="94" spans="2:31" x14ac:dyDescent="0.55000000000000004">
      <c r="B94" s="266">
        <f t="shared" si="14"/>
        <v>14</v>
      </c>
      <c r="C94" s="1">
        <v>44156</v>
      </c>
      <c r="D94">
        <v>3</v>
      </c>
      <c r="F94">
        <v>1</v>
      </c>
      <c r="G94">
        <v>2</v>
      </c>
      <c r="H94">
        <v>4</v>
      </c>
      <c r="I94" s="266">
        <f t="shared" si="10"/>
        <v>4</v>
      </c>
      <c r="J94">
        <v>1</v>
      </c>
      <c r="N94">
        <v>1</v>
      </c>
      <c r="Y94">
        <v>1</v>
      </c>
      <c r="AA94">
        <v>1</v>
      </c>
      <c r="AC94" s="1">
        <f t="shared" si="11"/>
        <v>44156</v>
      </c>
      <c r="AD94" s="267">
        <f t="shared" si="12"/>
        <v>14</v>
      </c>
      <c r="AE94">
        <f t="shared" si="13"/>
        <v>3</v>
      </c>
    </row>
    <row r="95" spans="2:31" x14ac:dyDescent="0.55000000000000004">
      <c r="B95" s="266">
        <f t="shared" si="14"/>
        <v>9</v>
      </c>
      <c r="C95" s="1">
        <v>44157</v>
      </c>
      <c r="D95">
        <v>1</v>
      </c>
      <c r="E95">
        <v>4</v>
      </c>
      <c r="G95">
        <v>1</v>
      </c>
      <c r="H95">
        <v>1</v>
      </c>
      <c r="I95" s="266">
        <f t="shared" si="10"/>
        <v>2</v>
      </c>
      <c r="J95">
        <v>1</v>
      </c>
      <c r="Y95">
        <v>1</v>
      </c>
      <c r="AC95" s="1">
        <f t="shared" si="11"/>
        <v>44157</v>
      </c>
      <c r="AD95" s="267">
        <f t="shared" si="12"/>
        <v>9</v>
      </c>
      <c r="AE95">
        <f t="shared" si="13"/>
        <v>1</v>
      </c>
    </row>
    <row r="96" spans="2:31" x14ac:dyDescent="0.55000000000000004">
      <c r="B96" s="266">
        <f t="shared" si="14"/>
        <v>20</v>
      </c>
      <c r="C96" s="1">
        <v>44158</v>
      </c>
      <c r="D96">
        <v>3</v>
      </c>
      <c r="E96">
        <v>4</v>
      </c>
      <c r="F96">
        <v>3</v>
      </c>
      <c r="G96">
        <v>2</v>
      </c>
      <c r="H96">
        <v>4</v>
      </c>
      <c r="I96" s="266">
        <f t="shared" si="10"/>
        <v>4</v>
      </c>
      <c r="P96">
        <v>1</v>
      </c>
      <c r="T96">
        <v>2</v>
      </c>
      <c r="V96">
        <v>1</v>
      </c>
      <c r="AC96" s="1">
        <f t="shared" si="11"/>
        <v>44158</v>
      </c>
      <c r="AD96" s="267">
        <f t="shared" si="12"/>
        <v>20</v>
      </c>
      <c r="AE96">
        <f t="shared" si="13"/>
        <v>3</v>
      </c>
    </row>
    <row r="97" spans="2:31" x14ac:dyDescent="0.55000000000000004">
      <c r="B97" s="266">
        <f t="shared" si="14"/>
        <v>5</v>
      </c>
      <c r="C97" s="1">
        <v>44159</v>
      </c>
      <c r="D97">
        <v>2</v>
      </c>
      <c r="E97">
        <v>1</v>
      </c>
      <c r="G97">
        <v>1</v>
      </c>
      <c r="H97">
        <v>1</v>
      </c>
      <c r="I97" s="266">
        <f t="shared" si="10"/>
        <v>0</v>
      </c>
      <c r="AC97" s="1">
        <f t="shared" si="11"/>
        <v>44159</v>
      </c>
      <c r="AD97" s="267">
        <f t="shared" si="12"/>
        <v>5</v>
      </c>
      <c r="AE97">
        <f t="shared" si="13"/>
        <v>2</v>
      </c>
    </row>
    <row r="98" spans="2:31" x14ac:dyDescent="0.55000000000000004">
      <c r="B98" s="266">
        <f t="shared" si="14"/>
        <v>12</v>
      </c>
      <c r="C98" s="1">
        <v>44160</v>
      </c>
      <c r="D98">
        <v>5</v>
      </c>
      <c r="E98">
        <v>4</v>
      </c>
      <c r="F98">
        <v>1</v>
      </c>
      <c r="H98">
        <v>1</v>
      </c>
      <c r="I98" s="266">
        <f t="shared" si="10"/>
        <v>1</v>
      </c>
      <c r="T98">
        <v>1</v>
      </c>
      <c r="AC98" s="1">
        <f t="shared" si="11"/>
        <v>44160</v>
      </c>
      <c r="AD98" s="267">
        <f t="shared" si="12"/>
        <v>12</v>
      </c>
      <c r="AE98">
        <f t="shared" si="13"/>
        <v>5</v>
      </c>
    </row>
    <row r="99" spans="2:31" x14ac:dyDescent="0.55000000000000004">
      <c r="B99" s="266">
        <f t="shared" si="14"/>
        <v>5</v>
      </c>
      <c r="C99" s="1">
        <v>44161</v>
      </c>
      <c r="D99">
        <v>3</v>
      </c>
      <c r="G99">
        <v>1</v>
      </c>
      <c r="H99">
        <v>1</v>
      </c>
      <c r="I99" s="266">
        <f t="shared" si="10"/>
        <v>0</v>
      </c>
      <c r="AC99" s="1">
        <f t="shared" si="11"/>
        <v>44161</v>
      </c>
      <c r="AD99" s="267">
        <f t="shared" si="12"/>
        <v>5</v>
      </c>
      <c r="AE99">
        <f t="shared" si="13"/>
        <v>3</v>
      </c>
    </row>
    <row r="100" spans="2:31" x14ac:dyDescent="0.55000000000000004">
      <c r="B100" s="266">
        <f t="shared" si="14"/>
        <v>6</v>
      </c>
      <c r="C100" s="1">
        <v>44162</v>
      </c>
      <c r="F100">
        <v>1</v>
      </c>
      <c r="H100">
        <v>2</v>
      </c>
      <c r="I100" s="266">
        <f t="shared" si="10"/>
        <v>3</v>
      </c>
      <c r="Y100">
        <v>1</v>
      </c>
      <c r="Z100">
        <v>1</v>
      </c>
      <c r="AA100">
        <v>1</v>
      </c>
      <c r="AC100" s="1">
        <f t="shared" si="11"/>
        <v>44162</v>
      </c>
      <c r="AD100" s="267">
        <f t="shared" si="12"/>
        <v>6</v>
      </c>
      <c r="AE100">
        <f t="shared" si="13"/>
        <v>0</v>
      </c>
    </row>
    <row r="101" spans="2:31" x14ac:dyDescent="0.55000000000000004">
      <c r="B101" s="266">
        <f t="shared" si="14"/>
        <v>11</v>
      </c>
      <c r="C101" s="1">
        <v>44163</v>
      </c>
      <c r="D101">
        <v>3</v>
      </c>
      <c r="F101">
        <v>1</v>
      </c>
      <c r="G101">
        <v>1</v>
      </c>
      <c r="H101">
        <v>4</v>
      </c>
      <c r="I101" s="266">
        <f t="shared" si="10"/>
        <v>2</v>
      </c>
      <c r="M101">
        <v>1</v>
      </c>
      <c r="Z101">
        <v>1</v>
      </c>
      <c r="AC101" s="1">
        <f t="shared" si="11"/>
        <v>44163</v>
      </c>
      <c r="AD101" s="267">
        <f t="shared" si="12"/>
        <v>11</v>
      </c>
      <c r="AE101">
        <f t="shared" si="13"/>
        <v>3</v>
      </c>
    </row>
    <row r="102" spans="2:31" x14ac:dyDescent="0.55000000000000004">
      <c r="B102" s="266">
        <f t="shared" si="14"/>
        <v>15</v>
      </c>
      <c r="C102" s="1">
        <v>44164</v>
      </c>
      <c r="D102">
        <v>5</v>
      </c>
      <c r="E102">
        <v>1</v>
      </c>
      <c r="F102">
        <v>3</v>
      </c>
      <c r="I102" s="266">
        <f t="shared" si="10"/>
        <v>6</v>
      </c>
      <c r="W102">
        <v>5</v>
      </c>
      <c r="X102">
        <v>1</v>
      </c>
      <c r="AC102" s="1">
        <f t="shared" si="11"/>
        <v>44164</v>
      </c>
      <c r="AD102" s="267">
        <f t="shared" si="12"/>
        <v>15</v>
      </c>
      <c r="AE102">
        <f t="shared" si="13"/>
        <v>5</v>
      </c>
    </row>
    <row r="103" spans="2:31" x14ac:dyDescent="0.55000000000000004">
      <c r="B103" s="266">
        <f t="shared" si="14"/>
        <v>8</v>
      </c>
      <c r="C103" s="1">
        <v>44165</v>
      </c>
      <c r="D103">
        <v>2</v>
      </c>
      <c r="F103">
        <v>2</v>
      </c>
      <c r="G103">
        <v>1</v>
      </c>
      <c r="H103">
        <v>2</v>
      </c>
      <c r="I103" s="266">
        <f t="shared" si="10"/>
        <v>1</v>
      </c>
      <c r="J103">
        <v>1</v>
      </c>
      <c r="AC103" s="1">
        <f t="shared" si="11"/>
        <v>44165</v>
      </c>
      <c r="AD103" s="267">
        <f t="shared" si="12"/>
        <v>8</v>
      </c>
      <c r="AE103">
        <f t="shared" si="13"/>
        <v>2</v>
      </c>
    </row>
    <row r="104" spans="2:31" x14ac:dyDescent="0.55000000000000004">
      <c r="B104" s="266">
        <f t="shared" si="14"/>
        <v>7</v>
      </c>
      <c r="C104" s="1">
        <v>44166</v>
      </c>
      <c r="D104">
        <v>1</v>
      </c>
      <c r="E104">
        <v>3</v>
      </c>
      <c r="G104">
        <v>1</v>
      </c>
      <c r="H104">
        <v>1</v>
      </c>
      <c r="I104" s="266">
        <f t="shared" si="10"/>
        <v>1</v>
      </c>
      <c r="P104">
        <v>1</v>
      </c>
      <c r="AC104" s="1">
        <f t="shared" si="11"/>
        <v>44166</v>
      </c>
      <c r="AD104" s="267">
        <f t="shared" si="12"/>
        <v>7</v>
      </c>
      <c r="AE104">
        <f t="shared" si="13"/>
        <v>1</v>
      </c>
    </row>
    <row r="105" spans="2:31" x14ac:dyDescent="0.55000000000000004">
      <c r="B105" s="266">
        <f t="shared" si="14"/>
        <v>16</v>
      </c>
      <c r="C105" s="1">
        <v>44167</v>
      </c>
      <c r="D105">
        <v>8</v>
      </c>
      <c r="E105">
        <v>4</v>
      </c>
      <c r="G105">
        <v>1</v>
      </c>
      <c r="I105" s="266">
        <f t="shared" si="10"/>
        <v>3</v>
      </c>
      <c r="R105">
        <v>1</v>
      </c>
      <c r="W105">
        <v>2</v>
      </c>
      <c r="AC105" s="1">
        <f t="shared" si="11"/>
        <v>44167</v>
      </c>
      <c r="AD105" s="267">
        <f t="shared" si="12"/>
        <v>16</v>
      </c>
      <c r="AE105">
        <f t="shared" si="13"/>
        <v>8</v>
      </c>
    </row>
    <row r="106" spans="2:31" x14ac:dyDescent="0.55000000000000004">
      <c r="B106" s="266">
        <f t="shared" si="14"/>
        <v>15</v>
      </c>
      <c r="C106" s="1">
        <v>44168</v>
      </c>
      <c r="D106">
        <v>9</v>
      </c>
      <c r="E106">
        <v>1</v>
      </c>
      <c r="H106">
        <v>2</v>
      </c>
      <c r="I106" s="266">
        <f t="shared" si="10"/>
        <v>3</v>
      </c>
      <c r="P106">
        <v>2</v>
      </c>
      <c r="W106">
        <v>1</v>
      </c>
      <c r="AC106" s="1">
        <f t="shared" si="11"/>
        <v>44168</v>
      </c>
      <c r="AD106" s="267">
        <f t="shared" si="12"/>
        <v>15</v>
      </c>
      <c r="AE106">
        <f t="shared" si="13"/>
        <v>9</v>
      </c>
    </row>
    <row r="107" spans="2:31" x14ac:dyDescent="0.55000000000000004">
      <c r="B107" s="266">
        <f t="shared" si="14"/>
        <v>15</v>
      </c>
      <c r="C107" s="1">
        <v>44169</v>
      </c>
      <c r="D107">
        <v>3</v>
      </c>
      <c r="E107">
        <v>3</v>
      </c>
      <c r="F107">
        <v>3</v>
      </c>
      <c r="H107">
        <v>1</v>
      </c>
      <c r="I107" s="266">
        <f t="shared" si="10"/>
        <v>5</v>
      </c>
      <c r="J107">
        <v>1</v>
      </c>
      <c r="P107">
        <v>3</v>
      </c>
      <c r="X107">
        <v>1</v>
      </c>
      <c r="AC107" s="1">
        <f t="shared" si="11"/>
        <v>44169</v>
      </c>
      <c r="AD107" s="267">
        <f t="shared" si="12"/>
        <v>15</v>
      </c>
      <c r="AE107">
        <f t="shared" si="13"/>
        <v>3</v>
      </c>
    </row>
    <row r="108" spans="2:31" x14ac:dyDescent="0.55000000000000004">
      <c r="B108" s="266">
        <f t="shared" si="14"/>
        <v>17</v>
      </c>
      <c r="C108" s="1">
        <v>44170</v>
      </c>
      <c r="D108">
        <v>6</v>
      </c>
      <c r="E108">
        <v>2</v>
      </c>
      <c r="F108">
        <v>1</v>
      </c>
      <c r="G108">
        <v>1</v>
      </c>
      <c r="H108">
        <v>6</v>
      </c>
      <c r="I108" s="266">
        <f t="shared" si="10"/>
        <v>1</v>
      </c>
      <c r="Z108">
        <v>1</v>
      </c>
      <c r="AC108" s="1">
        <f t="shared" si="11"/>
        <v>44170</v>
      </c>
      <c r="AD108" s="267">
        <f t="shared" si="12"/>
        <v>17</v>
      </c>
      <c r="AE108">
        <f t="shared" si="13"/>
        <v>6</v>
      </c>
    </row>
    <row r="109" spans="2:31" x14ac:dyDescent="0.55000000000000004">
      <c r="B109" s="266">
        <f t="shared" si="14"/>
        <v>12</v>
      </c>
      <c r="C109" s="1">
        <v>44171</v>
      </c>
      <c r="D109">
        <v>7</v>
      </c>
      <c r="E109">
        <v>2</v>
      </c>
      <c r="H109">
        <v>1</v>
      </c>
      <c r="I109" s="266">
        <f t="shared" si="10"/>
        <v>2</v>
      </c>
      <c r="Z109">
        <v>1</v>
      </c>
      <c r="AA109">
        <v>1</v>
      </c>
      <c r="AC109" s="1">
        <f t="shared" si="11"/>
        <v>44171</v>
      </c>
      <c r="AD109" s="267">
        <f t="shared" si="12"/>
        <v>12</v>
      </c>
      <c r="AE109">
        <f t="shared" si="13"/>
        <v>7</v>
      </c>
    </row>
    <row r="110" spans="2:31" x14ac:dyDescent="0.55000000000000004">
      <c r="B110" s="266">
        <f t="shared" si="14"/>
        <v>10</v>
      </c>
      <c r="C110" s="1">
        <v>44172</v>
      </c>
      <c r="D110">
        <v>4</v>
      </c>
      <c r="E110">
        <v>3</v>
      </c>
      <c r="F110">
        <v>3</v>
      </c>
      <c r="I110" s="266">
        <f t="shared" si="10"/>
        <v>0</v>
      </c>
      <c r="AC110" s="1">
        <f t="shared" si="11"/>
        <v>44172</v>
      </c>
      <c r="AD110" s="267">
        <f t="shared" si="12"/>
        <v>10</v>
      </c>
      <c r="AE110">
        <f t="shared" si="13"/>
        <v>4</v>
      </c>
    </row>
    <row r="111" spans="2:31" x14ac:dyDescent="0.55000000000000004">
      <c r="B111" s="266">
        <f t="shared" si="14"/>
        <v>11</v>
      </c>
      <c r="C111" s="1">
        <v>44173</v>
      </c>
      <c r="D111">
        <v>6</v>
      </c>
      <c r="E111">
        <v>2</v>
      </c>
      <c r="F111">
        <v>1</v>
      </c>
      <c r="I111" s="266">
        <f t="shared" si="10"/>
        <v>2</v>
      </c>
      <c r="N111">
        <v>1</v>
      </c>
      <c r="T111">
        <v>1</v>
      </c>
      <c r="AC111" s="1">
        <f t="shared" si="11"/>
        <v>44173</v>
      </c>
      <c r="AD111" s="267">
        <f t="shared" si="12"/>
        <v>11</v>
      </c>
      <c r="AE111">
        <f t="shared" si="13"/>
        <v>6</v>
      </c>
    </row>
    <row r="112" spans="2:31" x14ac:dyDescent="0.55000000000000004">
      <c r="B112" s="266">
        <f t="shared" si="14"/>
        <v>11</v>
      </c>
      <c r="C112" s="1">
        <v>44174</v>
      </c>
      <c r="D112">
        <v>9</v>
      </c>
      <c r="E112">
        <v>1</v>
      </c>
      <c r="H112">
        <v>1</v>
      </c>
      <c r="I112" s="266">
        <f t="shared" si="10"/>
        <v>0</v>
      </c>
      <c r="AC112" s="1">
        <f t="shared" si="11"/>
        <v>44174</v>
      </c>
      <c r="AD112" s="267">
        <f t="shared" si="12"/>
        <v>11</v>
      </c>
      <c r="AE112">
        <f t="shared" si="13"/>
        <v>9</v>
      </c>
    </row>
    <row r="113" spans="2:31" x14ac:dyDescent="0.55000000000000004">
      <c r="B113" s="266">
        <f t="shared" si="14"/>
        <v>9</v>
      </c>
      <c r="C113" s="1">
        <v>44175</v>
      </c>
      <c r="D113">
        <v>5</v>
      </c>
      <c r="E113">
        <v>3</v>
      </c>
      <c r="I113" s="266">
        <f t="shared" si="10"/>
        <v>1</v>
      </c>
      <c r="Z113">
        <v>1</v>
      </c>
      <c r="AC113" s="1">
        <f t="shared" si="11"/>
        <v>44175</v>
      </c>
      <c r="AD113" s="267">
        <f t="shared" si="12"/>
        <v>9</v>
      </c>
      <c r="AE113">
        <f t="shared" si="13"/>
        <v>5</v>
      </c>
    </row>
    <row r="114" spans="2:31" x14ac:dyDescent="0.55000000000000004">
      <c r="B114" s="266">
        <f t="shared" si="14"/>
        <v>13</v>
      </c>
      <c r="C114" s="1">
        <v>44176</v>
      </c>
      <c r="D114">
        <v>5</v>
      </c>
      <c r="E114">
        <v>2</v>
      </c>
      <c r="H114">
        <v>1</v>
      </c>
      <c r="I114" s="266">
        <f t="shared" si="10"/>
        <v>5</v>
      </c>
      <c r="T114">
        <v>2</v>
      </c>
      <c r="Y114">
        <v>1</v>
      </c>
      <c r="Z114">
        <v>1</v>
      </c>
      <c r="AA114">
        <v>1</v>
      </c>
      <c r="AC114" s="1">
        <f t="shared" si="11"/>
        <v>44176</v>
      </c>
      <c r="AD114" s="267">
        <f t="shared" si="12"/>
        <v>13</v>
      </c>
      <c r="AE114">
        <f t="shared" si="13"/>
        <v>5</v>
      </c>
    </row>
    <row r="115" spans="2:31" x14ac:dyDescent="0.55000000000000004">
      <c r="B115" s="266">
        <f t="shared" si="14"/>
        <v>19</v>
      </c>
      <c r="C115" s="1">
        <v>44177</v>
      </c>
      <c r="D115">
        <v>10</v>
      </c>
      <c r="E115">
        <v>1</v>
      </c>
      <c r="F115">
        <v>2</v>
      </c>
      <c r="I115" s="266">
        <f t="shared" si="10"/>
        <v>6</v>
      </c>
      <c r="J115">
        <v>2</v>
      </c>
      <c r="Q115">
        <v>1</v>
      </c>
      <c r="T115">
        <v>1</v>
      </c>
      <c r="W115">
        <v>1</v>
      </c>
      <c r="Z115">
        <v>1</v>
      </c>
      <c r="AC115" s="1">
        <f t="shared" si="11"/>
        <v>44177</v>
      </c>
      <c r="AD115" s="267">
        <f t="shared" si="12"/>
        <v>19</v>
      </c>
      <c r="AE115">
        <f t="shared" si="13"/>
        <v>10</v>
      </c>
    </row>
    <row r="116" spans="2:31" x14ac:dyDescent="0.55000000000000004">
      <c r="B116" s="266">
        <f t="shared" si="14"/>
        <v>14</v>
      </c>
      <c r="C116" s="1">
        <v>44178</v>
      </c>
      <c r="D116">
        <v>7</v>
      </c>
      <c r="E116">
        <v>1</v>
      </c>
      <c r="F116">
        <v>3</v>
      </c>
      <c r="I116" s="266">
        <f t="shared" si="10"/>
        <v>3</v>
      </c>
      <c r="J116">
        <v>1</v>
      </c>
      <c r="V116">
        <v>1</v>
      </c>
      <c r="AA116">
        <v>1</v>
      </c>
      <c r="AC116" s="1">
        <f t="shared" si="11"/>
        <v>44178</v>
      </c>
      <c r="AD116" s="267">
        <f t="shared" si="12"/>
        <v>14</v>
      </c>
      <c r="AE116">
        <f t="shared" si="13"/>
        <v>7</v>
      </c>
    </row>
    <row r="117" spans="2:31" x14ac:dyDescent="0.55000000000000004">
      <c r="B117" s="266">
        <f t="shared" si="14"/>
        <v>14</v>
      </c>
      <c r="C117" s="1">
        <v>44179</v>
      </c>
      <c r="D117">
        <v>3</v>
      </c>
      <c r="E117">
        <v>1</v>
      </c>
      <c r="F117">
        <v>5</v>
      </c>
      <c r="I117" s="266">
        <f t="shared" si="10"/>
        <v>5</v>
      </c>
      <c r="J117">
        <v>1</v>
      </c>
      <c r="V117">
        <v>4</v>
      </c>
      <c r="AC117" s="1">
        <f t="shared" si="11"/>
        <v>44179</v>
      </c>
      <c r="AD117" s="267">
        <f t="shared" si="12"/>
        <v>14</v>
      </c>
      <c r="AE117">
        <f t="shared" si="13"/>
        <v>3</v>
      </c>
    </row>
    <row r="118" spans="2:31" x14ac:dyDescent="0.55000000000000004">
      <c r="B118" s="266">
        <f t="shared" si="14"/>
        <v>12</v>
      </c>
      <c r="C118" s="1">
        <v>44180</v>
      </c>
      <c r="D118">
        <v>3</v>
      </c>
      <c r="E118">
        <v>3</v>
      </c>
      <c r="H118">
        <v>1</v>
      </c>
      <c r="I118" s="266">
        <f t="shared" si="10"/>
        <v>5</v>
      </c>
      <c r="J118">
        <v>1</v>
      </c>
      <c r="W118">
        <v>1</v>
      </c>
      <c r="Y118">
        <v>1</v>
      </c>
      <c r="Z118">
        <v>2</v>
      </c>
      <c r="AC118" s="1">
        <f t="shared" si="11"/>
        <v>44180</v>
      </c>
      <c r="AD118" s="267">
        <f t="shared" si="12"/>
        <v>12</v>
      </c>
      <c r="AE118">
        <f t="shared" si="13"/>
        <v>3</v>
      </c>
    </row>
    <row r="119" spans="2:31" x14ac:dyDescent="0.55000000000000004">
      <c r="B119" s="266">
        <f t="shared" si="14"/>
        <v>7</v>
      </c>
      <c r="C119" s="1">
        <v>44181</v>
      </c>
      <c r="D119">
        <v>6</v>
      </c>
      <c r="E119">
        <v>1</v>
      </c>
      <c r="I119" s="266">
        <f t="shared" si="10"/>
        <v>0</v>
      </c>
      <c r="AC119" s="1">
        <f t="shared" si="11"/>
        <v>44181</v>
      </c>
      <c r="AD119" s="267">
        <f t="shared" si="12"/>
        <v>7</v>
      </c>
      <c r="AE119">
        <f t="shared" si="13"/>
        <v>6</v>
      </c>
    </row>
    <row r="120" spans="2:31" x14ac:dyDescent="0.55000000000000004">
      <c r="B120" s="266">
        <f t="shared" si="14"/>
        <v>11</v>
      </c>
      <c r="C120" s="1">
        <v>44182</v>
      </c>
      <c r="D120">
        <v>4</v>
      </c>
      <c r="E120">
        <v>4</v>
      </c>
      <c r="I120" s="266">
        <f t="shared" si="10"/>
        <v>3</v>
      </c>
      <c r="P120">
        <v>1</v>
      </c>
      <c r="X120">
        <v>1</v>
      </c>
      <c r="Z120">
        <v>1</v>
      </c>
      <c r="AC120" s="1">
        <f t="shared" ref="AC120:AC151" si="15">+C120</f>
        <v>44182</v>
      </c>
      <c r="AD120" s="267">
        <f t="shared" ref="AD120:AD151" si="16">+B120</f>
        <v>11</v>
      </c>
      <c r="AE120">
        <f t="shared" ref="AE120:AE151" si="17">+D120</f>
        <v>4</v>
      </c>
    </row>
    <row r="121" spans="2:31" x14ac:dyDescent="0.55000000000000004">
      <c r="B121" s="266">
        <f t="shared" si="14"/>
        <v>14</v>
      </c>
      <c r="C121" s="1">
        <v>44183</v>
      </c>
      <c r="D121">
        <v>8</v>
      </c>
      <c r="E121">
        <v>1</v>
      </c>
      <c r="H121">
        <v>1</v>
      </c>
      <c r="I121" s="266">
        <f t="shared" si="10"/>
        <v>4</v>
      </c>
      <c r="W121">
        <v>2</v>
      </c>
      <c r="Y121">
        <v>1</v>
      </c>
      <c r="AA121">
        <v>1</v>
      </c>
      <c r="AC121" s="1">
        <f t="shared" si="15"/>
        <v>44183</v>
      </c>
      <c r="AD121" s="267">
        <f t="shared" si="16"/>
        <v>14</v>
      </c>
      <c r="AE121">
        <f t="shared" si="17"/>
        <v>8</v>
      </c>
    </row>
    <row r="122" spans="2:31" x14ac:dyDescent="0.55000000000000004">
      <c r="B122" s="266">
        <f t="shared" si="14"/>
        <v>22</v>
      </c>
      <c r="C122" s="1">
        <v>44184</v>
      </c>
      <c r="D122">
        <v>11</v>
      </c>
      <c r="E122">
        <v>1</v>
      </c>
      <c r="F122">
        <v>1</v>
      </c>
      <c r="G122">
        <v>2</v>
      </c>
      <c r="H122">
        <v>1</v>
      </c>
      <c r="I122" s="266">
        <f t="shared" si="10"/>
        <v>6</v>
      </c>
      <c r="J122">
        <v>2</v>
      </c>
      <c r="P122">
        <v>1</v>
      </c>
      <c r="V122">
        <v>2</v>
      </c>
      <c r="AA122">
        <v>1</v>
      </c>
      <c r="AC122" s="1">
        <f t="shared" si="15"/>
        <v>44184</v>
      </c>
      <c r="AD122" s="267">
        <f t="shared" si="16"/>
        <v>22</v>
      </c>
      <c r="AE122">
        <f t="shared" si="17"/>
        <v>11</v>
      </c>
    </row>
    <row r="123" spans="2:31" x14ac:dyDescent="0.55000000000000004">
      <c r="B123" s="266">
        <f t="shared" si="14"/>
        <v>21</v>
      </c>
      <c r="C123" s="1">
        <v>44185</v>
      </c>
      <c r="D123">
        <v>8</v>
      </c>
      <c r="E123">
        <v>3</v>
      </c>
      <c r="F123">
        <v>1</v>
      </c>
      <c r="H123">
        <v>2</v>
      </c>
      <c r="I123" s="266">
        <f t="shared" si="10"/>
        <v>7</v>
      </c>
      <c r="V123">
        <v>6</v>
      </c>
      <c r="X123">
        <v>1</v>
      </c>
      <c r="AC123" s="1">
        <f t="shared" si="15"/>
        <v>44185</v>
      </c>
      <c r="AD123" s="267">
        <f t="shared" si="16"/>
        <v>21</v>
      </c>
      <c r="AE123">
        <f t="shared" si="17"/>
        <v>8</v>
      </c>
    </row>
    <row r="124" spans="2:31" x14ac:dyDescent="0.55000000000000004">
      <c r="B124" s="266">
        <f t="shared" si="14"/>
        <v>13</v>
      </c>
      <c r="C124" s="1">
        <v>44186</v>
      </c>
      <c r="D124">
        <v>6</v>
      </c>
      <c r="E124">
        <v>3</v>
      </c>
      <c r="F124">
        <v>2</v>
      </c>
      <c r="I124" s="266">
        <f t="shared" si="10"/>
        <v>2</v>
      </c>
      <c r="V124">
        <v>2</v>
      </c>
      <c r="AC124" s="1">
        <f t="shared" si="15"/>
        <v>44186</v>
      </c>
      <c r="AD124" s="267">
        <f t="shared" si="16"/>
        <v>13</v>
      </c>
      <c r="AE124">
        <f t="shared" si="17"/>
        <v>6</v>
      </c>
    </row>
    <row r="125" spans="2:31" x14ac:dyDescent="0.55000000000000004">
      <c r="B125" s="266">
        <f t="shared" ref="B125:B156" si="18">SUM(D125:AB125)-I125</f>
        <v>14</v>
      </c>
      <c r="C125" s="1">
        <v>44187</v>
      </c>
      <c r="D125">
        <v>12</v>
      </c>
      <c r="E125">
        <v>1</v>
      </c>
      <c r="I125" s="266">
        <f t="shared" si="10"/>
        <v>1</v>
      </c>
      <c r="AA125">
        <v>1</v>
      </c>
      <c r="AC125" s="1">
        <f t="shared" si="15"/>
        <v>44187</v>
      </c>
      <c r="AD125" s="267">
        <f t="shared" si="16"/>
        <v>14</v>
      </c>
      <c r="AE125">
        <f t="shared" si="17"/>
        <v>12</v>
      </c>
    </row>
    <row r="126" spans="2:31" x14ac:dyDescent="0.55000000000000004">
      <c r="B126" s="266">
        <f t="shared" si="18"/>
        <v>11</v>
      </c>
      <c r="C126" s="1">
        <v>44188</v>
      </c>
      <c r="D126">
        <v>6</v>
      </c>
      <c r="F126">
        <v>2</v>
      </c>
      <c r="H126">
        <v>1</v>
      </c>
      <c r="I126" s="266">
        <f t="shared" si="10"/>
        <v>2</v>
      </c>
      <c r="P126">
        <v>1</v>
      </c>
      <c r="U126">
        <v>1</v>
      </c>
      <c r="AC126" s="1">
        <f t="shared" si="15"/>
        <v>44188</v>
      </c>
      <c r="AD126" s="267">
        <f t="shared" si="16"/>
        <v>11</v>
      </c>
      <c r="AE126">
        <f t="shared" si="17"/>
        <v>6</v>
      </c>
    </row>
    <row r="127" spans="2:31" x14ac:dyDescent="0.55000000000000004">
      <c r="B127" s="266">
        <f t="shared" si="18"/>
        <v>7</v>
      </c>
      <c r="C127" s="1">
        <v>44189</v>
      </c>
      <c r="D127">
        <v>4</v>
      </c>
      <c r="E127">
        <v>1</v>
      </c>
      <c r="F127">
        <v>1</v>
      </c>
      <c r="I127" s="266">
        <f t="shared" si="10"/>
        <v>1</v>
      </c>
      <c r="U127">
        <v>1</v>
      </c>
      <c r="AC127" s="1">
        <f t="shared" si="15"/>
        <v>44189</v>
      </c>
      <c r="AD127" s="267">
        <f t="shared" si="16"/>
        <v>7</v>
      </c>
      <c r="AE127">
        <f t="shared" si="17"/>
        <v>4</v>
      </c>
    </row>
    <row r="128" spans="2:31" x14ac:dyDescent="0.55000000000000004">
      <c r="B128" s="266">
        <f t="shared" si="18"/>
        <v>12</v>
      </c>
      <c r="C128" s="1">
        <v>44190</v>
      </c>
      <c r="D128">
        <v>5</v>
      </c>
      <c r="E128">
        <v>1</v>
      </c>
      <c r="F128">
        <v>1</v>
      </c>
      <c r="G128">
        <v>1</v>
      </c>
      <c r="H128">
        <v>1</v>
      </c>
      <c r="I128" s="266">
        <f t="shared" si="10"/>
        <v>3</v>
      </c>
      <c r="S128">
        <v>1</v>
      </c>
      <c r="Z128">
        <v>2</v>
      </c>
      <c r="AC128" s="1">
        <f t="shared" si="15"/>
        <v>44190</v>
      </c>
      <c r="AD128" s="267">
        <f t="shared" si="16"/>
        <v>12</v>
      </c>
      <c r="AE128">
        <f t="shared" si="17"/>
        <v>5</v>
      </c>
    </row>
    <row r="129" spans="2:31" x14ac:dyDescent="0.55000000000000004">
      <c r="B129" s="266">
        <f t="shared" si="18"/>
        <v>10</v>
      </c>
      <c r="C129" s="1">
        <v>44191</v>
      </c>
      <c r="D129">
        <v>4</v>
      </c>
      <c r="I129" s="266">
        <f t="shared" si="10"/>
        <v>6</v>
      </c>
      <c r="J129">
        <v>3</v>
      </c>
      <c r="K129">
        <v>1</v>
      </c>
      <c r="AA129">
        <v>2</v>
      </c>
      <c r="AC129" s="1">
        <f t="shared" si="15"/>
        <v>44191</v>
      </c>
      <c r="AD129" s="267">
        <f t="shared" si="16"/>
        <v>10</v>
      </c>
      <c r="AE129">
        <f t="shared" si="17"/>
        <v>4</v>
      </c>
    </row>
    <row r="130" spans="2:31" x14ac:dyDescent="0.55000000000000004">
      <c r="B130" s="266">
        <f t="shared" si="18"/>
        <v>15</v>
      </c>
      <c r="C130" s="1">
        <v>44192</v>
      </c>
      <c r="D130">
        <v>2</v>
      </c>
      <c r="E130">
        <v>1</v>
      </c>
      <c r="F130">
        <v>1</v>
      </c>
      <c r="I130" s="266">
        <f t="shared" si="10"/>
        <v>11</v>
      </c>
      <c r="J130">
        <v>1</v>
      </c>
      <c r="V130">
        <v>6</v>
      </c>
      <c r="Y130">
        <v>1</v>
      </c>
      <c r="AA130">
        <v>3</v>
      </c>
      <c r="AC130" s="1">
        <f t="shared" si="15"/>
        <v>44192</v>
      </c>
      <c r="AD130" s="267">
        <f t="shared" si="16"/>
        <v>15</v>
      </c>
      <c r="AE130">
        <f t="shared" si="17"/>
        <v>2</v>
      </c>
    </row>
    <row r="131" spans="2:31" x14ac:dyDescent="0.55000000000000004">
      <c r="B131" s="266">
        <f t="shared" si="18"/>
        <v>12</v>
      </c>
      <c r="C131" s="1">
        <v>44193</v>
      </c>
      <c r="D131">
        <v>4</v>
      </c>
      <c r="E131">
        <v>1</v>
      </c>
      <c r="F131">
        <v>3</v>
      </c>
      <c r="H131">
        <v>1</v>
      </c>
      <c r="I131" s="266">
        <f t="shared" si="10"/>
        <v>3</v>
      </c>
      <c r="P131">
        <v>1</v>
      </c>
      <c r="V131">
        <v>1</v>
      </c>
      <c r="Y131">
        <v>1</v>
      </c>
      <c r="AC131" s="1">
        <f t="shared" si="15"/>
        <v>44193</v>
      </c>
      <c r="AD131" s="267">
        <f t="shared" si="16"/>
        <v>12</v>
      </c>
      <c r="AE131">
        <f t="shared" si="17"/>
        <v>4</v>
      </c>
    </row>
    <row r="132" spans="2:31" x14ac:dyDescent="0.55000000000000004">
      <c r="B132" s="266">
        <f t="shared" si="18"/>
        <v>17</v>
      </c>
      <c r="C132" s="1">
        <v>44194</v>
      </c>
      <c r="D132">
        <v>7</v>
      </c>
      <c r="E132">
        <v>1</v>
      </c>
      <c r="H132">
        <v>2</v>
      </c>
      <c r="I132" s="266">
        <f t="shared" si="10"/>
        <v>7</v>
      </c>
      <c r="V132">
        <v>2</v>
      </c>
      <c r="W132">
        <v>1</v>
      </c>
      <c r="Y132">
        <v>3</v>
      </c>
      <c r="AA132">
        <v>1</v>
      </c>
      <c r="AC132" s="1">
        <f t="shared" si="15"/>
        <v>44194</v>
      </c>
      <c r="AD132" s="267">
        <f t="shared" si="16"/>
        <v>17</v>
      </c>
      <c r="AE132">
        <f t="shared" si="17"/>
        <v>7</v>
      </c>
    </row>
    <row r="133" spans="2:31" x14ac:dyDescent="0.55000000000000004">
      <c r="B133" s="266">
        <f t="shared" si="18"/>
        <v>16</v>
      </c>
      <c r="C133" s="1">
        <v>44195</v>
      </c>
      <c r="D133">
        <v>6</v>
      </c>
      <c r="E133">
        <v>3</v>
      </c>
      <c r="F133">
        <v>2</v>
      </c>
      <c r="G133">
        <v>1</v>
      </c>
      <c r="H133">
        <v>1</v>
      </c>
      <c r="I133" s="266">
        <f t="shared" si="10"/>
        <v>3</v>
      </c>
      <c r="V133">
        <v>3</v>
      </c>
      <c r="AC133" s="1">
        <f t="shared" si="15"/>
        <v>44195</v>
      </c>
      <c r="AD133" s="267">
        <f t="shared" si="16"/>
        <v>16</v>
      </c>
      <c r="AE133">
        <f t="shared" si="17"/>
        <v>6</v>
      </c>
    </row>
    <row r="134" spans="2:31" x14ac:dyDescent="0.55000000000000004">
      <c r="B134" s="266">
        <f t="shared" si="18"/>
        <v>10</v>
      </c>
      <c r="C134" s="1">
        <v>44196</v>
      </c>
      <c r="D134">
        <v>5</v>
      </c>
      <c r="E134">
        <v>2</v>
      </c>
      <c r="G134">
        <v>1</v>
      </c>
      <c r="H134">
        <v>1</v>
      </c>
      <c r="I134" s="266">
        <f t="shared" si="10"/>
        <v>1</v>
      </c>
      <c r="Z134">
        <v>1</v>
      </c>
      <c r="AC134" s="1">
        <f t="shared" si="15"/>
        <v>44196</v>
      </c>
      <c r="AD134" s="267">
        <f t="shared" si="16"/>
        <v>10</v>
      </c>
      <c r="AE134">
        <f t="shared" si="17"/>
        <v>5</v>
      </c>
    </row>
    <row r="135" spans="2:31" x14ac:dyDescent="0.55000000000000004">
      <c r="B135" s="266">
        <f t="shared" si="18"/>
        <v>14</v>
      </c>
      <c r="C135" s="1">
        <v>44197</v>
      </c>
      <c r="D135">
        <v>4</v>
      </c>
      <c r="E135">
        <v>3</v>
      </c>
      <c r="G135">
        <v>1</v>
      </c>
      <c r="H135">
        <v>1</v>
      </c>
      <c r="I135" s="266">
        <f t="shared" si="10"/>
        <v>5</v>
      </c>
      <c r="U135">
        <v>1</v>
      </c>
      <c r="W135">
        <v>1</v>
      </c>
      <c r="Y135">
        <v>3</v>
      </c>
      <c r="AC135" s="1">
        <f t="shared" si="15"/>
        <v>44197</v>
      </c>
      <c r="AD135" s="267">
        <f t="shared" si="16"/>
        <v>14</v>
      </c>
      <c r="AE135">
        <f t="shared" si="17"/>
        <v>4</v>
      </c>
    </row>
    <row r="136" spans="2:31" x14ac:dyDescent="0.55000000000000004">
      <c r="B136" s="266">
        <f t="shared" si="18"/>
        <v>16</v>
      </c>
      <c r="C136" s="1">
        <v>44198</v>
      </c>
      <c r="D136">
        <v>6</v>
      </c>
      <c r="E136">
        <v>2</v>
      </c>
      <c r="G136">
        <v>2</v>
      </c>
      <c r="H136">
        <v>2</v>
      </c>
      <c r="I136" s="266">
        <f t="shared" si="10"/>
        <v>4</v>
      </c>
      <c r="J136">
        <v>1</v>
      </c>
      <c r="U136">
        <v>1</v>
      </c>
      <c r="V136">
        <v>1</v>
      </c>
      <c r="Y136">
        <v>1</v>
      </c>
      <c r="AC136" s="1">
        <f t="shared" si="15"/>
        <v>44198</v>
      </c>
      <c r="AD136" s="267">
        <f t="shared" si="16"/>
        <v>16</v>
      </c>
      <c r="AE136">
        <f t="shared" si="17"/>
        <v>6</v>
      </c>
    </row>
    <row r="137" spans="2:31" x14ac:dyDescent="0.55000000000000004">
      <c r="B137" s="266">
        <f t="shared" si="18"/>
        <v>20</v>
      </c>
      <c r="C137" s="1">
        <v>44199</v>
      </c>
      <c r="D137">
        <v>4</v>
      </c>
      <c r="E137">
        <v>2</v>
      </c>
      <c r="F137">
        <v>3</v>
      </c>
      <c r="G137">
        <v>6</v>
      </c>
      <c r="H137">
        <v>1</v>
      </c>
      <c r="I137" s="266">
        <f t="shared" si="10"/>
        <v>4</v>
      </c>
      <c r="U137">
        <v>1</v>
      </c>
      <c r="V137">
        <v>1</v>
      </c>
      <c r="X137">
        <v>1</v>
      </c>
      <c r="Y137">
        <v>1</v>
      </c>
      <c r="AC137" s="1">
        <f t="shared" si="15"/>
        <v>44199</v>
      </c>
      <c r="AD137" s="267">
        <f t="shared" si="16"/>
        <v>20</v>
      </c>
      <c r="AE137">
        <f t="shared" si="17"/>
        <v>4</v>
      </c>
    </row>
    <row r="138" spans="2:31" x14ac:dyDescent="0.55000000000000004">
      <c r="B138" s="266">
        <f t="shared" si="18"/>
        <v>16</v>
      </c>
      <c r="C138" s="1">
        <v>44200</v>
      </c>
      <c r="D138">
        <v>6</v>
      </c>
      <c r="E138">
        <v>4</v>
      </c>
      <c r="F138">
        <v>1</v>
      </c>
      <c r="H138">
        <v>1</v>
      </c>
      <c r="I138" s="266">
        <f t="shared" si="10"/>
        <v>4</v>
      </c>
      <c r="P138">
        <v>1</v>
      </c>
      <c r="T138">
        <v>1</v>
      </c>
      <c r="U138">
        <v>1</v>
      </c>
      <c r="Y138">
        <v>1</v>
      </c>
      <c r="AC138" s="1">
        <f t="shared" si="15"/>
        <v>44200</v>
      </c>
      <c r="AD138" s="267">
        <f t="shared" si="16"/>
        <v>16</v>
      </c>
      <c r="AE138">
        <f t="shared" si="17"/>
        <v>6</v>
      </c>
    </row>
    <row r="139" spans="2:31" x14ac:dyDescent="0.55000000000000004">
      <c r="B139" s="266">
        <f t="shared" si="18"/>
        <v>9</v>
      </c>
      <c r="C139" s="1">
        <v>44201</v>
      </c>
      <c r="D139">
        <v>2</v>
      </c>
      <c r="E139">
        <v>3</v>
      </c>
      <c r="G139">
        <v>3</v>
      </c>
      <c r="I139" s="266">
        <f t="shared" si="10"/>
        <v>1</v>
      </c>
      <c r="Y139">
        <v>1</v>
      </c>
      <c r="AC139" s="1">
        <f t="shared" si="15"/>
        <v>44201</v>
      </c>
      <c r="AD139" s="267">
        <f t="shared" si="16"/>
        <v>9</v>
      </c>
      <c r="AE139">
        <f t="shared" si="17"/>
        <v>2</v>
      </c>
    </row>
    <row r="140" spans="2:31" x14ac:dyDescent="0.55000000000000004">
      <c r="B140" s="266">
        <f t="shared" si="18"/>
        <v>11</v>
      </c>
      <c r="C140" s="1">
        <v>44202</v>
      </c>
      <c r="D140">
        <v>5</v>
      </c>
      <c r="E140">
        <v>2</v>
      </c>
      <c r="G140">
        <v>2</v>
      </c>
      <c r="I140" s="266">
        <f t="shared" si="10"/>
        <v>2</v>
      </c>
      <c r="O140">
        <v>2</v>
      </c>
      <c r="AC140" s="1">
        <f t="shared" si="15"/>
        <v>44202</v>
      </c>
      <c r="AD140" s="267">
        <f t="shared" si="16"/>
        <v>11</v>
      </c>
      <c r="AE140">
        <f t="shared" si="17"/>
        <v>5</v>
      </c>
    </row>
    <row r="141" spans="2:31" x14ac:dyDescent="0.55000000000000004">
      <c r="B141" s="266">
        <f t="shared" si="18"/>
        <v>16</v>
      </c>
      <c r="C141" s="1">
        <v>44203</v>
      </c>
      <c r="D141">
        <v>8</v>
      </c>
      <c r="E141">
        <v>3</v>
      </c>
      <c r="H141">
        <v>1</v>
      </c>
      <c r="I141" s="266">
        <f t="shared" si="10"/>
        <v>4</v>
      </c>
      <c r="P141">
        <v>1</v>
      </c>
      <c r="S141">
        <v>1</v>
      </c>
      <c r="T141">
        <v>1</v>
      </c>
      <c r="U141">
        <v>1</v>
      </c>
      <c r="AC141" s="1">
        <f t="shared" si="15"/>
        <v>44203</v>
      </c>
      <c r="AD141" s="267">
        <f t="shared" si="16"/>
        <v>16</v>
      </c>
      <c r="AE141">
        <f t="shared" si="17"/>
        <v>8</v>
      </c>
    </row>
    <row r="142" spans="2:31" x14ac:dyDescent="0.55000000000000004">
      <c r="B142" s="266">
        <f t="shared" si="18"/>
        <v>16</v>
      </c>
      <c r="C142" s="1">
        <v>44204</v>
      </c>
      <c r="D142">
        <v>7</v>
      </c>
      <c r="E142">
        <v>2</v>
      </c>
      <c r="H142">
        <v>1</v>
      </c>
      <c r="I142" s="266">
        <f t="shared" si="10"/>
        <v>6</v>
      </c>
      <c r="T142">
        <v>1</v>
      </c>
      <c r="U142">
        <v>4</v>
      </c>
      <c r="W142">
        <v>1</v>
      </c>
      <c r="AC142" s="1">
        <f t="shared" si="15"/>
        <v>44204</v>
      </c>
      <c r="AD142" s="267">
        <f t="shared" si="16"/>
        <v>16</v>
      </c>
      <c r="AE142">
        <f t="shared" si="17"/>
        <v>7</v>
      </c>
    </row>
    <row r="143" spans="2:31" x14ac:dyDescent="0.55000000000000004">
      <c r="B143" s="266">
        <f t="shared" si="18"/>
        <v>21</v>
      </c>
      <c r="C143" s="1">
        <v>44204</v>
      </c>
      <c r="D143">
        <v>4</v>
      </c>
      <c r="E143">
        <v>1</v>
      </c>
      <c r="G143">
        <v>1</v>
      </c>
      <c r="H143">
        <v>6</v>
      </c>
      <c r="I143" s="266">
        <f t="shared" si="10"/>
        <v>9</v>
      </c>
      <c r="U143">
        <v>2</v>
      </c>
      <c r="X143">
        <v>1</v>
      </c>
      <c r="Y143">
        <v>4</v>
      </c>
      <c r="AA143">
        <v>2</v>
      </c>
      <c r="AC143" s="1">
        <f t="shared" si="15"/>
        <v>44204</v>
      </c>
      <c r="AD143" s="267">
        <f t="shared" si="16"/>
        <v>21</v>
      </c>
      <c r="AE143">
        <f t="shared" si="17"/>
        <v>4</v>
      </c>
    </row>
    <row r="144" spans="2:31" x14ac:dyDescent="0.55000000000000004">
      <c r="B144" s="266">
        <f t="shared" si="18"/>
        <v>18</v>
      </c>
      <c r="C144" s="1">
        <v>44205</v>
      </c>
      <c r="D144">
        <v>2</v>
      </c>
      <c r="E144">
        <v>7</v>
      </c>
      <c r="G144">
        <v>1</v>
      </c>
      <c r="H144">
        <v>1</v>
      </c>
      <c r="I144" s="266">
        <f t="shared" si="10"/>
        <v>7</v>
      </c>
      <c r="U144">
        <v>4</v>
      </c>
      <c r="Y144">
        <v>2</v>
      </c>
      <c r="Z144">
        <v>1</v>
      </c>
      <c r="AC144" s="1">
        <f t="shared" si="15"/>
        <v>44205</v>
      </c>
      <c r="AD144" s="267">
        <f t="shared" si="16"/>
        <v>18</v>
      </c>
      <c r="AE144">
        <f t="shared" si="17"/>
        <v>2</v>
      </c>
    </row>
    <row r="145" spans="2:31" x14ac:dyDescent="0.55000000000000004">
      <c r="B145" s="266">
        <f t="shared" si="18"/>
        <v>13</v>
      </c>
      <c r="C145" s="1">
        <v>44206</v>
      </c>
      <c r="D145">
        <v>4</v>
      </c>
      <c r="E145">
        <v>1</v>
      </c>
      <c r="G145">
        <v>1</v>
      </c>
      <c r="H145">
        <v>1</v>
      </c>
      <c r="I145" s="266">
        <f t="shared" si="10"/>
        <v>6</v>
      </c>
      <c r="P145">
        <v>1</v>
      </c>
      <c r="U145">
        <v>3</v>
      </c>
      <c r="Y145">
        <v>2</v>
      </c>
      <c r="AC145" s="1">
        <f t="shared" si="15"/>
        <v>44206</v>
      </c>
      <c r="AD145" s="267">
        <f t="shared" si="16"/>
        <v>13</v>
      </c>
      <c r="AE145">
        <f t="shared" si="17"/>
        <v>4</v>
      </c>
    </row>
    <row r="146" spans="2:31" x14ac:dyDescent="0.55000000000000004">
      <c r="B146" s="266">
        <f t="shared" si="18"/>
        <v>8</v>
      </c>
      <c r="C146" s="1">
        <v>44207</v>
      </c>
      <c r="D146">
        <v>5</v>
      </c>
      <c r="E146">
        <v>2</v>
      </c>
      <c r="H146">
        <v>1</v>
      </c>
      <c r="I146" s="266">
        <f t="shared" si="10"/>
        <v>0</v>
      </c>
      <c r="AC146" s="1">
        <f t="shared" si="15"/>
        <v>44207</v>
      </c>
      <c r="AD146" s="267">
        <f t="shared" si="16"/>
        <v>8</v>
      </c>
      <c r="AE146">
        <f t="shared" si="17"/>
        <v>5</v>
      </c>
    </row>
    <row r="147" spans="2:31" x14ac:dyDescent="0.55000000000000004">
      <c r="B147" s="266">
        <f t="shared" si="18"/>
        <v>14</v>
      </c>
      <c r="C147" s="1">
        <v>44208</v>
      </c>
      <c r="D147">
        <v>8</v>
      </c>
      <c r="E147">
        <v>3</v>
      </c>
      <c r="I147" s="266">
        <f t="shared" si="10"/>
        <v>3</v>
      </c>
      <c r="J147">
        <v>1</v>
      </c>
      <c r="N147">
        <v>1</v>
      </c>
      <c r="P147">
        <v>1</v>
      </c>
      <c r="AC147" s="1">
        <f t="shared" si="15"/>
        <v>44208</v>
      </c>
      <c r="AD147" s="267">
        <f t="shared" si="16"/>
        <v>14</v>
      </c>
      <c r="AE147">
        <f t="shared" si="17"/>
        <v>8</v>
      </c>
    </row>
    <row r="148" spans="2:31" x14ac:dyDescent="0.55000000000000004">
      <c r="B148" s="266">
        <f t="shared" si="18"/>
        <v>14</v>
      </c>
      <c r="C148" s="1">
        <v>44209</v>
      </c>
      <c r="D148">
        <v>8</v>
      </c>
      <c r="E148">
        <v>3</v>
      </c>
      <c r="I148" s="266">
        <f>SUM(J148:AA148)</f>
        <v>3</v>
      </c>
      <c r="J148">
        <v>1</v>
      </c>
      <c r="N148">
        <v>1</v>
      </c>
      <c r="P148">
        <v>1</v>
      </c>
      <c r="AC148" s="1">
        <f t="shared" si="15"/>
        <v>44209</v>
      </c>
      <c r="AD148" s="267">
        <f t="shared" si="16"/>
        <v>14</v>
      </c>
      <c r="AE148">
        <f t="shared" si="17"/>
        <v>8</v>
      </c>
    </row>
    <row r="149" spans="2:31" x14ac:dyDescent="0.55000000000000004">
      <c r="B149" s="266">
        <f t="shared" si="18"/>
        <v>9</v>
      </c>
      <c r="C149" s="1">
        <v>44210</v>
      </c>
      <c r="D149">
        <v>2</v>
      </c>
      <c r="E149">
        <v>3</v>
      </c>
      <c r="F149">
        <v>1</v>
      </c>
      <c r="G149">
        <v>1</v>
      </c>
      <c r="I149" s="266">
        <f t="shared" si="10"/>
        <v>2</v>
      </c>
      <c r="T149">
        <v>1</v>
      </c>
      <c r="AA149">
        <v>1</v>
      </c>
      <c r="AC149" s="1">
        <f t="shared" si="15"/>
        <v>44210</v>
      </c>
      <c r="AD149" s="267">
        <f t="shared" si="16"/>
        <v>9</v>
      </c>
      <c r="AE149">
        <f t="shared" si="17"/>
        <v>2</v>
      </c>
    </row>
    <row r="150" spans="2:31" x14ac:dyDescent="0.55000000000000004">
      <c r="B150" s="266">
        <f t="shared" si="18"/>
        <v>15</v>
      </c>
      <c r="C150" s="1">
        <v>44211</v>
      </c>
      <c r="D150">
        <v>7</v>
      </c>
      <c r="F150">
        <v>2</v>
      </c>
      <c r="G150">
        <v>1</v>
      </c>
      <c r="I150" s="266">
        <f t="shared" si="10"/>
        <v>5</v>
      </c>
      <c r="L150">
        <v>1</v>
      </c>
      <c r="S150">
        <v>1</v>
      </c>
      <c r="Y150">
        <v>3</v>
      </c>
      <c r="AC150" s="1">
        <f t="shared" si="15"/>
        <v>44211</v>
      </c>
      <c r="AD150" s="267">
        <f t="shared" si="16"/>
        <v>15</v>
      </c>
      <c r="AE150">
        <f t="shared" si="17"/>
        <v>7</v>
      </c>
    </row>
    <row r="151" spans="2:31" x14ac:dyDescent="0.55000000000000004">
      <c r="B151" s="266">
        <f t="shared" si="18"/>
        <v>13</v>
      </c>
      <c r="C151" s="1">
        <v>44212</v>
      </c>
      <c r="D151">
        <v>4</v>
      </c>
      <c r="E151">
        <v>2</v>
      </c>
      <c r="F151">
        <v>2</v>
      </c>
      <c r="H151">
        <v>2</v>
      </c>
      <c r="I151" s="266">
        <f t="shared" si="10"/>
        <v>3</v>
      </c>
      <c r="S151">
        <v>1</v>
      </c>
      <c r="W151">
        <v>1</v>
      </c>
      <c r="Y151">
        <v>1</v>
      </c>
      <c r="AC151" s="1">
        <f t="shared" si="15"/>
        <v>44212</v>
      </c>
      <c r="AD151" s="267">
        <f t="shared" si="16"/>
        <v>13</v>
      </c>
      <c r="AE151">
        <f t="shared" si="17"/>
        <v>4</v>
      </c>
    </row>
    <row r="152" spans="2:31" x14ac:dyDescent="0.55000000000000004">
      <c r="B152" s="266">
        <f t="shared" si="18"/>
        <v>16</v>
      </c>
      <c r="C152" s="1">
        <v>44213</v>
      </c>
      <c r="D152">
        <v>4</v>
      </c>
      <c r="E152">
        <v>1</v>
      </c>
      <c r="F152">
        <v>1</v>
      </c>
      <c r="G152">
        <v>3</v>
      </c>
      <c r="H152">
        <v>1</v>
      </c>
      <c r="I152" s="266">
        <f t="shared" si="10"/>
        <v>6</v>
      </c>
      <c r="J152">
        <v>1</v>
      </c>
      <c r="S152">
        <v>2</v>
      </c>
      <c r="Y152">
        <v>1</v>
      </c>
      <c r="AA152">
        <v>2</v>
      </c>
      <c r="AC152" s="1">
        <f t="shared" ref="AC152:AC166" si="19">+C152</f>
        <v>44213</v>
      </c>
      <c r="AD152" s="267">
        <f t="shared" ref="AD152:AD166" si="20">+B152</f>
        <v>16</v>
      </c>
      <c r="AE152">
        <f t="shared" ref="AE152:AE166" si="21">+D152</f>
        <v>4</v>
      </c>
    </row>
    <row r="153" spans="2:31" x14ac:dyDescent="0.55000000000000004">
      <c r="B153" s="266">
        <f t="shared" si="18"/>
        <v>12</v>
      </c>
      <c r="C153" s="1">
        <v>44214</v>
      </c>
      <c r="D153">
        <v>4</v>
      </c>
      <c r="E153">
        <v>3</v>
      </c>
      <c r="G153">
        <v>1</v>
      </c>
      <c r="I153" s="266">
        <f t="shared" si="10"/>
        <v>4</v>
      </c>
      <c r="X153">
        <v>1</v>
      </c>
      <c r="AA153">
        <v>3</v>
      </c>
      <c r="AC153" s="1">
        <f t="shared" si="19"/>
        <v>44214</v>
      </c>
      <c r="AD153" s="267">
        <f t="shared" si="20"/>
        <v>12</v>
      </c>
      <c r="AE153">
        <f t="shared" si="21"/>
        <v>4</v>
      </c>
    </row>
    <row r="154" spans="2:31" x14ac:dyDescent="0.55000000000000004">
      <c r="B154" s="266">
        <f t="shared" si="18"/>
        <v>15</v>
      </c>
      <c r="C154" s="1">
        <v>44215</v>
      </c>
      <c r="D154">
        <v>4</v>
      </c>
      <c r="E154">
        <v>3</v>
      </c>
      <c r="F154">
        <v>2</v>
      </c>
      <c r="G154">
        <v>2</v>
      </c>
      <c r="H154">
        <v>1</v>
      </c>
      <c r="I154" s="266">
        <f t="shared" si="10"/>
        <v>3</v>
      </c>
      <c r="Y154">
        <v>1</v>
      </c>
      <c r="AA154">
        <v>2</v>
      </c>
      <c r="AC154" s="1">
        <f t="shared" si="19"/>
        <v>44215</v>
      </c>
      <c r="AD154" s="267">
        <f t="shared" si="20"/>
        <v>15</v>
      </c>
      <c r="AE154">
        <f t="shared" si="21"/>
        <v>4</v>
      </c>
    </row>
    <row r="155" spans="2:31" x14ac:dyDescent="0.55000000000000004">
      <c r="B155" s="266">
        <f t="shared" si="18"/>
        <v>18</v>
      </c>
      <c r="C155" s="1">
        <v>44216</v>
      </c>
      <c r="D155">
        <v>9</v>
      </c>
      <c r="E155">
        <v>1</v>
      </c>
      <c r="I155" s="266">
        <f t="shared" si="10"/>
        <v>8</v>
      </c>
      <c r="J155">
        <v>1</v>
      </c>
      <c r="N155">
        <v>1</v>
      </c>
      <c r="R155">
        <v>1</v>
      </c>
      <c r="Y155">
        <v>5</v>
      </c>
      <c r="AC155" s="1">
        <f t="shared" si="19"/>
        <v>44216</v>
      </c>
      <c r="AD155" s="267">
        <f t="shared" si="20"/>
        <v>18</v>
      </c>
      <c r="AE155">
        <f t="shared" si="21"/>
        <v>9</v>
      </c>
    </row>
    <row r="156" spans="2:31" x14ac:dyDescent="0.55000000000000004">
      <c r="B156" s="266">
        <f t="shared" si="18"/>
        <v>9</v>
      </c>
      <c r="C156" s="1">
        <v>44217</v>
      </c>
      <c r="D156">
        <v>3</v>
      </c>
      <c r="E156">
        <v>4</v>
      </c>
      <c r="H156">
        <v>1</v>
      </c>
      <c r="I156" s="266">
        <f t="shared" si="10"/>
        <v>1</v>
      </c>
      <c r="K156">
        <v>1</v>
      </c>
      <c r="AC156" s="1">
        <f t="shared" si="19"/>
        <v>44217</v>
      </c>
      <c r="AD156" s="267">
        <f t="shared" si="20"/>
        <v>9</v>
      </c>
      <c r="AE156">
        <f t="shared" si="21"/>
        <v>3</v>
      </c>
    </row>
    <row r="157" spans="2:31" x14ac:dyDescent="0.55000000000000004">
      <c r="B157" s="266">
        <f t="shared" ref="B157:B166" si="22">SUM(D157:AB157)-I157</f>
        <v>17</v>
      </c>
      <c r="C157" s="1">
        <v>44218</v>
      </c>
      <c r="D157">
        <v>8</v>
      </c>
      <c r="E157">
        <v>1</v>
      </c>
      <c r="F157">
        <v>1</v>
      </c>
      <c r="I157" s="266">
        <f t="shared" si="10"/>
        <v>7</v>
      </c>
      <c r="S157">
        <v>1</v>
      </c>
      <c r="T157">
        <v>2</v>
      </c>
      <c r="X157">
        <v>4</v>
      </c>
      <c r="AC157" s="1">
        <f t="shared" si="19"/>
        <v>44218</v>
      </c>
      <c r="AD157" s="267">
        <f t="shared" si="20"/>
        <v>17</v>
      </c>
      <c r="AE157">
        <f t="shared" si="21"/>
        <v>8</v>
      </c>
    </row>
    <row r="158" spans="2:31" x14ac:dyDescent="0.55000000000000004">
      <c r="B158" s="266">
        <f t="shared" si="22"/>
        <v>15</v>
      </c>
      <c r="C158" s="1">
        <v>44219</v>
      </c>
      <c r="D158">
        <v>3</v>
      </c>
      <c r="E158">
        <v>5</v>
      </c>
      <c r="G158">
        <v>1</v>
      </c>
      <c r="I158" s="266">
        <f t="shared" si="10"/>
        <v>6</v>
      </c>
      <c r="M158">
        <v>1</v>
      </c>
      <c r="T158">
        <v>1</v>
      </c>
      <c r="U158">
        <v>1</v>
      </c>
      <c r="X158">
        <v>2</v>
      </c>
      <c r="Y158">
        <v>1</v>
      </c>
      <c r="AC158" s="1">
        <f t="shared" si="19"/>
        <v>44219</v>
      </c>
      <c r="AD158" s="267">
        <f t="shared" si="20"/>
        <v>15</v>
      </c>
      <c r="AE158">
        <f t="shared" si="21"/>
        <v>3</v>
      </c>
    </row>
    <row r="159" spans="2:31" x14ac:dyDescent="0.55000000000000004">
      <c r="B159" s="266">
        <f t="shared" si="22"/>
        <v>7</v>
      </c>
      <c r="C159" s="1">
        <v>44220</v>
      </c>
      <c r="D159">
        <v>2</v>
      </c>
      <c r="E159">
        <v>2</v>
      </c>
      <c r="H159">
        <v>1</v>
      </c>
      <c r="I159" s="266">
        <f t="shared" si="10"/>
        <v>2</v>
      </c>
      <c r="Y159">
        <v>2</v>
      </c>
      <c r="AC159" s="1">
        <f t="shared" si="19"/>
        <v>44220</v>
      </c>
      <c r="AD159" s="267">
        <f t="shared" si="20"/>
        <v>7</v>
      </c>
      <c r="AE159">
        <f t="shared" si="21"/>
        <v>2</v>
      </c>
    </row>
    <row r="160" spans="2:31" x14ac:dyDescent="0.55000000000000004">
      <c r="B160" s="266">
        <f t="shared" si="22"/>
        <v>13</v>
      </c>
      <c r="C160" s="1">
        <v>44221</v>
      </c>
      <c r="D160">
        <v>8</v>
      </c>
      <c r="E160">
        <v>2</v>
      </c>
      <c r="G160">
        <v>1</v>
      </c>
      <c r="H160">
        <v>1</v>
      </c>
      <c r="I160" s="266">
        <f t="shared" si="10"/>
        <v>1</v>
      </c>
      <c r="S160">
        <v>1</v>
      </c>
      <c r="AC160" s="1">
        <f t="shared" si="19"/>
        <v>44221</v>
      </c>
      <c r="AD160" s="267">
        <f t="shared" si="20"/>
        <v>13</v>
      </c>
      <c r="AE160">
        <f t="shared" si="21"/>
        <v>8</v>
      </c>
    </row>
    <row r="161" spans="2:31" x14ac:dyDescent="0.55000000000000004">
      <c r="B161" s="266">
        <f t="shared" si="22"/>
        <v>20</v>
      </c>
      <c r="C161" s="1">
        <v>44222</v>
      </c>
      <c r="D161">
        <v>5</v>
      </c>
      <c r="E161">
        <v>7</v>
      </c>
      <c r="F161">
        <v>1</v>
      </c>
      <c r="I161" s="266">
        <f t="shared" si="10"/>
        <v>7</v>
      </c>
      <c r="M161">
        <v>4</v>
      </c>
      <c r="T161">
        <v>1</v>
      </c>
      <c r="Y161">
        <v>2</v>
      </c>
      <c r="AC161" s="1">
        <f t="shared" si="19"/>
        <v>44222</v>
      </c>
      <c r="AD161" s="267">
        <f t="shared" si="20"/>
        <v>20</v>
      </c>
      <c r="AE161">
        <f t="shared" si="21"/>
        <v>5</v>
      </c>
    </row>
    <row r="162" spans="2:31" x14ac:dyDescent="0.55000000000000004">
      <c r="B162" s="266">
        <f t="shared" si="22"/>
        <v>13</v>
      </c>
      <c r="C162" s="1">
        <v>44223</v>
      </c>
      <c r="D162">
        <v>7</v>
      </c>
      <c r="E162">
        <v>1</v>
      </c>
      <c r="F162">
        <v>1</v>
      </c>
      <c r="I162" s="266">
        <f t="shared" si="10"/>
        <v>4</v>
      </c>
      <c r="T162">
        <v>1</v>
      </c>
      <c r="X162">
        <v>1</v>
      </c>
      <c r="Y162">
        <v>2</v>
      </c>
      <c r="AC162" s="1">
        <f t="shared" si="19"/>
        <v>44223</v>
      </c>
      <c r="AD162" s="267">
        <f t="shared" si="20"/>
        <v>13</v>
      </c>
      <c r="AE162">
        <f t="shared" si="21"/>
        <v>7</v>
      </c>
    </row>
    <row r="163" spans="2:31" x14ac:dyDescent="0.55000000000000004">
      <c r="B163" s="266">
        <f t="shared" si="22"/>
        <v>16</v>
      </c>
      <c r="C163" s="1">
        <v>44224</v>
      </c>
      <c r="D163">
        <v>9</v>
      </c>
      <c r="E163">
        <v>5</v>
      </c>
      <c r="I163" s="266">
        <f t="shared" si="10"/>
        <v>2</v>
      </c>
      <c r="S163">
        <v>1</v>
      </c>
      <c r="Y163">
        <v>1</v>
      </c>
      <c r="AC163" s="1">
        <f t="shared" si="19"/>
        <v>44224</v>
      </c>
      <c r="AD163" s="267">
        <f t="shared" si="20"/>
        <v>16</v>
      </c>
      <c r="AE163">
        <f t="shared" si="21"/>
        <v>9</v>
      </c>
    </row>
    <row r="164" spans="2:31" x14ac:dyDescent="0.55000000000000004">
      <c r="B164" s="266">
        <f t="shared" si="22"/>
        <v>16</v>
      </c>
      <c r="C164" s="1">
        <v>44225</v>
      </c>
      <c r="D164">
        <v>9</v>
      </c>
      <c r="F164">
        <v>1</v>
      </c>
      <c r="G164">
        <v>1</v>
      </c>
      <c r="H164">
        <v>3</v>
      </c>
      <c r="I164" s="266">
        <f t="shared" si="10"/>
        <v>2</v>
      </c>
      <c r="S164">
        <v>2</v>
      </c>
      <c r="AC164" s="1">
        <f t="shared" si="19"/>
        <v>44225</v>
      </c>
      <c r="AD164" s="267">
        <f t="shared" si="20"/>
        <v>16</v>
      </c>
      <c r="AE164">
        <f t="shared" si="21"/>
        <v>9</v>
      </c>
    </row>
    <row r="165" spans="2:31" x14ac:dyDescent="0.55000000000000004">
      <c r="B165" s="266">
        <f t="shared" si="22"/>
        <v>19</v>
      </c>
      <c r="C165" s="1">
        <v>44226</v>
      </c>
      <c r="D165">
        <v>7</v>
      </c>
      <c r="E165">
        <v>3</v>
      </c>
      <c r="F165">
        <v>1</v>
      </c>
      <c r="G165">
        <v>2</v>
      </c>
      <c r="H165">
        <v>2</v>
      </c>
      <c r="I165" s="266">
        <f t="shared" si="10"/>
        <v>4</v>
      </c>
      <c r="T165">
        <v>1</v>
      </c>
      <c r="U165">
        <v>3</v>
      </c>
      <c r="AC165" s="1">
        <f t="shared" si="19"/>
        <v>44226</v>
      </c>
      <c r="AD165" s="267">
        <f t="shared" si="20"/>
        <v>19</v>
      </c>
      <c r="AE165">
        <f t="shared" si="21"/>
        <v>7</v>
      </c>
    </row>
    <row r="166" spans="2:31" x14ac:dyDescent="0.55000000000000004">
      <c r="B166" s="266">
        <f t="shared" si="22"/>
        <v>9</v>
      </c>
      <c r="C166" s="1">
        <v>44227</v>
      </c>
      <c r="D166">
        <v>4</v>
      </c>
      <c r="E166">
        <v>1</v>
      </c>
      <c r="I166" s="266">
        <f t="shared" si="10"/>
        <v>4</v>
      </c>
      <c r="J166">
        <v>2</v>
      </c>
      <c r="S166">
        <v>1</v>
      </c>
      <c r="Y166">
        <v>1</v>
      </c>
      <c r="AC166" s="1">
        <f t="shared" si="19"/>
        <v>44227</v>
      </c>
      <c r="AD166" s="267">
        <f t="shared" si="20"/>
        <v>9</v>
      </c>
      <c r="AE166">
        <f t="shared" si="21"/>
        <v>4</v>
      </c>
    </row>
    <row r="167" spans="2:31" x14ac:dyDescent="0.55000000000000004">
      <c r="B167" s="266">
        <f t="shared" ref="B167" si="23">SUM(D167:AB167)-I167</f>
        <v>18</v>
      </c>
      <c r="C167" s="1">
        <v>44228</v>
      </c>
      <c r="D167">
        <v>7</v>
      </c>
      <c r="E167">
        <v>2</v>
      </c>
      <c r="F167">
        <v>1</v>
      </c>
      <c r="G167">
        <v>1</v>
      </c>
      <c r="I167" s="266">
        <f t="shared" si="10"/>
        <v>7</v>
      </c>
      <c r="J167">
        <v>1</v>
      </c>
      <c r="T167">
        <v>3</v>
      </c>
      <c r="U167">
        <v>2</v>
      </c>
      <c r="X167">
        <v>1</v>
      </c>
      <c r="AC167" s="1">
        <f t="shared" ref="AC167" si="24">+C167</f>
        <v>44228</v>
      </c>
      <c r="AD167" s="267">
        <f t="shared" ref="AD167" si="25">+B167</f>
        <v>18</v>
      </c>
      <c r="AE167">
        <f t="shared" ref="AE167" si="26">+D167</f>
        <v>7</v>
      </c>
    </row>
    <row r="168" spans="2:31" x14ac:dyDescent="0.55000000000000004">
      <c r="B168" s="266">
        <f t="shared" ref="B168" si="27">SUM(D168:AB168)-I168</f>
        <v>10</v>
      </c>
      <c r="C168" s="1">
        <v>44229</v>
      </c>
      <c r="D168">
        <v>4</v>
      </c>
      <c r="E168">
        <v>2</v>
      </c>
      <c r="F168">
        <v>2</v>
      </c>
      <c r="G168">
        <v>1</v>
      </c>
      <c r="I168" s="266">
        <f t="shared" si="10"/>
        <v>1</v>
      </c>
      <c r="T168">
        <v>1</v>
      </c>
      <c r="AC168" s="1">
        <f t="shared" ref="AC168" si="28">+C168</f>
        <v>44229</v>
      </c>
      <c r="AD168" s="267">
        <f t="shared" ref="AD168" si="29">+B168</f>
        <v>10</v>
      </c>
      <c r="AE168">
        <f t="shared" ref="AE168" si="30">+D168</f>
        <v>4</v>
      </c>
    </row>
    <row r="169" spans="2:31" x14ac:dyDescent="0.55000000000000004">
      <c r="B169" s="266">
        <f t="shared" ref="B169" si="31">SUM(D169:AB169)-I169</f>
        <v>13</v>
      </c>
      <c r="C169" s="1">
        <v>44230</v>
      </c>
      <c r="D169">
        <v>2</v>
      </c>
      <c r="E169">
        <v>3</v>
      </c>
      <c r="H169">
        <v>3</v>
      </c>
      <c r="I169" s="266">
        <f t="shared" si="10"/>
        <v>5</v>
      </c>
      <c r="J169">
        <v>5</v>
      </c>
      <c r="AC169" s="1">
        <f t="shared" ref="AC169" si="32">+C169</f>
        <v>44230</v>
      </c>
      <c r="AD169" s="267">
        <f t="shared" ref="AD169" si="33">+B169</f>
        <v>13</v>
      </c>
      <c r="AE169">
        <f t="shared" ref="AE169" si="34">+D169</f>
        <v>2</v>
      </c>
    </row>
    <row r="170" spans="2:31" x14ac:dyDescent="0.55000000000000004">
      <c r="B170" s="266">
        <f t="shared" ref="B170" si="35">SUM(D170:AB170)-I170</f>
        <v>14</v>
      </c>
      <c r="C170" s="1">
        <v>44231</v>
      </c>
      <c r="D170">
        <v>9</v>
      </c>
      <c r="E170">
        <v>2</v>
      </c>
      <c r="H170">
        <v>1</v>
      </c>
      <c r="I170" s="266">
        <f t="shared" si="10"/>
        <v>2</v>
      </c>
      <c r="T170">
        <v>1</v>
      </c>
      <c r="Y170">
        <v>1</v>
      </c>
      <c r="AC170" s="1">
        <f t="shared" ref="AC170" si="36">+C170</f>
        <v>44231</v>
      </c>
      <c r="AD170" s="267">
        <f t="shared" ref="AD170" si="37">+B170</f>
        <v>14</v>
      </c>
      <c r="AE170">
        <f t="shared" ref="AE170" si="38">+D170</f>
        <v>9</v>
      </c>
    </row>
    <row r="171" spans="2:31" x14ac:dyDescent="0.55000000000000004">
      <c r="B171" s="266">
        <f t="shared" ref="B171" si="39">SUM(D171:AB171)-I171</f>
        <v>8</v>
      </c>
      <c r="C171" s="1">
        <v>44232</v>
      </c>
      <c r="D171">
        <v>5</v>
      </c>
      <c r="E171">
        <v>1</v>
      </c>
      <c r="G171">
        <v>1</v>
      </c>
      <c r="I171" s="266">
        <f t="shared" si="10"/>
        <v>1</v>
      </c>
      <c r="Y171">
        <v>1</v>
      </c>
      <c r="AC171" s="1">
        <f t="shared" ref="AC171" si="40">+C171</f>
        <v>44232</v>
      </c>
      <c r="AD171" s="267">
        <f t="shared" ref="AD171" si="41">+B171</f>
        <v>8</v>
      </c>
      <c r="AE171">
        <f t="shared" ref="AE171" si="42">+D171</f>
        <v>5</v>
      </c>
    </row>
    <row r="172" spans="2:31" x14ac:dyDescent="0.55000000000000004">
      <c r="B172" s="266">
        <f t="shared" ref="B172" si="43">SUM(D172:AB172)-I172</f>
        <v>10</v>
      </c>
      <c r="C172" s="1">
        <v>44233</v>
      </c>
      <c r="D172">
        <v>3</v>
      </c>
      <c r="E172">
        <v>2</v>
      </c>
      <c r="I172" s="266">
        <f t="shared" si="10"/>
        <v>5</v>
      </c>
      <c r="J172">
        <v>2</v>
      </c>
      <c r="S172">
        <v>1</v>
      </c>
      <c r="T172">
        <v>2</v>
      </c>
      <c r="AC172" s="1">
        <f t="shared" ref="AC172" si="44">+C172</f>
        <v>44233</v>
      </c>
      <c r="AD172" s="267">
        <f t="shared" ref="AD172" si="45">+B172</f>
        <v>10</v>
      </c>
      <c r="AE172">
        <f t="shared" ref="AE172" si="46">+D172</f>
        <v>3</v>
      </c>
    </row>
    <row r="173" spans="2:31" x14ac:dyDescent="0.55000000000000004">
      <c r="B173" s="266"/>
      <c r="C173" s="1"/>
      <c r="I173" s="266"/>
      <c r="AC173" s="1"/>
      <c r="AD173" s="267"/>
    </row>
    <row r="174" spans="2:31" x14ac:dyDescent="0.55000000000000004">
      <c r="B174" s="240"/>
      <c r="C174" s="1"/>
      <c r="AC174" s="279">
        <v>1</v>
      </c>
    </row>
    <row r="175" spans="2:31" s="265" customFormat="1" ht="5" customHeight="1" x14ac:dyDescent="0.55000000000000004">
      <c r="B175" s="264"/>
      <c r="C175" s="263"/>
      <c r="AB175" s="5"/>
    </row>
    <row r="176" spans="2:31" ht="5.5" customHeight="1" x14ac:dyDescent="0.55000000000000004">
      <c r="B176" s="257"/>
      <c r="C176" s="1"/>
    </row>
    <row r="177" spans="2:27" x14ac:dyDescent="0.55000000000000004">
      <c r="B177">
        <f>SUM(B2:B176)</f>
        <v>2436</v>
      </c>
      <c r="C177" s="1" t="s">
        <v>348</v>
      </c>
      <c r="D177" s="27">
        <f>SUM(D2:D176)</f>
        <v>849</v>
      </c>
      <c r="E177" s="27">
        <f>SUM(E2:E176)</f>
        <v>414</v>
      </c>
      <c r="F177" s="27">
        <f>SUM(F2:F176)</f>
        <v>230</v>
      </c>
      <c r="G177" s="27">
        <f>SUM(G2:G176)</f>
        <v>182</v>
      </c>
      <c r="H177" s="27">
        <f>SUM(H2:H176)</f>
        <v>176</v>
      </c>
      <c r="J177">
        <f t="shared" ref="J177:AA177" si="47">SUM(J2:J176)</f>
        <v>43</v>
      </c>
      <c r="K177">
        <f t="shared" si="47"/>
        <v>2</v>
      </c>
      <c r="L177">
        <f t="shared" si="47"/>
        <v>7</v>
      </c>
      <c r="M177">
        <f t="shared" si="47"/>
        <v>18</v>
      </c>
      <c r="N177">
        <f t="shared" si="47"/>
        <v>12</v>
      </c>
      <c r="O177">
        <f t="shared" si="47"/>
        <v>25</v>
      </c>
      <c r="P177">
        <f t="shared" si="47"/>
        <v>28</v>
      </c>
      <c r="Q177">
        <f t="shared" si="47"/>
        <v>2</v>
      </c>
      <c r="R177">
        <f t="shared" si="47"/>
        <v>11</v>
      </c>
      <c r="S177">
        <f t="shared" si="47"/>
        <v>14</v>
      </c>
      <c r="T177">
        <f t="shared" si="47"/>
        <v>36</v>
      </c>
      <c r="U177">
        <f t="shared" si="47"/>
        <v>54</v>
      </c>
      <c r="V177">
        <f t="shared" si="47"/>
        <v>75</v>
      </c>
      <c r="W177">
        <f t="shared" si="47"/>
        <v>24</v>
      </c>
      <c r="X177">
        <f t="shared" si="47"/>
        <v>33</v>
      </c>
      <c r="Y177">
        <f t="shared" si="47"/>
        <v>120</v>
      </c>
      <c r="Z177">
        <f t="shared" si="47"/>
        <v>42</v>
      </c>
      <c r="AA177">
        <f t="shared" si="47"/>
        <v>39</v>
      </c>
    </row>
    <row r="178" spans="2:27" x14ac:dyDescent="0.55000000000000004">
      <c r="C178" s="1"/>
    </row>
    <row r="179" spans="2:27" ht="5" customHeight="1" x14ac:dyDescent="0.55000000000000004">
      <c r="C179" s="1"/>
    </row>
    <row r="182" spans="2:27" x14ac:dyDescent="0.55000000000000004">
      <c r="B182" s="240"/>
      <c r="J182">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89:S92"/>
  <sheetViews>
    <sheetView topLeftCell="B100" zoomScale="70" zoomScaleNormal="70" workbookViewId="0">
      <selection activeCell="T75" sqref="T75"/>
    </sheetView>
  </sheetViews>
  <sheetFormatPr defaultRowHeight="18" x14ac:dyDescent="0.55000000000000004"/>
  <cols>
    <col min="1" max="1" width="1.1640625" customWidth="1"/>
  </cols>
  <sheetData>
    <row r="89" spans="18:19" x14ac:dyDescent="0.55000000000000004">
      <c r="R89">
        <v>1</v>
      </c>
    </row>
    <row r="92" spans="18:19" x14ac:dyDescent="0.55000000000000004">
      <c r="S92">
        <v>1</v>
      </c>
    </row>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215"/>
  <sheetViews>
    <sheetView topLeftCell="A2" workbookViewId="0">
      <pane xSplit="2" ySplit="2" topLeftCell="C209" activePane="bottomRight" state="frozen"/>
      <selection activeCell="O24" sqref="O24"/>
      <selection pane="topRight" activeCell="O24" sqref="O24"/>
      <selection pane="bottomLeft" activeCell="O24" sqref="O24"/>
      <selection pane="bottomRight" activeCell="D218" sqref="D218"/>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69" customWidth="1"/>
    <col min="13" max="14" width="4.83203125" customWidth="1"/>
    <col min="15" max="15" width="6.6640625" bestFit="1" customWidth="1"/>
    <col min="16" max="16" width="8.5" bestFit="1" customWidth="1"/>
    <col min="17" max="17" width="4.83203125" bestFit="1" customWidth="1"/>
    <col min="18" max="18" width="4.83203125" style="269"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7" t="s">
        <v>163</v>
      </c>
      <c r="I3" s="247" t="s">
        <v>9</v>
      </c>
      <c r="J3" s="247" t="s">
        <v>73</v>
      </c>
      <c r="K3" s="247" t="s">
        <v>9</v>
      </c>
      <c r="L3" s="272" t="s">
        <v>406</v>
      </c>
      <c r="M3" s="247" t="s">
        <v>132</v>
      </c>
      <c r="N3" s="247" t="s">
        <v>9</v>
      </c>
      <c r="O3" s="250" t="s">
        <v>182</v>
      </c>
      <c r="P3" s="250" t="s">
        <v>183</v>
      </c>
      <c r="Q3" s="250" t="s">
        <v>233</v>
      </c>
      <c r="R3" s="268" t="s">
        <v>407</v>
      </c>
      <c r="S3" s="250"/>
      <c r="T3" s="250" t="s">
        <v>9</v>
      </c>
      <c r="V3" t="s">
        <v>163</v>
      </c>
      <c r="W3" s="250"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8">
        <f>+I4+H5</f>
        <v>1</v>
      </c>
      <c r="J5" s="5"/>
      <c r="K5" s="248"/>
      <c r="L5" s="273"/>
      <c r="M5" s="5"/>
      <c r="N5" s="248"/>
      <c r="O5" s="5">
        <v>3</v>
      </c>
      <c r="P5" s="5"/>
      <c r="Q5" s="5"/>
      <c r="R5" s="270"/>
      <c r="S5" s="5"/>
      <c r="T5" s="248">
        <f>+T4+O5</f>
        <v>3</v>
      </c>
      <c r="U5" t="s">
        <v>188</v>
      </c>
      <c r="V5" t="s">
        <v>163</v>
      </c>
      <c r="W5" s="250" t="s">
        <v>254</v>
      </c>
      <c r="X5" s="45" t="s">
        <v>255</v>
      </c>
      <c r="Y5" t="s">
        <v>189</v>
      </c>
      <c r="Z5" s="45" t="s">
        <v>249</v>
      </c>
    </row>
    <row r="6" spans="1:26" x14ac:dyDescent="0.55000000000000004">
      <c r="C6" s="130" t="s">
        <v>190</v>
      </c>
      <c r="D6" s="5"/>
      <c r="E6" s="5"/>
      <c r="F6" s="5"/>
      <c r="G6" s="5"/>
      <c r="H6" s="5"/>
      <c r="I6" s="5"/>
      <c r="J6" s="5"/>
      <c r="K6" s="248"/>
      <c r="L6" s="273"/>
      <c r="M6" s="5"/>
      <c r="N6" s="248"/>
      <c r="O6" s="5"/>
      <c r="P6" s="5"/>
      <c r="Q6" s="5"/>
      <c r="R6" s="270"/>
      <c r="S6" s="5"/>
      <c r="T6" s="5"/>
      <c r="U6" s="1">
        <v>44026</v>
      </c>
      <c r="X6" s="45">
        <v>0</v>
      </c>
      <c r="Z6" s="45">
        <v>0</v>
      </c>
    </row>
    <row r="7" spans="1:26" x14ac:dyDescent="0.55000000000000004">
      <c r="A7">
        <v>3</v>
      </c>
      <c r="C7" s="45" t="s">
        <v>191</v>
      </c>
      <c r="D7" t="s">
        <v>192</v>
      </c>
      <c r="E7">
        <v>36</v>
      </c>
      <c r="H7" s="5">
        <v>5</v>
      </c>
      <c r="I7" s="248">
        <f>+I5+H7</f>
        <v>6</v>
      </c>
      <c r="J7" s="5"/>
      <c r="K7" s="248"/>
      <c r="L7" s="273"/>
      <c r="M7" s="5"/>
      <c r="N7" s="248"/>
      <c r="O7" s="5">
        <v>8</v>
      </c>
      <c r="P7" s="5"/>
      <c r="Q7" s="5"/>
      <c r="R7" s="270"/>
      <c r="S7" s="5"/>
      <c r="T7" s="248">
        <f>+T5+O7</f>
        <v>11</v>
      </c>
      <c r="U7" s="1">
        <v>44027</v>
      </c>
      <c r="V7" s="5">
        <v>1</v>
      </c>
      <c r="W7" s="27">
        <f t="shared" ref="W7:W38" si="0">+I7</f>
        <v>6</v>
      </c>
      <c r="X7" s="254">
        <f t="shared" ref="X7:X19" si="1">+X6+V7</f>
        <v>1</v>
      </c>
      <c r="Y7" s="5">
        <v>3</v>
      </c>
      <c r="Z7" s="254">
        <f>+Z6+Y7</f>
        <v>3</v>
      </c>
    </row>
    <row r="8" spans="1:26" x14ac:dyDescent="0.55000000000000004">
      <c r="A8">
        <v>4</v>
      </c>
      <c r="B8" s="249"/>
      <c r="C8" s="45" t="s">
        <v>193</v>
      </c>
      <c r="D8" t="s">
        <v>194</v>
      </c>
      <c r="E8">
        <v>12</v>
      </c>
      <c r="H8" s="5">
        <v>11</v>
      </c>
      <c r="I8" s="248">
        <f t="shared" ref="I8:I32" si="2">+I7+H8</f>
        <v>17</v>
      </c>
      <c r="J8" s="5"/>
      <c r="K8" s="248"/>
      <c r="L8" s="273"/>
      <c r="M8" s="5"/>
      <c r="N8" s="248"/>
      <c r="O8" s="5">
        <v>0</v>
      </c>
      <c r="P8" s="5"/>
      <c r="Q8" s="5"/>
      <c r="R8" s="270"/>
      <c r="S8" s="5"/>
      <c r="T8" s="248">
        <f t="shared" ref="T8:T13" si="3">+T7+O8</f>
        <v>11</v>
      </c>
      <c r="U8" s="1" t="s">
        <v>195</v>
      </c>
      <c r="V8" s="5">
        <v>5</v>
      </c>
      <c r="W8" s="27">
        <f t="shared" si="0"/>
        <v>17</v>
      </c>
      <c r="X8" s="254">
        <f t="shared" si="1"/>
        <v>6</v>
      </c>
      <c r="Y8" s="5">
        <v>8</v>
      </c>
      <c r="Z8" s="254">
        <f t="shared" ref="Z8:Z13" si="4">+Z7+Y8</f>
        <v>11</v>
      </c>
    </row>
    <row r="9" spans="1:26" x14ac:dyDescent="0.55000000000000004">
      <c r="A9">
        <v>5</v>
      </c>
      <c r="B9" s="249"/>
      <c r="C9" s="45" t="s">
        <v>196</v>
      </c>
      <c r="D9" t="s">
        <v>197</v>
      </c>
      <c r="E9">
        <v>12</v>
      </c>
      <c r="H9" s="5">
        <v>0</v>
      </c>
      <c r="I9" s="248">
        <f t="shared" si="2"/>
        <v>17</v>
      </c>
      <c r="J9" s="5"/>
      <c r="K9" s="248"/>
      <c r="L9" s="273"/>
      <c r="M9" s="5"/>
      <c r="N9" s="248"/>
      <c r="O9" s="5">
        <v>12</v>
      </c>
      <c r="P9" s="5"/>
      <c r="Q9" s="5"/>
      <c r="R9" s="270"/>
      <c r="S9" s="5"/>
      <c r="T9" s="248">
        <f t="shared" si="3"/>
        <v>23</v>
      </c>
      <c r="U9" s="1" t="s">
        <v>198</v>
      </c>
      <c r="V9" s="5">
        <v>11</v>
      </c>
      <c r="W9" s="27">
        <f t="shared" si="0"/>
        <v>17</v>
      </c>
      <c r="X9" s="254">
        <f t="shared" si="1"/>
        <v>17</v>
      </c>
      <c r="Y9" s="5">
        <v>0</v>
      </c>
      <c r="Z9" s="254">
        <f t="shared" si="4"/>
        <v>11</v>
      </c>
    </row>
    <row r="10" spans="1:26" x14ac:dyDescent="0.55000000000000004">
      <c r="A10">
        <v>6</v>
      </c>
      <c r="B10" s="249"/>
      <c r="C10" s="45" t="s">
        <v>199</v>
      </c>
      <c r="D10" t="s">
        <v>200</v>
      </c>
      <c r="E10">
        <v>12</v>
      </c>
      <c r="H10" s="5">
        <v>13</v>
      </c>
      <c r="I10" s="248">
        <f t="shared" si="2"/>
        <v>30</v>
      </c>
      <c r="J10" s="5"/>
      <c r="K10" s="248"/>
      <c r="L10" s="273"/>
      <c r="M10" s="5"/>
      <c r="N10" s="248"/>
      <c r="O10" s="5">
        <v>18</v>
      </c>
      <c r="P10" s="5"/>
      <c r="Q10" s="5"/>
      <c r="R10" s="270"/>
      <c r="S10" s="5"/>
      <c r="T10" s="248">
        <f t="shared" si="3"/>
        <v>41</v>
      </c>
      <c r="U10" s="1">
        <v>44030</v>
      </c>
      <c r="V10" s="5">
        <v>13</v>
      </c>
      <c r="W10" s="27">
        <f t="shared" si="0"/>
        <v>30</v>
      </c>
      <c r="X10" s="254">
        <f t="shared" si="1"/>
        <v>30</v>
      </c>
      <c r="Y10" s="5">
        <f>12+18</f>
        <v>30</v>
      </c>
      <c r="Z10" s="254">
        <f t="shared" si="4"/>
        <v>41</v>
      </c>
    </row>
    <row r="11" spans="1:26" x14ac:dyDescent="0.55000000000000004">
      <c r="A11">
        <v>7</v>
      </c>
      <c r="B11" s="249"/>
      <c r="C11" s="45" t="s">
        <v>201</v>
      </c>
      <c r="D11" t="s">
        <v>202</v>
      </c>
      <c r="E11">
        <v>24</v>
      </c>
      <c r="G11" s="1">
        <v>44031</v>
      </c>
      <c r="H11" s="5">
        <v>17</v>
      </c>
      <c r="I11" s="248">
        <f t="shared" si="2"/>
        <v>47</v>
      </c>
      <c r="J11" s="5"/>
      <c r="K11" s="248"/>
      <c r="L11" s="273"/>
      <c r="M11" s="5"/>
      <c r="N11" s="248"/>
      <c r="O11" s="5">
        <v>9</v>
      </c>
      <c r="P11" s="5"/>
      <c r="Q11" s="5"/>
      <c r="R11" s="270"/>
      <c r="S11" s="5"/>
      <c r="T11" s="248">
        <f t="shared" si="3"/>
        <v>50</v>
      </c>
      <c r="U11" s="1">
        <v>44031</v>
      </c>
      <c r="V11" s="5">
        <v>17</v>
      </c>
      <c r="W11" s="27">
        <f t="shared" si="0"/>
        <v>47</v>
      </c>
      <c r="X11" s="254">
        <f t="shared" si="1"/>
        <v>47</v>
      </c>
      <c r="Y11" s="5">
        <v>9</v>
      </c>
      <c r="Z11" s="254">
        <f t="shared" si="4"/>
        <v>50</v>
      </c>
    </row>
    <row r="12" spans="1:26" x14ac:dyDescent="0.55000000000000004">
      <c r="A12">
        <v>8</v>
      </c>
      <c r="B12" s="249"/>
      <c r="C12" s="45" t="s">
        <v>203</v>
      </c>
      <c r="D12" t="s">
        <v>204</v>
      </c>
      <c r="E12">
        <v>24</v>
      </c>
      <c r="G12" s="1">
        <v>44032</v>
      </c>
      <c r="H12" s="5">
        <v>8</v>
      </c>
      <c r="I12" s="248">
        <f t="shared" si="2"/>
        <v>55</v>
      </c>
      <c r="J12" s="5"/>
      <c r="K12" s="248"/>
      <c r="L12" s="273"/>
      <c r="M12" s="5"/>
      <c r="N12" s="248"/>
      <c r="O12" s="5">
        <v>5</v>
      </c>
      <c r="P12" s="5"/>
      <c r="Q12" s="5"/>
      <c r="R12" s="270"/>
      <c r="S12" s="5"/>
      <c r="T12" s="248">
        <f t="shared" si="3"/>
        <v>55</v>
      </c>
      <c r="U12" s="1">
        <v>44032</v>
      </c>
      <c r="V12" s="5">
        <v>8</v>
      </c>
      <c r="W12" s="27">
        <f t="shared" si="0"/>
        <v>55</v>
      </c>
      <c r="X12" s="254">
        <f t="shared" si="1"/>
        <v>55</v>
      </c>
      <c r="Y12" s="5">
        <v>5</v>
      </c>
      <c r="Z12" s="254">
        <f t="shared" si="4"/>
        <v>55</v>
      </c>
    </row>
    <row r="13" spans="1:26" x14ac:dyDescent="0.55000000000000004">
      <c r="A13">
        <v>9</v>
      </c>
      <c r="B13" s="249"/>
      <c r="C13" s="45" t="s">
        <v>205</v>
      </c>
      <c r="D13" t="s">
        <v>206</v>
      </c>
      <c r="E13">
        <v>24</v>
      </c>
      <c r="G13" s="1">
        <v>44033</v>
      </c>
      <c r="H13" s="5">
        <v>9</v>
      </c>
      <c r="I13" s="248">
        <f t="shared" si="2"/>
        <v>64</v>
      </c>
      <c r="J13" s="5"/>
      <c r="K13" s="248"/>
      <c r="L13" s="273"/>
      <c r="M13" s="5"/>
      <c r="N13" s="248"/>
      <c r="O13" s="5">
        <v>14</v>
      </c>
      <c r="P13" s="5"/>
      <c r="Q13" s="5"/>
      <c r="R13" s="270"/>
      <c r="S13" s="5"/>
      <c r="T13" s="248">
        <f t="shared" si="3"/>
        <v>69</v>
      </c>
      <c r="U13" s="1">
        <v>44033</v>
      </c>
      <c r="V13" s="5">
        <v>9</v>
      </c>
      <c r="W13" s="27">
        <f t="shared" si="0"/>
        <v>64</v>
      </c>
      <c r="X13" s="254">
        <f t="shared" si="1"/>
        <v>64</v>
      </c>
      <c r="Y13" s="5">
        <v>14</v>
      </c>
      <c r="Z13" s="254">
        <f t="shared" si="4"/>
        <v>69</v>
      </c>
    </row>
    <row r="14" spans="1:26" x14ac:dyDescent="0.55000000000000004">
      <c r="A14">
        <v>10</v>
      </c>
      <c r="B14" s="249"/>
      <c r="C14" s="45" t="s">
        <v>207</v>
      </c>
      <c r="D14" t="s">
        <v>208</v>
      </c>
      <c r="E14">
        <v>24</v>
      </c>
      <c r="G14" s="1">
        <v>44034</v>
      </c>
      <c r="H14" s="5">
        <v>18</v>
      </c>
      <c r="I14" s="248">
        <f t="shared" si="2"/>
        <v>82</v>
      </c>
      <c r="J14" s="5"/>
      <c r="K14" s="248"/>
      <c r="L14" s="273"/>
      <c r="M14" s="5"/>
      <c r="N14" s="248"/>
      <c r="O14" s="5">
        <v>24</v>
      </c>
      <c r="P14" s="5">
        <v>16</v>
      </c>
      <c r="Q14" s="5"/>
      <c r="R14" s="270"/>
      <c r="S14" s="5"/>
      <c r="T14" s="248">
        <f t="shared" ref="T14:T19" si="5">+T13+O14-P14</f>
        <v>77</v>
      </c>
      <c r="U14" s="1">
        <v>44034</v>
      </c>
      <c r="V14" s="5">
        <v>18</v>
      </c>
      <c r="W14" s="27">
        <f t="shared" si="0"/>
        <v>82</v>
      </c>
      <c r="X14" s="254">
        <f t="shared" si="1"/>
        <v>82</v>
      </c>
      <c r="Y14" s="5">
        <v>24</v>
      </c>
      <c r="Z14" s="251">
        <f t="shared" ref="Z14:Z19" si="6">+Z13+Y14-P14</f>
        <v>77</v>
      </c>
    </row>
    <row r="15" spans="1:26" x14ac:dyDescent="0.55000000000000004">
      <c r="A15">
        <v>11</v>
      </c>
      <c r="B15" s="249"/>
      <c r="C15" s="45" t="s">
        <v>209</v>
      </c>
      <c r="D15" t="s">
        <v>210</v>
      </c>
      <c r="E15">
        <v>24</v>
      </c>
      <c r="G15" s="1">
        <v>44035</v>
      </c>
      <c r="H15" s="5">
        <v>13</v>
      </c>
      <c r="I15" s="248">
        <f t="shared" si="2"/>
        <v>95</v>
      </c>
      <c r="J15" s="5"/>
      <c r="K15" s="248"/>
      <c r="L15" s="273"/>
      <c r="M15" s="5"/>
      <c r="N15" s="248"/>
      <c r="O15" s="5">
        <v>19</v>
      </c>
      <c r="P15" s="5">
        <v>11</v>
      </c>
      <c r="Q15" s="5"/>
      <c r="R15" s="270"/>
      <c r="S15" s="5"/>
      <c r="T15" s="248">
        <f t="shared" si="5"/>
        <v>85</v>
      </c>
      <c r="U15" s="1">
        <v>44035</v>
      </c>
      <c r="V15" s="5">
        <v>13</v>
      </c>
      <c r="W15" s="27">
        <f t="shared" si="0"/>
        <v>95</v>
      </c>
      <c r="X15" s="254">
        <f t="shared" si="1"/>
        <v>95</v>
      </c>
      <c r="Y15" s="5">
        <v>19</v>
      </c>
      <c r="Z15" s="251">
        <f t="shared" si="6"/>
        <v>85</v>
      </c>
    </row>
    <row r="16" spans="1:26" x14ac:dyDescent="0.55000000000000004">
      <c r="A16">
        <v>12</v>
      </c>
      <c r="B16" s="249"/>
      <c r="C16" s="45" t="s">
        <v>211</v>
      </c>
      <c r="D16" t="s">
        <v>212</v>
      </c>
      <c r="E16">
        <v>24</v>
      </c>
      <c r="G16" s="1">
        <v>44036</v>
      </c>
      <c r="H16" s="5">
        <v>20</v>
      </c>
      <c r="I16" s="248">
        <f t="shared" si="2"/>
        <v>115</v>
      </c>
      <c r="J16" s="5"/>
      <c r="K16" s="248"/>
      <c r="L16" s="273"/>
      <c r="M16" s="5"/>
      <c r="N16" s="248"/>
      <c r="O16" s="5">
        <v>38</v>
      </c>
      <c r="P16" s="5">
        <v>9</v>
      </c>
      <c r="Q16" s="5"/>
      <c r="R16" s="270"/>
      <c r="S16" s="5"/>
      <c r="T16" s="248">
        <f t="shared" si="5"/>
        <v>114</v>
      </c>
      <c r="U16" s="1">
        <f t="shared" ref="U16:U47" si="7">+G16</f>
        <v>44036</v>
      </c>
      <c r="V16" s="5">
        <v>20</v>
      </c>
      <c r="W16" s="27">
        <f t="shared" si="0"/>
        <v>115</v>
      </c>
      <c r="X16" s="254">
        <f t="shared" si="1"/>
        <v>115</v>
      </c>
      <c r="Y16" s="5">
        <f t="shared" ref="Y16:Y47" si="8">+O16</f>
        <v>38</v>
      </c>
      <c r="Z16" s="251">
        <f t="shared" si="6"/>
        <v>114</v>
      </c>
    </row>
    <row r="17" spans="1:26" x14ac:dyDescent="0.55000000000000004">
      <c r="A17">
        <v>13</v>
      </c>
      <c r="B17" s="249"/>
      <c r="C17" s="45" t="s">
        <v>213</v>
      </c>
      <c r="D17" t="s">
        <v>214</v>
      </c>
      <c r="E17">
        <v>24</v>
      </c>
      <c r="G17" s="1">
        <v>44037</v>
      </c>
      <c r="H17" s="5">
        <v>22</v>
      </c>
      <c r="I17" s="251">
        <f>+I16+H17+76</f>
        <v>213</v>
      </c>
      <c r="J17" s="5">
        <v>0</v>
      </c>
      <c r="K17" s="252">
        <v>73</v>
      </c>
      <c r="L17" s="274"/>
      <c r="M17" s="5">
        <v>0</v>
      </c>
      <c r="N17" s="252">
        <v>3</v>
      </c>
      <c r="O17" s="5">
        <v>38</v>
      </c>
      <c r="P17" s="5">
        <v>5</v>
      </c>
      <c r="Q17" s="5"/>
      <c r="R17" s="270"/>
      <c r="S17" s="5"/>
      <c r="T17" s="248">
        <f t="shared" si="5"/>
        <v>147</v>
      </c>
      <c r="U17" s="1">
        <f t="shared" si="7"/>
        <v>44037</v>
      </c>
      <c r="V17" s="5">
        <f t="shared" ref="V17:V48" si="9">+H17</f>
        <v>22</v>
      </c>
      <c r="W17" s="27">
        <f t="shared" si="0"/>
        <v>213</v>
      </c>
      <c r="X17" s="254">
        <f t="shared" si="1"/>
        <v>137</v>
      </c>
      <c r="Y17" s="5">
        <f t="shared" si="8"/>
        <v>38</v>
      </c>
      <c r="Z17" s="251">
        <f t="shared" si="6"/>
        <v>147</v>
      </c>
    </row>
    <row r="18" spans="1:26" x14ac:dyDescent="0.55000000000000004">
      <c r="A18">
        <v>14</v>
      </c>
      <c r="B18" s="249"/>
      <c r="C18" s="45" t="s">
        <v>215</v>
      </c>
      <c r="D18" t="s">
        <v>216</v>
      </c>
      <c r="E18">
        <v>24</v>
      </c>
      <c r="G18" s="1">
        <v>44038</v>
      </c>
      <c r="H18" s="5">
        <v>41</v>
      </c>
      <c r="I18" s="248">
        <f t="shared" si="2"/>
        <v>254</v>
      </c>
      <c r="J18" s="5">
        <v>0</v>
      </c>
      <c r="K18" s="253">
        <f t="shared" ref="K18:K37" si="10">+K17+J18</f>
        <v>73</v>
      </c>
      <c r="L18" s="275"/>
      <c r="M18" s="5">
        <v>0</v>
      </c>
      <c r="N18" s="253">
        <f t="shared" ref="N18:N42" si="11">+N17+M18</f>
        <v>3</v>
      </c>
      <c r="O18" s="5">
        <v>38</v>
      </c>
      <c r="P18" s="5">
        <v>15</v>
      </c>
      <c r="Q18" s="5"/>
      <c r="R18" s="270"/>
      <c r="S18" s="5"/>
      <c r="T18" s="248">
        <f t="shared" si="5"/>
        <v>170</v>
      </c>
      <c r="U18" s="1">
        <f t="shared" si="7"/>
        <v>44038</v>
      </c>
      <c r="V18" s="5">
        <f t="shared" si="9"/>
        <v>41</v>
      </c>
      <c r="W18" s="27">
        <f t="shared" si="0"/>
        <v>254</v>
      </c>
      <c r="X18" s="254">
        <f t="shared" si="1"/>
        <v>178</v>
      </c>
      <c r="Y18" s="5">
        <f t="shared" si="8"/>
        <v>38</v>
      </c>
      <c r="Z18" s="251">
        <f t="shared" si="6"/>
        <v>170</v>
      </c>
    </row>
    <row r="19" spans="1:26" x14ac:dyDescent="0.55000000000000004">
      <c r="A19">
        <v>15</v>
      </c>
      <c r="B19" s="249"/>
      <c r="C19" s="45" t="s">
        <v>217</v>
      </c>
      <c r="D19" t="s">
        <v>218</v>
      </c>
      <c r="E19">
        <v>24</v>
      </c>
      <c r="G19" s="1">
        <v>44039</v>
      </c>
      <c r="H19" s="130">
        <v>57</v>
      </c>
      <c r="I19" s="248">
        <f t="shared" si="2"/>
        <v>311</v>
      </c>
      <c r="J19" s="5"/>
      <c r="K19" s="253">
        <f t="shared" si="10"/>
        <v>73</v>
      </c>
      <c r="L19" s="275"/>
      <c r="M19" s="5"/>
      <c r="N19" s="253">
        <f t="shared" si="11"/>
        <v>3</v>
      </c>
      <c r="O19" s="130">
        <v>13</v>
      </c>
      <c r="P19" s="5">
        <v>18</v>
      </c>
      <c r="Q19" s="5"/>
      <c r="R19" s="270"/>
      <c r="S19" s="5"/>
      <c r="T19" s="254">
        <f t="shared" si="5"/>
        <v>165</v>
      </c>
      <c r="U19" s="1">
        <f t="shared" si="7"/>
        <v>44039</v>
      </c>
      <c r="V19" s="5">
        <f t="shared" si="9"/>
        <v>57</v>
      </c>
      <c r="W19" s="27">
        <f t="shared" si="0"/>
        <v>311</v>
      </c>
      <c r="X19" s="254">
        <f t="shared" si="1"/>
        <v>235</v>
      </c>
      <c r="Y19" s="5">
        <f t="shared" si="8"/>
        <v>13</v>
      </c>
      <c r="Z19" s="251">
        <f t="shared" si="6"/>
        <v>165</v>
      </c>
    </row>
    <row r="20" spans="1:26" x14ac:dyDescent="0.55000000000000004">
      <c r="A20">
        <v>16</v>
      </c>
      <c r="B20" s="249"/>
      <c r="C20" s="45" t="s">
        <v>219</v>
      </c>
      <c r="D20" t="s">
        <v>220</v>
      </c>
      <c r="E20">
        <v>24</v>
      </c>
      <c r="G20" s="1">
        <v>44040</v>
      </c>
      <c r="H20" s="130">
        <v>89</v>
      </c>
      <c r="I20" s="248">
        <f t="shared" si="2"/>
        <v>400</v>
      </c>
      <c r="J20" s="6">
        <v>2</v>
      </c>
      <c r="K20" s="253">
        <f t="shared" si="10"/>
        <v>75</v>
      </c>
      <c r="L20" s="275"/>
      <c r="M20" s="5"/>
      <c r="N20" s="253">
        <f t="shared" si="11"/>
        <v>3</v>
      </c>
      <c r="O20" s="130">
        <v>15</v>
      </c>
      <c r="P20" s="5">
        <v>43</v>
      </c>
      <c r="Q20" s="6">
        <v>4</v>
      </c>
      <c r="R20" s="271"/>
      <c r="S20" s="239">
        <f>+Q20+1</f>
        <v>5</v>
      </c>
      <c r="T20" s="254">
        <f t="shared" ref="T20:T25" si="12">+T19+O20-P20-Q20</f>
        <v>133</v>
      </c>
      <c r="U20" s="1">
        <f t="shared" si="7"/>
        <v>44040</v>
      </c>
      <c r="V20" s="5">
        <f t="shared" si="9"/>
        <v>89</v>
      </c>
      <c r="W20" s="27">
        <f t="shared" si="0"/>
        <v>400</v>
      </c>
      <c r="X20" s="254">
        <f>+X19+V20-J20</f>
        <v>322</v>
      </c>
      <c r="Y20" s="5">
        <f t="shared" si="8"/>
        <v>15</v>
      </c>
      <c r="Z20" s="251">
        <f t="shared" ref="Z20:Z25" si="13">+Z19+Y20-P20-Q20</f>
        <v>133</v>
      </c>
    </row>
    <row r="21" spans="1:26" x14ac:dyDescent="0.55000000000000004">
      <c r="A21">
        <v>17</v>
      </c>
      <c r="B21" s="249"/>
      <c r="C21" s="45" t="s">
        <v>221</v>
      </c>
      <c r="D21" t="s">
        <v>222</v>
      </c>
      <c r="E21">
        <v>24</v>
      </c>
      <c r="G21" s="1">
        <v>44041</v>
      </c>
      <c r="H21" s="130">
        <v>96</v>
      </c>
      <c r="I21" s="248">
        <f t="shared" si="2"/>
        <v>496</v>
      </c>
      <c r="J21" s="6">
        <v>4</v>
      </c>
      <c r="K21" s="253">
        <f t="shared" si="10"/>
        <v>79</v>
      </c>
      <c r="L21" s="275"/>
      <c r="M21" s="5"/>
      <c r="N21" s="253">
        <f t="shared" si="11"/>
        <v>3</v>
      </c>
      <c r="O21" s="130">
        <v>18</v>
      </c>
      <c r="P21" s="5">
        <v>8</v>
      </c>
      <c r="Q21" s="6"/>
      <c r="R21" s="271"/>
      <c r="S21" s="239">
        <f t="shared" ref="S21:S52" si="14">+S20+Q21</f>
        <v>5</v>
      </c>
      <c r="T21" s="254">
        <f t="shared" si="12"/>
        <v>143</v>
      </c>
      <c r="U21" s="1">
        <f t="shared" si="7"/>
        <v>44041</v>
      </c>
      <c r="V21" s="5">
        <f t="shared" si="9"/>
        <v>96</v>
      </c>
      <c r="W21" s="27">
        <f t="shared" si="0"/>
        <v>496</v>
      </c>
      <c r="X21" s="254">
        <f>+X20+V21-J21</f>
        <v>414</v>
      </c>
      <c r="Y21" s="5">
        <f t="shared" si="8"/>
        <v>18</v>
      </c>
      <c r="Z21" s="251">
        <f t="shared" si="13"/>
        <v>143</v>
      </c>
    </row>
    <row r="22" spans="1:26" x14ac:dyDescent="0.55000000000000004">
      <c r="A22">
        <v>18</v>
      </c>
      <c r="B22" s="249"/>
      <c r="C22" s="45" t="s">
        <v>226</v>
      </c>
      <c r="D22" t="s">
        <v>223</v>
      </c>
      <c r="E22">
        <v>24</v>
      </c>
      <c r="G22" s="1">
        <v>44042</v>
      </c>
      <c r="H22" s="130">
        <v>112</v>
      </c>
      <c r="I22" s="248">
        <f t="shared" si="2"/>
        <v>608</v>
      </c>
      <c r="J22" s="130">
        <v>3</v>
      </c>
      <c r="K22" s="253">
        <f t="shared" si="10"/>
        <v>82</v>
      </c>
      <c r="L22" s="275"/>
      <c r="M22" s="5"/>
      <c r="N22" s="253">
        <f t="shared" si="11"/>
        <v>3</v>
      </c>
      <c r="O22" s="130">
        <v>0</v>
      </c>
      <c r="P22" s="5">
        <v>30</v>
      </c>
      <c r="Q22" s="6">
        <v>5</v>
      </c>
      <c r="R22" s="271"/>
      <c r="S22" s="239">
        <f t="shared" si="14"/>
        <v>10</v>
      </c>
      <c r="T22" s="254">
        <f t="shared" si="12"/>
        <v>108</v>
      </c>
      <c r="U22" s="1">
        <f t="shared" si="7"/>
        <v>44042</v>
      </c>
      <c r="V22" s="5">
        <f t="shared" si="9"/>
        <v>112</v>
      </c>
      <c r="W22" s="27">
        <f t="shared" si="0"/>
        <v>608</v>
      </c>
      <c r="X22" s="254">
        <f>+X21+V22-J22</f>
        <v>523</v>
      </c>
      <c r="Y22" s="5">
        <f t="shared" si="8"/>
        <v>0</v>
      </c>
      <c r="Z22" s="251">
        <f t="shared" si="13"/>
        <v>108</v>
      </c>
    </row>
    <row r="23" spans="1:26" x14ac:dyDescent="0.55000000000000004">
      <c r="A23">
        <v>19</v>
      </c>
      <c r="B23" s="249"/>
      <c r="C23" s="45" t="s">
        <v>227</v>
      </c>
      <c r="D23" t="s">
        <v>224</v>
      </c>
      <c r="E23">
        <v>24</v>
      </c>
      <c r="G23" s="1">
        <v>44043</v>
      </c>
      <c r="H23" s="130">
        <v>31</v>
      </c>
      <c r="I23" s="248">
        <f t="shared" si="2"/>
        <v>639</v>
      </c>
      <c r="J23" s="130">
        <v>7</v>
      </c>
      <c r="K23" s="253">
        <f t="shared" si="10"/>
        <v>89</v>
      </c>
      <c r="L23" s="275"/>
      <c r="M23" s="5"/>
      <c r="N23" s="253">
        <f t="shared" si="11"/>
        <v>3</v>
      </c>
      <c r="O23" s="130">
        <v>8</v>
      </c>
      <c r="P23" s="5"/>
      <c r="Q23" s="6">
        <v>7</v>
      </c>
      <c r="R23" s="271"/>
      <c r="S23" s="239">
        <f t="shared" si="14"/>
        <v>17</v>
      </c>
      <c r="T23" s="254">
        <f t="shared" si="12"/>
        <v>109</v>
      </c>
      <c r="U23" s="1">
        <f t="shared" si="7"/>
        <v>44043</v>
      </c>
      <c r="V23" s="5">
        <f t="shared" si="9"/>
        <v>31</v>
      </c>
      <c r="W23" s="27">
        <f t="shared" si="0"/>
        <v>639</v>
      </c>
      <c r="X23" s="254">
        <f>+X22+V23-J23</f>
        <v>547</v>
      </c>
      <c r="Y23" s="5">
        <f t="shared" si="8"/>
        <v>8</v>
      </c>
      <c r="Z23" s="251">
        <f t="shared" si="13"/>
        <v>109</v>
      </c>
    </row>
    <row r="24" spans="1:26" x14ac:dyDescent="0.55000000000000004">
      <c r="A24">
        <v>20</v>
      </c>
      <c r="B24" s="249"/>
      <c r="C24" s="45" t="s">
        <v>228</v>
      </c>
      <c r="D24" t="s">
        <v>225</v>
      </c>
      <c r="E24">
        <v>24</v>
      </c>
      <c r="G24" s="1">
        <v>44044</v>
      </c>
      <c r="H24" s="130">
        <v>30</v>
      </c>
      <c r="I24" s="248">
        <f t="shared" si="2"/>
        <v>669</v>
      </c>
      <c r="J24" s="130">
        <v>7</v>
      </c>
      <c r="K24" s="253">
        <f t="shared" si="10"/>
        <v>96</v>
      </c>
      <c r="L24" s="275"/>
      <c r="M24" s="5"/>
      <c r="N24" s="253">
        <f t="shared" si="11"/>
        <v>3</v>
      </c>
      <c r="O24" s="130">
        <v>9</v>
      </c>
      <c r="P24" s="5"/>
      <c r="Q24" s="6">
        <v>6</v>
      </c>
      <c r="R24" s="271"/>
      <c r="S24" s="239">
        <f t="shared" si="14"/>
        <v>23</v>
      </c>
      <c r="T24" s="254">
        <f t="shared" si="12"/>
        <v>112</v>
      </c>
      <c r="U24" s="1">
        <f t="shared" si="7"/>
        <v>44044</v>
      </c>
      <c r="V24" s="5">
        <f t="shared" si="9"/>
        <v>30</v>
      </c>
      <c r="W24" s="27">
        <f t="shared" si="0"/>
        <v>669</v>
      </c>
      <c r="X24" s="254">
        <f>+X23+V24-J24-1</f>
        <v>569</v>
      </c>
      <c r="Y24" s="5">
        <f t="shared" si="8"/>
        <v>9</v>
      </c>
      <c r="Z24" s="251">
        <f t="shared" si="13"/>
        <v>112</v>
      </c>
    </row>
    <row r="25" spans="1:26" x14ac:dyDescent="0.55000000000000004">
      <c r="A25">
        <v>21</v>
      </c>
      <c r="B25" s="249"/>
      <c r="C25" s="45" t="s">
        <v>229</v>
      </c>
      <c r="D25" t="s">
        <v>230</v>
      </c>
      <c r="E25">
        <v>24</v>
      </c>
      <c r="G25" s="1">
        <v>44045</v>
      </c>
      <c r="H25" s="130">
        <v>28</v>
      </c>
      <c r="I25" s="248">
        <f t="shared" si="2"/>
        <v>697</v>
      </c>
      <c r="J25" s="130">
        <v>7</v>
      </c>
      <c r="K25" s="253">
        <f t="shared" si="10"/>
        <v>103</v>
      </c>
      <c r="L25" s="275"/>
      <c r="M25" s="5"/>
      <c r="N25" s="253">
        <f t="shared" si="11"/>
        <v>3</v>
      </c>
      <c r="O25" s="130">
        <v>8</v>
      </c>
      <c r="P25" s="5"/>
      <c r="Q25" s="6">
        <v>4</v>
      </c>
      <c r="R25" s="271"/>
      <c r="S25" s="239">
        <f t="shared" si="14"/>
        <v>27</v>
      </c>
      <c r="T25" s="254">
        <f t="shared" si="12"/>
        <v>116</v>
      </c>
      <c r="U25" s="1">
        <f t="shared" si="7"/>
        <v>44045</v>
      </c>
      <c r="V25" s="5">
        <f t="shared" si="9"/>
        <v>28</v>
      </c>
      <c r="W25" s="27">
        <f t="shared" si="0"/>
        <v>697</v>
      </c>
      <c r="X25" s="254">
        <f t="shared" ref="X25:X30" si="15">+X24+V25-J25</f>
        <v>590</v>
      </c>
      <c r="Y25" s="5">
        <f t="shared" si="8"/>
        <v>8</v>
      </c>
      <c r="Z25" s="251">
        <f t="shared" si="13"/>
        <v>116</v>
      </c>
    </row>
    <row r="26" spans="1:26" x14ac:dyDescent="0.55000000000000004">
      <c r="A26">
        <v>22</v>
      </c>
      <c r="B26" s="249"/>
      <c r="C26" s="45" t="s">
        <v>231</v>
      </c>
      <c r="D26" t="s">
        <v>232</v>
      </c>
      <c r="E26">
        <v>24</v>
      </c>
      <c r="G26" s="1">
        <v>44046</v>
      </c>
      <c r="H26" s="130">
        <v>28</v>
      </c>
      <c r="I26" s="248">
        <f t="shared" si="2"/>
        <v>725</v>
      </c>
      <c r="J26" s="130">
        <v>12</v>
      </c>
      <c r="K26" s="253">
        <f t="shared" si="10"/>
        <v>115</v>
      </c>
      <c r="L26" s="275"/>
      <c r="M26" s="5"/>
      <c r="N26" s="253">
        <f t="shared" si="11"/>
        <v>3</v>
      </c>
      <c r="O26" s="130">
        <v>9</v>
      </c>
      <c r="P26" s="5"/>
      <c r="Q26" s="6">
        <v>11</v>
      </c>
      <c r="R26" s="271"/>
      <c r="S26" s="239">
        <f t="shared" si="14"/>
        <v>38</v>
      </c>
      <c r="T26" s="254">
        <f t="shared" ref="T26:T57" si="16">+T25+O26-P26-Q26</f>
        <v>114</v>
      </c>
      <c r="U26" s="1">
        <f t="shared" si="7"/>
        <v>44046</v>
      </c>
      <c r="V26" s="5">
        <f t="shared" si="9"/>
        <v>28</v>
      </c>
      <c r="W26" s="27">
        <f t="shared" si="0"/>
        <v>725</v>
      </c>
      <c r="X26" s="254">
        <f t="shared" si="15"/>
        <v>606</v>
      </c>
      <c r="Y26" s="5">
        <f t="shared" si="8"/>
        <v>9</v>
      </c>
      <c r="Z26" s="251">
        <f t="shared" ref="Z26:Z57" si="17">+Z25+Y26-P26-Q26</f>
        <v>114</v>
      </c>
    </row>
    <row r="27" spans="1:26" x14ac:dyDescent="0.55000000000000004">
      <c r="A27">
        <v>23</v>
      </c>
      <c r="B27" s="249"/>
      <c r="C27" s="45" t="s">
        <v>234</v>
      </c>
      <c r="D27" t="s">
        <v>235</v>
      </c>
      <c r="E27">
        <v>24</v>
      </c>
      <c r="G27" s="1">
        <v>44047</v>
      </c>
      <c r="H27" s="130">
        <v>22</v>
      </c>
      <c r="I27" s="248">
        <f t="shared" si="2"/>
        <v>747</v>
      </c>
      <c r="J27" s="130">
        <v>10</v>
      </c>
      <c r="K27" s="253">
        <f t="shared" si="10"/>
        <v>125</v>
      </c>
      <c r="L27" s="275"/>
      <c r="M27" s="5"/>
      <c r="N27" s="253">
        <f t="shared" si="11"/>
        <v>3</v>
      </c>
      <c r="O27" s="130">
        <v>13</v>
      </c>
      <c r="P27" s="5"/>
      <c r="Q27" s="6">
        <v>5</v>
      </c>
      <c r="R27" s="271"/>
      <c r="S27" s="239">
        <f t="shared" si="14"/>
        <v>43</v>
      </c>
      <c r="T27" s="254">
        <f t="shared" si="16"/>
        <v>122</v>
      </c>
      <c r="U27" s="1">
        <f t="shared" si="7"/>
        <v>44047</v>
      </c>
      <c r="V27" s="5">
        <f t="shared" si="9"/>
        <v>22</v>
      </c>
      <c r="W27" s="27">
        <f t="shared" si="0"/>
        <v>747</v>
      </c>
      <c r="X27" s="254">
        <f t="shared" si="15"/>
        <v>618</v>
      </c>
      <c r="Y27" s="5">
        <f t="shared" si="8"/>
        <v>13</v>
      </c>
      <c r="Z27" s="251">
        <f t="shared" si="17"/>
        <v>122</v>
      </c>
    </row>
    <row r="28" spans="1:26" x14ac:dyDescent="0.55000000000000004">
      <c r="A28">
        <v>24</v>
      </c>
      <c r="B28" s="249"/>
      <c r="C28" s="45" t="s">
        <v>239</v>
      </c>
      <c r="D28" t="s">
        <v>236</v>
      </c>
      <c r="E28">
        <v>24</v>
      </c>
      <c r="G28" s="1">
        <v>44048</v>
      </c>
      <c r="H28" s="130">
        <v>27</v>
      </c>
      <c r="I28" s="248">
        <f t="shared" si="2"/>
        <v>774</v>
      </c>
      <c r="J28" s="130">
        <v>8</v>
      </c>
      <c r="K28" s="253">
        <f t="shared" si="10"/>
        <v>133</v>
      </c>
      <c r="L28" s="275"/>
      <c r="M28" s="5"/>
      <c r="N28" s="253">
        <f t="shared" si="11"/>
        <v>3</v>
      </c>
      <c r="O28" s="130">
        <v>12</v>
      </c>
      <c r="P28" s="5"/>
      <c r="Q28" s="6">
        <v>4</v>
      </c>
      <c r="R28" s="271"/>
      <c r="S28" s="239">
        <f t="shared" si="14"/>
        <v>47</v>
      </c>
      <c r="T28" s="254">
        <f t="shared" si="16"/>
        <v>130</v>
      </c>
      <c r="U28" s="1">
        <f t="shared" si="7"/>
        <v>44048</v>
      </c>
      <c r="V28" s="5">
        <f t="shared" si="9"/>
        <v>27</v>
      </c>
      <c r="W28" s="27">
        <f t="shared" si="0"/>
        <v>774</v>
      </c>
      <c r="X28" s="254">
        <f t="shared" si="15"/>
        <v>637</v>
      </c>
      <c r="Y28" s="5">
        <f t="shared" si="8"/>
        <v>12</v>
      </c>
      <c r="Z28" s="251">
        <f t="shared" si="17"/>
        <v>130</v>
      </c>
    </row>
    <row r="29" spans="1:26" x14ac:dyDescent="0.55000000000000004">
      <c r="A29">
        <v>25</v>
      </c>
      <c r="B29" s="249"/>
      <c r="C29" s="45" t="s">
        <v>238</v>
      </c>
      <c r="D29" t="s">
        <v>237</v>
      </c>
      <c r="E29">
        <v>24</v>
      </c>
      <c r="G29" s="1">
        <v>44049</v>
      </c>
      <c r="H29" s="130">
        <v>26</v>
      </c>
      <c r="I29" s="248">
        <f t="shared" si="2"/>
        <v>800</v>
      </c>
      <c r="J29" s="130">
        <v>20</v>
      </c>
      <c r="K29" s="253">
        <f t="shared" si="10"/>
        <v>153</v>
      </c>
      <c r="L29" s="275"/>
      <c r="M29" s="5"/>
      <c r="N29" s="253">
        <f t="shared" si="11"/>
        <v>3</v>
      </c>
      <c r="O29" s="130">
        <v>10</v>
      </c>
      <c r="P29" s="5"/>
      <c r="Q29" s="6">
        <v>12</v>
      </c>
      <c r="R29" s="271"/>
      <c r="S29" s="239">
        <f t="shared" si="14"/>
        <v>59</v>
      </c>
      <c r="T29" s="254">
        <f t="shared" si="16"/>
        <v>128</v>
      </c>
      <c r="U29" s="1">
        <f t="shared" si="7"/>
        <v>44049</v>
      </c>
      <c r="V29" s="5">
        <f t="shared" si="9"/>
        <v>26</v>
      </c>
      <c r="W29" s="27">
        <f t="shared" si="0"/>
        <v>800</v>
      </c>
      <c r="X29" s="254">
        <f t="shared" si="15"/>
        <v>643</v>
      </c>
      <c r="Y29" s="5">
        <f t="shared" si="8"/>
        <v>10</v>
      </c>
      <c r="Z29" s="251">
        <f t="shared" si="17"/>
        <v>128</v>
      </c>
    </row>
    <row r="30" spans="1:26" x14ac:dyDescent="0.55000000000000004">
      <c r="A30">
        <v>26</v>
      </c>
      <c r="B30" s="249"/>
      <c r="C30" s="45" t="s">
        <v>240</v>
      </c>
      <c r="D30" t="s">
        <v>241</v>
      </c>
      <c r="E30">
        <v>24</v>
      </c>
      <c r="G30" s="1">
        <v>44050</v>
      </c>
      <c r="H30" s="130">
        <v>25</v>
      </c>
      <c r="I30" s="248">
        <f t="shared" si="2"/>
        <v>825</v>
      </c>
      <c r="J30" s="130">
        <v>28</v>
      </c>
      <c r="K30" s="253">
        <f t="shared" si="10"/>
        <v>181</v>
      </c>
      <c r="L30" s="275"/>
      <c r="M30" s="5"/>
      <c r="N30" s="253">
        <f t="shared" si="11"/>
        <v>3</v>
      </c>
      <c r="O30" s="130">
        <v>8</v>
      </c>
      <c r="P30" s="5"/>
      <c r="Q30" s="6">
        <v>9</v>
      </c>
      <c r="R30" s="271"/>
      <c r="S30" s="239">
        <f t="shared" si="14"/>
        <v>68</v>
      </c>
      <c r="T30" s="254">
        <f t="shared" si="16"/>
        <v>127</v>
      </c>
      <c r="U30" s="1">
        <f t="shared" si="7"/>
        <v>44050</v>
      </c>
      <c r="V30" s="5">
        <f t="shared" si="9"/>
        <v>25</v>
      </c>
      <c r="W30" s="27">
        <f t="shared" si="0"/>
        <v>825</v>
      </c>
      <c r="X30" s="254">
        <f t="shared" si="15"/>
        <v>640</v>
      </c>
      <c r="Y30" s="5">
        <f t="shared" si="8"/>
        <v>8</v>
      </c>
      <c r="Z30" s="251">
        <f t="shared" si="17"/>
        <v>127</v>
      </c>
    </row>
    <row r="31" spans="1:26" x14ac:dyDescent="0.55000000000000004">
      <c r="A31">
        <v>27</v>
      </c>
      <c r="B31" s="249"/>
      <c r="C31" s="45" t="s">
        <v>242</v>
      </c>
      <c r="D31" t="s">
        <v>243</v>
      </c>
      <c r="E31">
        <v>24</v>
      </c>
      <c r="G31" s="1">
        <v>44051</v>
      </c>
      <c r="H31" s="130">
        <v>15</v>
      </c>
      <c r="I31" s="248">
        <f t="shared" si="2"/>
        <v>840</v>
      </c>
      <c r="J31" s="130">
        <v>30</v>
      </c>
      <c r="K31" s="253">
        <f t="shared" si="10"/>
        <v>211</v>
      </c>
      <c r="L31" s="275"/>
      <c r="M31" s="5"/>
      <c r="N31" s="253">
        <f t="shared" si="11"/>
        <v>3</v>
      </c>
      <c r="O31" s="130">
        <v>0</v>
      </c>
      <c r="P31" s="5"/>
      <c r="Q31" s="6">
        <v>4</v>
      </c>
      <c r="R31" s="271"/>
      <c r="S31" s="239">
        <f t="shared" si="14"/>
        <v>72</v>
      </c>
      <c r="T31" s="254">
        <f t="shared" si="16"/>
        <v>123</v>
      </c>
      <c r="U31" s="1">
        <f t="shared" si="7"/>
        <v>44051</v>
      </c>
      <c r="V31" s="5">
        <f t="shared" si="9"/>
        <v>15</v>
      </c>
      <c r="W31" s="27">
        <f t="shared" si="0"/>
        <v>840</v>
      </c>
      <c r="X31" s="254">
        <f t="shared" ref="X31:X62" si="18">+X30+V31-J31</f>
        <v>625</v>
      </c>
      <c r="Y31" s="5">
        <f t="shared" si="8"/>
        <v>0</v>
      </c>
      <c r="Z31" s="251">
        <f t="shared" si="17"/>
        <v>123</v>
      </c>
    </row>
    <row r="32" spans="1:26" x14ac:dyDescent="0.55000000000000004">
      <c r="A32">
        <v>28</v>
      </c>
      <c r="B32" s="249"/>
      <c r="C32" s="45" t="s">
        <v>246</v>
      </c>
      <c r="D32" t="s">
        <v>245</v>
      </c>
      <c r="E32">
        <v>24</v>
      </c>
      <c r="G32" s="1">
        <v>44052</v>
      </c>
      <c r="H32" s="130">
        <v>14</v>
      </c>
      <c r="I32" s="248">
        <f t="shared" si="2"/>
        <v>854</v>
      </c>
      <c r="J32" s="130">
        <v>47</v>
      </c>
      <c r="K32" s="253">
        <f t="shared" si="10"/>
        <v>258</v>
      </c>
      <c r="L32" s="275"/>
      <c r="M32" s="5"/>
      <c r="N32" s="253">
        <f t="shared" si="11"/>
        <v>3</v>
      </c>
      <c r="O32" s="130">
        <v>7</v>
      </c>
      <c r="P32" s="5"/>
      <c r="Q32" s="6">
        <v>7</v>
      </c>
      <c r="R32" s="271"/>
      <c r="S32" s="239">
        <f t="shared" si="14"/>
        <v>79</v>
      </c>
      <c r="T32" s="254">
        <f t="shared" si="16"/>
        <v>123</v>
      </c>
      <c r="U32" s="1">
        <f t="shared" si="7"/>
        <v>44052</v>
      </c>
      <c r="V32" s="5">
        <f t="shared" si="9"/>
        <v>14</v>
      </c>
      <c r="W32" s="27">
        <f t="shared" si="0"/>
        <v>854</v>
      </c>
      <c r="X32" s="254">
        <f t="shared" si="18"/>
        <v>592</v>
      </c>
      <c r="Y32" s="5">
        <f t="shared" si="8"/>
        <v>7</v>
      </c>
      <c r="Z32" s="251">
        <f t="shared" si="17"/>
        <v>123</v>
      </c>
    </row>
    <row r="33" spans="1:26" x14ac:dyDescent="0.55000000000000004">
      <c r="A33">
        <v>29</v>
      </c>
      <c r="B33" s="249"/>
      <c r="C33" s="45" t="s">
        <v>250</v>
      </c>
      <c r="D33" t="s">
        <v>247</v>
      </c>
      <c r="E33">
        <v>24</v>
      </c>
      <c r="G33" s="1">
        <v>44053</v>
      </c>
      <c r="H33" s="130">
        <v>13</v>
      </c>
      <c r="I33" s="248">
        <f t="shared" ref="I33:I42" si="19">+I32+H33</f>
        <v>867</v>
      </c>
      <c r="J33" s="130">
        <v>38</v>
      </c>
      <c r="K33" s="253">
        <f t="shared" si="10"/>
        <v>296</v>
      </c>
      <c r="L33" s="275"/>
      <c r="M33" s="5"/>
      <c r="N33" s="253">
        <f t="shared" si="11"/>
        <v>3</v>
      </c>
      <c r="O33" s="130">
        <v>11</v>
      </c>
      <c r="P33" s="5"/>
      <c r="Q33" s="6">
        <v>3</v>
      </c>
      <c r="R33" s="271"/>
      <c r="S33" s="239">
        <f t="shared" si="14"/>
        <v>82</v>
      </c>
      <c r="T33" s="254">
        <f t="shared" si="16"/>
        <v>131</v>
      </c>
      <c r="U33" s="1">
        <f t="shared" si="7"/>
        <v>44053</v>
      </c>
      <c r="V33" s="5">
        <f t="shared" si="9"/>
        <v>13</v>
      </c>
      <c r="W33" s="27">
        <f t="shared" si="0"/>
        <v>867</v>
      </c>
      <c r="X33" s="254">
        <f t="shared" si="18"/>
        <v>567</v>
      </c>
      <c r="Y33" s="5">
        <f t="shared" si="8"/>
        <v>11</v>
      </c>
      <c r="Z33" s="251">
        <f t="shared" si="17"/>
        <v>131</v>
      </c>
    </row>
    <row r="34" spans="1:26" x14ac:dyDescent="0.55000000000000004">
      <c r="A34">
        <v>30</v>
      </c>
      <c r="B34" s="249"/>
      <c r="C34" s="45" t="s">
        <v>251</v>
      </c>
      <c r="D34" t="s">
        <v>252</v>
      </c>
      <c r="E34">
        <v>24</v>
      </c>
      <c r="G34" s="1">
        <v>44054</v>
      </c>
      <c r="H34" s="130">
        <v>9</v>
      </c>
      <c r="I34" s="248">
        <f t="shared" si="19"/>
        <v>876</v>
      </c>
      <c r="J34" s="130">
        <v>41</v>
      </c>
      <c r="K34" s="253">
        <f t="shared" si="10"/>
        <v>337</v>
      </c>
      <c r="L34" s="275"/>
      <c r="M34" s="5"/>
      <c r="N34" s="253">
        <f t="shared" si="11"/>
        <v>3</v>
      </c>
      <c r="O34" s="130">
        <v>8</v>
      </c>
      <c r="P34" s="5"/>
      <c r="Q34" s="6">
        <v>8</v>
      </c>
      <c r="R34" s="271"/>
      <c r="S34" s="239">
        <f t="shared" si="14"/>
        <v>90</v>
      </c>
      <c r="T34" s="254">
        <f t="shared" si="16"/>
        <v>131</v>
      </c>
      <c r="U34" s="1">
        <f t="shared" si="7"/>
        <v>44054</v>
      </c>
      <c r="V34" s="5">
        <f t="shared" si="9"/>
        <v>9</v>
      </c>
      <c r="W34" s="27">
        <f t="shared" si="0"/>
        <v>876</v>
      </c>
      <c r="X34" s="254">
        <f t="shared" si="18"/>
        <v>535</v>
      </c>
      <c r="Y34" s="5">
        <f t="shared" si="8"/>
        <v>8</v>
      </c>
      <c r="Z34" s="251">
        <f t="shared" si="17"/>
        <v>131</v>
      </c>
    </row>
    <row r="35" spans="1:26" x14ac:dyDescent="0.55000000000000004">
      <c r="A35">
        <v>31</v>
      </c>
      <c r="B35" s="249"/>
      <c r="C35" s="45" t="s">
        <v>257</v>
      </c>
      <c r="D35" t="s">
        <v>256</v>
      </c>
      <c r="E35">
        <v>24</v>
      </c>
      <c r="G35" s="1">
        <v>44055</v>
      </c>
      <c r="H35" s="130">
        <v>8</v>
      </c>
      <c r="I35" s="248">
        <f t="shared" si="19"/>
        <v>884</v>
      </c>
      <c r="J35" s="130">
        <v>38</v>
      </c>
      <c r="K35" s="253">
        <f t="shared" si="10"/>
        <v>375</v>
      </c>
      <c r="L35" s="275"/>
      <c r="M35" s="5"/>
      <c r="N35" s="253">
        <f t="shared" si="11"/>
        <v>3</v>
      </c>
      <c r="O35" s="130">
        <v>5</v>
      </c>
      <c r="P35" s="5"/>
      <c r="Q35" s="6">
        <v>6</v>
      </c>
      <c r="R35" s="271"/>
      <c r="S35" s="239">
        <f t="shared" si="14"/>
        <v>96</v>
      </c>
      <c r="T35" s="254">
        <f t="shared" si="16"/>
        <v>130</v>
      </c>
      <c r="U35" s="1">
        <f t="shared" si="7"/>
        <v>44055</v>
      </c>
      <c r="V35" s="5">
        <f t="shared" si="9"/>
        <v>8</v>
      </c>
      <c r="W35" s="27">
        <f t="shared" si="0"/>
        <v>884</v>
      </c>
      <c r="X35" s="254">
        <f t="shared" si="18"/>
        <v>505</v>
      </c>
      <c r="Y35" s="5">
        <f t="shared" si="8"/>
        <v>5</v>
      </c>
      <c r="Z35" s="251">
        <f t="shared" si="17"/>
        <v>130</v>
      </c>
    </row>
    <row r="36" spans="1:26" x14ac:dyDescent="0.55000000000000004">
      <c r="A36">
        <v>32</v>
      </c>
      <c r="B36" s="249"/>
      <c r="C36" s="45" t="s">
        <v>259</v>
      </c>
      <c r="D36" t="s">
        <v>258</v>
      </c>
      <c r="E36">
        <v>24</v>
      </c>
      <c r="G36" s="1">
        <v>44056</v>
      </c>
      <c r="H36" s="130">
        <v>8</v>
      </c>
      <c r="I36" s="248">
        <f t="shared" si="19"/>
        <v>892</v>
      </c>
      <c r="J36" s="130">
        <v>49</v>
      </c>
      <c r="K36" s="253">
        <f t="shared" si="10"/>
        <v>424</v>
      </c>
      <c r="L36" s="275"/>
      <c r="M36" s="5"/>
      <c r="N36" s="253">
        <f t="shared" si="11"/>
        <v>3</v>
      </c>
      <c r="O36" s="130">
        <v>4</v>
      </c>
      <c r="P36" s="5"/>
      <c r="Q36" s="6">
        <v>5</v>
      </c>
      <c r="R36" s="271"/>
      <c r="S36" s="239">
        <f t="shared" si="14"/>
        <v>101</v>
      </c>
      <c r="T36" s="254">
        <f t="shared" si="16"/>
        <v>129</v>
      </c>
      <c r="U36" s="1">
        <f t="shared" si="7"/>
        <v>44056</v>
      </c>
      <c r="V36" s="5">
        <f t="shared" si="9"/>
        <v>8</v>
      </c>
      <c r="W36" s="27">
        <f t="shared" si="0"/>
        <v>892</v>
      </c>
      <c r="X36" s="254">
        <f t="shared" si="18"/>
        <v>464</v>
      </c>
      <c r="Y36" s="5">
        <f t="shared" si="8"/>
        <v>4</v>
      </c>
      <c r="Z36" s="251">
        <f t="shared" si="17"/>
        <v>129</v>
      </c>
    </row>
    <row r="37" spans="1:26" x14ac:dyDescent="0.55000000000000004">
      <c r="A37">
        <v>33</v>
      </c>
      <c r="B37" s="249"/>
      <c r="C37" s="45" t="s">
        <v>260</v>
      </c>
      <c r="D37" t="s">
        <v>262</v>
      </c>
      <c r="E37">
        <v>24</v>
      </c>
      <c r="G37" s="1">
        <v>44057</v>
      </c>
      <c r="H37" s="130">
        <v>7</v>
      </c>
      <c r="I37" s="248">
        <f t="shared" si="19"/>
        <v>899</v>
      </c>
      <c r="J37" s="130">
        <v>33</v>
      </c>
      <c r="K37" s="253">
        <f t="shared" si="10"/>
        <v>457</v>
      </c>
      <c r="L37" s="275"/>
      <c r="M37" s="5"/>
      <c r="N37" s="253">
        <f t="shared" si="11"/>
        <v>3</v>
      </c>
      <c r="O37" s="130">
        <v>2</v>
      </c>
      <c r="P37" s="5"/>
      <c r="Q37" s="6">
        <v>5</v>
      </c>
      <c r="R37" s="271"/>
      <c r="S37" s="239">
        <f t="shared" si="14"/>
        <v>106</v>
      </c>
      <c r="T37" s="254">
        <f t="shared" si="16"/>
        <v>126</v>
      </c>
      <c r="U37" s="1">
        <f t="shared" si="7"/>
        <v>44057</v>
      </c>
      <c r="V37" s="5">
        <f t="shared" si="9"/>
        <v>7</v>
      </c>
      <c r="W37" s="27">
        <f t="shared" si="0"/>
        <v>899</v>
      </c>
      <c r="X37" s="254">
        <f t="shared" si="18"/>
        <v>438</v>
      </c>
      <c r="Y37" s="5">
        <f t="shared" si="8"/>
        <v>2</v>
      </c>
      <c r="Z37" s="251">
        <f t="shared" si="17"/>
        <v>126</v>
      </c>
    </row>
    <row r="38" spans="1:26" x14ac:dyDescent="0.55000000000000004">
      <c r="A38">
        <v>34</v>
      </c>
      <c r="B38" s="249"/>
      <c r="C38" s="45" t="s">
        <v>261</v>
      </c>
      <c r="D38" t="s">
        <v>263</v>
      </c>
      <c r="E38">
        <v>24</v>
      </c>
      <c r="G38" s="1">
        <v>44058</v>
      </c>
      <c r="H38" s="130">
        <v>4</v>
      </c>
      <c r="I38" s="248">
        <f t="shared" si="19"/>
        <v>903</v>
      </c>
      <c r="J38" s="130">
        <v>41</v>
      </c>
      <c r="K38" s="253">
        <f t="shared" ref="K38:K43" si="20">+K37+J38</f>
        <v>498</v>
      </c>
      <c r="L38" s="275"/>
      <c r="M38" s="5"/>
      <c r="N38" s="253">
        <f t="shared" si="11"/>
        <v>3</v>
      </c>
      <c r="O38" s="130">
        <v>5</v>
      </c>
      <c r="P38" s="5"/>
      <c r="Q38" s="6">
        <v>3</v>
      </c>
      <c r="R38" s="271"/>
      <c r="S38" s="239">
        <f t="shared" si="14"/>
        <v>109</v>
      </c>
      <c r="T38" s="254">
        <f t="shared" si="16"/>
        <v>128</v>
      </c>
      <c r="U38" s="1">
        <f t="shared" si="7"/>
        <v>44058</v>
      </c>
      <c r="V38" s="5">
        <f t="shared" si="9"/>
        <v>4</v>
      </c>
      <c r="W38" s="27">
        <f t="shared" si="0"/>
        <v>903</v>
      </c>
      <c r="X38" s="254">
        <f t="shared" si="18"/>
        <v>401</v>
      </c>
      <c r="Y38" s="5">
        <f t="shared" si="8"/>
        <v>5</v>
      </c>
      <c r="Z38" s="251">
        <f t="shared" si="17"/>
        <v>128</v>
      </c>
    </row>
    <row r="39" spans="1:26" x14ac:dyDescent="0.55000000000000004">
      <c r="A39">
        <v>35</v>
      </c>
      <c r="B39" s="249"/>
      <c r="C39" s="45" t="s">
        <v>265</v>
      </c>
      <c r="D39" t="s">
        <v>266</v>
      </c>
      <c r="E39">
        <v>24</v>
      </c>
      <c r="F39">
        <v>1</v>
      </c>
      <c r="G39" s="1">
        <v>44059</v>
      </c>
      <c r="H39" s="130">
        <v>0</v>
      </c>
      <c r="I39" s="248">
        <f t="shared" si="19"/>
        <v>903</v>
      </c>
      <c r="J39" s="130">
        <v>23</v>
      </c>
      <c r="K39" s="253">
        <f t="shared" si="20"/>
        <v>521</v>
      </c>
      <c r="L39" s="275"/>
      <c r="M39" s="5"/>
      <c r="N39" s="253">
        <f t="shared" si="11"/>
        <v>3</v>
      </c>
      <c r="O39" s="130">
        <v>1</v>
      </c>
      <c r="P39" s="5"/>
      <c r="Q39" s="6">
        <v>2</v>
      </c>
      <c r="R39" s="271"/>
      <c r="S39" s="239">
        <f t="shared" si="14"/>
        <v>111</v>
      </c>
      <c r="T39" s="254">
        <f t="shared" si="16"/>
        <v>127</v>
      </c>
      <c r="U39" s="1">
        <f t="shared" si="7"/>
        <v>44059</v>
      </c>
      <c r="V39" s="5">
        <f t="shared" si="9"/>
        <v>0</v>
      </c>
      <c r="W39" s="27">
        <f t="shared" ref="W39:W70" si="21">+I39</f>
        <v>903</v>
      </c>
      <c r="X39" s="254">
        <f t="shared" si="18"/>
        <v>378</v>
      </c>
      <c r="Y39" s="5">
        <f t="shared" si="8"/>
        <v>1</v>
      </c>
      <c r="Z39" s="251">
        <f t="shared" si="17"/>
        <v>127</v>
      </c>
    </row>
    <row r="40" spans="1:26" x14ac:dyDescent="0.55000000000000004">
      <c r="A40">
        <v>36</v>
      </c>
      <c r="B40" s="249"/>
      <c r="C40" s="45" t="s">
        <v>268</v>
      </c>
      <c r="D40" t="s">
        <v>267</v>
      </c>
      <c r="E40">
        <v>24</v>
      </c>
      <c r="F40">
        <v>2</v>
      </c>
      <c r="G40" s="1">
        <v>44060</v>
      </c>
      <c r="H40" s="130">
        <v>0</v>
      </c>
      <c r="I40" s="248">
        <f t="shared" si="19"/>
        <v>903</v>
      </c>
      <c r="J40" s="130">
        <v>24</v>
      </c>
      <c r="K40" s="253">
        <f t="shared" si="20"/>
        <v>545</v>
      </c>
      <c r="L40" s="275"/>
      <c r="M40" s="5"/>
      <c r="N40" s="253">
        <f t="shared" si="11"/>
        <v>3</v>
      </c>
      <c r="O40" s="130">
        <v>1</v>
      </c>
      <c r="P40" s="5"/>
      <c r="Q40" s="6">
        <v>4</v>
      </c>
      <c r="R40" s="271"/>
      <c r="S40" s="239">
        <f t="shared" si="14"/>
        <v>115</v>
      </c>
      <c r="T40" s="254">
        <f t="shared" si="16"/>
        <v>124</v>
      </c>
      <c r="U40" s="1">
        <f t="shared" si="7"/>
        <v>44060</v>
      </c>
      <c r="V40" s="5">
        <f t="shared" si="9"/>
        <v>0</v>
      </c>
      <c r="W40" s="27">
        <f t="shared" si="21"/>
        <v>903</v>
      </c>
      <c r="X40" s="254">
        <f t="shared" si="18"/>
        <v>354</v>
      </c>
      <c r="Y40" s="5">
        <f t="shared" si="8"/>
        <v>1</v>
      </c>
      <c r="Z40" s="251">
        <f t="shared" si="17"/>
        <v>124</v>
      </c>
    </row>
    <row r="41" spans="1:26" x14ac:dyDescent="0.55000000000000004">
      <c r="A41">
        <v>37</v>
      </c>
      <c r="B41" s="249"/>
      <c r="C41" s="45" t="s">
        <v>269</v>
      </c>
      <c r="D41" t="s">
        <v>270</v>
      </c>
      <c r="E41">
        <v>24</v>
      </c>
      <c r="F41">
        <v>3</v>
      </c>
      <c r="G41" s="1">
        <v>44061</v>
      </c>
      <c r="H41" s="130">
        <v>0</v>
      </c>
      <c r="I41" s="248">
        <f t="shared" si="19"/>
        <v>903</v>
      </c>
      <c r="J41" s="130">
        <v>23</v>
      </c>
      <c r="K41" s="253">
        <f t="shared" si="20"/>
        <v>568</v>
      </c>
      <c r="L41" s="275"/>
      <c r="M41" s="5"/>
      <c r="N41" s="253">
        <f t="shared" si="11"/>
        <v>3</v>
      </c>
      <c r="O41" s="130">
        <v>0</v>
      </c>
      <c r="P41" s="5"/>
      <c r="Q41" s="6">
        <v>12</v>
      </c>
      <c r="R41" s="271"/>
      <c r="S41" s="239">
        <f t="shared" si="14"/>
        <v>127</v>
      </c>
      <c r="T41" s="254">
        <f t="shared" si="16"/>
        <v>112</v>
      </c>
      <c r="U41" s="1">
        <f t="shared" si="7"/>
        <v>44061</v>
      </c>
      <c r="V41" s="5">
        <f t="shared" si="9"/>
        <v>0</v>
      </c>
      <c r="W41" s="27">
        <f t="shared" si="21"/>
        <v>903</v>
      </c>
      <c r="X41" s="254">
        <f t="shared" si="18"/>
        <v>331</v>
      </c>
      <c r="Y41" s="5">
        <f t="shared" si="8"/>
        <v>0</v>
      </c>
      <c r="Z41" s="251">
        <f t="shared" si="17"/>
        <v>112</v>
      </c>
    </row>
    <row r="42" spans="1:26" x14ac:dyDescent="0.55000000000000004">
      <c r="A42">
        <v>38</v>
      </c>
      <c r="B42" s="249"/>
      <c r="C42" s="45" t="s">
        <v>271</v>
      </c>
      <c r="D42" t="s">
        <v>272</v>
      </c>
      <c r="E42">
        <v>24</v>
      </c>
      <c r="F42">
        <v>4</v>
      </c>
      <c r="G42" s="1">
        <v>44062</v>
      </c>
      <c r="H42" s="130">
        <v>0</v>
      </c>
      <c r="I42" s="248">
        <f t="shared" si="19"/>
        <v>903</v>
      </c>
      <c r="J42" s="130">
        <v>29</v>
      </c>
      <c r="K42" s="253">
        <f t="shared" si="20"/>
        <v>597</v>
      </c>
      <c r="L42" s="275"/>
      <c r="M42" s="5"/>
      <c r="N42" s="253">
        <f t="shared" si="11"/>
        <v>3</v>
      </c>
      <c r="O42" s="130">
        <v>0</v>
      </c>
      <c r="P42" s="5"/>
      <c r="Q42" s="6">
        <v>7</v>
      </c>
      <c r="R42" s="271"/>
      <c r="S42" s="239">
        <f t="shared" si="14"/>
        <v>134</v>
      </c>
      <c r="T42" s="254">
        <f t="shared" si="16"/>
        <v>105</v>
      </c>
      <c r="U42" s="1">
        <f t="shared" si="7"/>
        <v>44062</v>
      </c>
      <c r="V42" s="5">
        <f t="shared" si="9"/>
        <v>0</v>
      </c>
      <c r="W42" s="27">
        <f t="shared" si="21"/>
        <v>903</v>
      </c>
      <c r="X42" s="254">
        <f t="shared" si="18"/>
        <v>302</v>
      </c>
      <c r="Y42" s="5">
        <f t="shared" si="8"/>
        <v>0</v>
      </c>
      <c r="Z42" s="251">
        <f t="shared" si="17"/>
        <v>105</v>
      </c>
    </row>
    <row r="43" spans="1:26" x14ac:dyDescent="0.55000000000000004">
      <c r="A43">
        <v>39</v>
      </c>
      <c r="B43" s="249"/>
      <c r="C43" s="45" t="s">
        <v>273</v>
      </c>
      <c r="D43" t="s">
        <v>274</v>
      </c>
      <c r="E43">
        <v>24</v>
      </c>
      <c r="F43">
        <v>5</v>
      </c>
      <c r="G43" s="1">
        <v>44063</v>
      </c>
      <c r="H43" s="130">
        <v>0</v>
      </c>
      <c r="I43" s="248">
        <f t="shared" ref="I43:I74" si="22">+I42+H43</f>
        <v>903</v>
      </c>
      <c r="J43" s="130">
        <v>28</v>
      </c>
      <c r="K43" s="253">
        <f t="shared" si="20"/>
        <v>625</v>
      </c>
      <c r="L43" s="275"/>
      <c r="M43" s="5"/>
      <c r="N43" s="253">
        <f t="shared" ref="N43:N74" si="23">+N42+M43</f>
        <v>3</v>
      </c>
      <c r="O43" s="130">
        <v>0</v>
      </c>
      <c r="P43" s="5"/>
      <c r="Q43" s="6">
        <v>12</v>
      </c>
      <c r="R43" s="271"/>
      <c r="S43" s="239">
        <f t="shared" si="14"/>
        <v>146</v>
      </c>
      <c r="T43" s="254">
        <f t="shared" si="16"/>
        <v>93</v>
      </c>
      <c r="U43" s="1">
        <f t="shared" si="7"/>
        <v>44063</v>
      </c>
      <c r="V43" s="5">
        <f t="shared" si="9"/>
        <v>0</v>
      </c>
      <c r="W43" s="27">
        <f t="shared" si="21"/>
        <v>903</v>
      </c>
      <c r="X43" s="254">
        <f t="shared" si="18"/>
        <v>274</v>
      </c>
      <c r="Y43" s="5">
        <f t="shared" si="8"/>
        <v>0</v>
      </c>
      <c r="Z43" s="251">
        <f t="shared" si="17"/>
        <v>93</v>
      </c>
    </row>
    <row r="44" spans="1:26" x14ac:dyDescent="0.55000000000000004">
      <c r="A44">
        <v>40</v>
      </c>
      <c r="B44" s="249"/>
      <c r="C44" s="45" t="s">
        <v>275</v>
      </c>
      <c r="D44" t="s">
        <v>276</v>
      </c>
      <c r="E44">
        <v>24</v>
      </c>
      <c r="F44">
        <v>6</v>
      </c>
      <c r="G44" s="1">
        <v>44064</v>
      </c>
      <c r="H44" s="130">
        <v>0</v>
      </c>
      <c r="I44" s="248">
        <f t="shared" si="22"/>
        <v>903</v>
      </c>
      <c r="J44" s="130">
        <v>47</v>
      </c>
      <c r="K44" s="253">
        <f t="shared" ref="K44:K75" si="24">+K43+J44</f>
        <v>672</v>
      </c>
      <c r="L44" s="275"/>
      <c r="M44" s="5"/>
      <c r="N44" s="253">
        <f t="shared" si="23"/>
        <v>3</v>
      </c>
      <c r="O44" s="130">
        <v>0</v>
      </c>
      <c r="P44" s="5"/>
      <c r="Q44" s="6">
        <v>15</v>
      </c>
      <c r="R44" s="271"/>
      <c r="S44" s="239">
        <f t="shared" si="14"/>
        <v>161</v>
      </c>
      <c r="T44" s="254">
        <f t="shared" si="16"/>
        <v>78</v>
      </c>
      <c r="U44" s="1">
        <f t="shared" si="7"/>
        <v>44064</v>
      </c>
      <c r="V44" s="5">
        <f t="shared" si="9"/>
        <v>0</v>
      </c>
      <c r="W44" s="27">
        <f t="shared" si="21"/>
        <v>903</v>
      </c>
      <c r="X44" s="254">
        <f t="shared" si="18"/>
        <v>227</v>
      </c>
      <c r="Y44" s="5">
        <f t="shared" si="8"/>
        <v>0</v>
      </c>
      <c r="Z44" s="251">
        <f t="shared" si="17"/>
        <v>78</v>
      </c>
    </row>
    <row r="45" spans="1:26" x14ac:dyDescent="0.55000000000000004">
      <c r="A45">
        <v>41</v>
      </c>
      <c r="B45" s="249"/>
      <c r="C45" s="45" t="s">
        <v>278</v>
      </c>
      <c r="D45" t="s">
        <v>277</v>
      </c>
      <c r="E45">
        <v>24</v>
      </c>
      <c r="F45">
        <v>7</v>
      </c>
      <c r="G45" s="1">
        <v>44065</v>
      </c>
      <c r="H45" s="130">
        <v>0</v>
      </c>
      <c r="I45" s="248">
        <f t="shared" si="22"/>
        <v>903</v>
      </c>
      <c r="J45" s="130">
        <v>29</v>
      </c>
      <c r="K45" s="253">
        <f t="shared" si="24"/>
        <v>701</v>
      </c>
      <c r="L45" s="275"/>
      <c r="M45" s="5"/>
      <c r="N45" s="253">
        <f t="shared" si="23"/>
        <v>3</v>
      </c>
      <c r="O45" s="130">
        <v>0</v>
      </c>
      <c r="P45" s="5">
        <v>0</v>
      </c>
      <c r="Q45" s="6">
        <v>9</v>
      </c>
      <c r="R45" s="271"/>
      <c r="S45" s="239">
        <f t="shared" si="14"/>
        <v>170</v>
      </c>
      <c r="T45" s="254">
        <f t="shared" si="16"/>
        <v>69</v>
      </c>
      <c r="U45" s="1">
        <f t="shared" si="7"/>
        <v>44065</v>
      </c>
      <c r="V45" s="5">
        <f t="shared" si="9"/>
        <v>0</v>
      </c>
      <c r="W45" s="27">
        <f t="shared" si="21"/>
        <v>903</v>
      </c>
      <c r="X45" s="254">
        <f t="shared" si="18"/>
        <v>198</v>
      </c>
      <c r="Y45" s="5">
        <f t="shared" si="8"/>
        <v>0</v>
      </c>
      <c r="Z45" s="251">
        <f t="shared" si="17"/>
        <v>69</v>
      </c>
    </row>
    <row r="46" spans="1:26" x14ac:dyDescent="0.55000000000000004">
      <c r="A46">
        <v>42</v>
      </c>
      <c r="B46" s="249"/>
      <c r="C46" s="45" t="s">
        <v>279</v>
      </c>
      <c r="D46" t="s">
        <v>281</v>
      </c>
      <c r="E46">
        <v>24</v>
      </c>
      <c r="F46">
        <v>8</v>
      </c>
      <c r="G46" s="1">
        <v>44066</v>
      </c>
      <c r="H46" s="130">
        <v>0</v>
      </c>
      <c r="I46" s="248">
        <f t="shared" si="22"/>
        <v>903</v>
      </c>
      <c r="J46" s="130">
        <v>15</v>
      </c>
      <c r="K46" s="253">
        <f t="shared" si="24"/>
        <v>716</v>
      </c>
      <c r="L46" s="275"/>
      <c r="M46" s="5"/>
      <c r="N46" s="253">
        <f t="shared" si="23"/>
        <v>3</v>
      </c>
      <c r="O46" s="130">
        <v>0</v>
      </c>
      <c r="P46" s="5"/>
      <c r="Q46" s="6">
        <v>12</v>
      </c>
      <c r="R46" s="271"/>
      <c r="S46" s="239">
        <f t="shared" si="14"/>
        <v>182</v>
      </c>
      <c r="T46" s="254">
        <f t="shared" si="16"/>
        <v>57</v>
      </c>
      <c r="U46" s="1">
        <f t="shared" si="7"/>
        <v>44066</v>
      </c>
      <c r="V46" s="5">
        <f t="shared" si="9"/>
        <v>0</v>
      </c>
      <c r="W46" s="27">
        <f t="shared" si="21"/>
        <v>903</v>
      </c>
      <c r="X46" s="254">
        <f t="shared" si="18"/>
        <v>183</v>
      </c>
      <c r="Y46" s="5">
        <f t="shared" si="8"/>
        <v>0</v>
      </c>
      <c r="Z46" s="251">
        <f t="shared" si="17"/>
        <v>57</v>
      </c>
    </row>
    <row r="47" spans="1:26" x14ac:dyDescent="0.55000000000000004">
      <c r="A47">
        <v>43</v>
      </c>
      <c r="B47" s="249"/>
      <c r="C47" s="45" t="s">
        <v>280</v>
      </c>
      <c r="D47" t="s">
        <v>282</v>
      </c>
      <c r="E47">
        <v>24</v>
      </c>
      <c r="F47">
        <v>9</v>
      </c>
      <c r="G47" s="1">
        <v>44067</v>
      </c>
      <c r="H47" s="130">
        <v>0</v>
      </c>
      <c r="I47" s="248">
        <f t="shared" si="22"/>
        <v>903</v>
      </c>
      <c r="J47" s="130">
        <v>23</v>
      </c>
      <c r="K47" s="253">
        <f t="shared" si="24"/>
        <v>739</v>
      </c>
      <c r="L47" s="275"/>
      <c r="M47" s="5"/>
      <c r="N47" s="253">
        <f t="shared" si="23"/>
        <v>3</v>
      </c>
      <c r="O47" s="130">
        <v>0</v>
      </c>
      <c r="P47" s="5"/>
      <c r="Q47" s="6">
        <v>8</v>
      </c>
      <c r="R47" s="271"/>
      <c r="S47" s="239">
        <f t="shared" si="14"/>
        <v>190</v>
      </c>
      <c r="T47" s="254">
        <f t="shared" si="16"/>
        <v>49</v>
      </c>
      <c r="U47" s="1">
        <f t="shared" si="7"/>
        <v>44067</v>
      </c>
      <c r="V47" s="5">
        <f t="shared" si="9"/>
        <v>0</v>
      </c>
      <c r="W47" s="27">
        <f t="shared" si="21"/>
        <v>903</v>
      </c>
      <c r="X47" s="254">
        <f t="shared" si="18"/>
        <v>160</v>
      </c>
      <c r="Y47" s="5">
        <f t="shared" si="8"/>
        <v>0</v>
      </c>
      <c r="Z47" s="251">
        <f t="shared" si="17"/>
        <v>49</v>
      </c>
    </row>
    <row r="48" spans="1:26" x14ac:dyDescent="0.55000000000000004">
      <c r="A48">
        <v>44</v>
      </c>
      <c r="B48" s="249"/>
      <c r="C48" s="45" t="s">
        <v>283</v>
      </c>
      <c r="D48" t="s">
        <v>284</v>
      </c>
      <c r="E48">
        <v>24</v>
      </c>
      <c r="F48">
        <v>10</v>
      </c>
      <c r="G48" s="1">
        <v>44068</v>
      </c>
      <c r="H48" s="130">
        <v>0</v>
      </c>
      <c r="I48" s="248">
        <f t="shared" si="22"/>
        <v>903</v>
      </c>
      <c r="J48" s="130">
        <v>36</v>
      </c>
      <c r="K48" s="253">
        <f t="shared" si="24"/>
        <v>775</v>
      </c>
      <c r="L48" s="275"/>
      <c r="M48" s="5"/>
      <c r="N48" s="253">
        <f t="shared" si="23"/>
        <v>3</v>
      </c>
      <c r="O48" s="130">
        <v>0</v>
      </c>
      <c r="P48" s="5"/>
      <c r="Q48" s="6">
        <v>5</v>
      </c>
      <c r="R48" s="271"/>
      <c r="S48" s="239">
        <f t="shared" si="14"/>
        <v>195</v>
      </c>
      <c r="T48" s="254">
        <f t="shared" si="16"/>
        <v>44</v>
      </c>
      <c r="U48" s="1">
        <f t="shared" ref="U48:U79" si="25">+G48</f>
        <v>44068</v>
      </c>
      <c r="V48" s="5">
        <f t="shared" si="9"/>
        <v>0</v>
      </c>
      <c r="W48" s="27">
        <f t="shared" si="21"/>
        <v>903</v>
      </c>
      <c r="X48" s="254">
        <f t="shared" si="18"/>
        <v>124</v>
      </c>
      <c r="Y48" s="5">
        <f t="shared" ref="Y48:Y79" si="26">+O48</f>
        <v>0</v>
      </c>
      <c r="Z48" s="251">
        <f t="shared" si="17"/>
        <v>44</v>
      </c>
    </row>
    <row r="49" spans="1:26" x14ac:dyDescent="0.55000000000000004">
      <c r="A49">
        <v>45</v>
      </c>
      <c r="B49" s="249"/>
      <c r="C49" s="45" t="s">
        <v>285</v>
      </c>
      <c r="D49" t="s">
        <v>286</v>
      </c>
      <c r="E49">
        <v>24</v>
      </c>
      <c r="F49">
        <v>11</v>
      </c>
      <c r="G49" s="1">
        <v>44069</v>
      </c>
      <c r="H49" s="130">
        <v>0</v>
      </c>
      <c r="I49" s="248">
        <f t="shared" si="22"/>
        <v>903</v>
      </c>
      <c r="J49" s="130">
        <v>17</v>
      </c>
      <c r="K49" s="253">
        <f t="shared" si="24"/>
        <v>792</v>
      </c>
      <c r="L49" s="275"/>
      <c r="M49" s="5"/>
      <c r="N49" s="253">
        <f t="shared" si="23"/>
        <v>3</v>
      </c>
      <c r="O49" s="130">
        <v>0</v>
      </c>
      <c r="P49" s="5"/>
      <c r="Q49" s="6">
        <v>6</v>
      </c>
      <c r="R49" s="271"/>
      <c r="S49" s="239">
        <f t="shared" si="14"/>
        <v>201</v>
      </c>
      <c r="T49" s="254">
        <f t="shared" si="16"/>
        <v>38</v>
      </c>
      <c r="U49" s="1">
        <f t="shared" si="25"/>
        <v>44069</v>
      </c>
      <c r="V49" s="5">
        <f t="shared" ref="V49:V80" si="27">+H49</f>
        <v>0</v>
      </c>
      <c r="W49" s="27">
        <f t="shared" si="21"/>
        <v>903</v>
      </c>
      <c r="X49" s="254">
        <f t="shared" si="18"/>
        <v>107</v>
      </c>
      <c r="Y49" s="5">
        <f t="shared" si="26"/>
        <v>0</v>
      </c>
      <c r="Z49" s="251">
        <f t="shared" si="17"/>
        <v>38</v>
      </c>
    </row>
    <row r="50" spans="1:26" x14ac:dyDescent="0.55000000000000004">
      <c r="A50">
        <v>46</v>
      </c>
      <c r="B50" s="249"/>
      <c r="C50" s="45" t="s">
        <v>287</v>
      </c>
      <c r="D50" t="s">
        <v>288</v>
      </c>
      <c r="E50">
        <v>24</v>
      </c>
      <c r="F50">
        <v>12</v>
      </c>
      <c r="G50" s="1">
        <v>44070</v>
      </c>
      <c r="H50" s="130">
        <v>0</v>
      </c>
      <c r="I50" s="248">
        <f t="shared" si="22"/>
        <v>903</v>
      </c>
      <c r="J50" s="130">
        <v>14</v>
      </c>
      <c r="K50" s="253">
        <f t="shared" si="24"/>
        <v>806</v>
      </c>
      <c r="L50" s="275"/>
      <c r="M50" s="5"/>
      <c r="N50" s="253">
        <f t="shared" si="23"/>
        <v>3</v>
      </c>
      <c r="O50" s="130">
        <v>0</v>
      </c>
      <c r="P50" s="5"/>
      <c r="Q50" s="6">
        <v>3</v>
      </c>
      <c r="R50" s="271"/>
      <c r="S50" s="239">
        <f t="shared" si="14"/>
        <v>204</v>
      </c>
      <c r="T50" s="254">
        <f t="shared" si="16"/>
        <v>35</v>
      </c>
      <c r="U50" s="1">
        <f t="shared" si="25"/>
        <v>44070</v>
      </c>
      <c r="V50" s="5">
        <f t="shared" si="27"/>
        <v>0</v>
      </c>
      <c r="W50" s="27">
        <f t="shared" si="21"/>
        <v>903</v>
      </c>
      <c r="X50" s="254">
        <f t="shared" si="18"/>
        <v>93</v>
      </c>
      <c r="Y50" s="5">
        <f t="shared" si="26"/>
        <v>0</v>
      </c>
      <c r="Z50" s="251">
        <f t="shared" si="17"/>
        <v>35</v>
      </c>
    </row>
    <row r="51" spans="1:26" x14ac:dyDescent="0.55000000000000004">
      <c r="A51">
        <v>47</v>
      </c>
      <c r="B51" s="249"/>
      <c r="C51" s="45" t="s">
        <v>290</v>
      </c>
      <c r="D51" t="s">
        <v>289</v>
      </c>
      <c r="E51">
        <v>24</v>
      </c>
      <c r="F51">
        <v>13</v>
      </c>
      <c r="G51" s="1">
        <v>44071</v>
      </c>
      <c r="H51" s="130">
        <v>0</v>
      </c>
      <c r="I51" s="248">
        <f t="shared" si="22"/>
        <v>903</v>
      </c>
      <c r="J51" s="130">
        <v>19</v>
      </c>
      <c r="K51" s="253">
        <f t="shared" si="24"/>
        <v>825</v>
      </c>
      <c r="L51" s="275"/>
      <c r="M51" s="5"/>
      <c r="N51" s="253">
        <f t="shared" si="23"/>
        <v>3</v>
      </c>
      <c r="O51" s="130">
        <v>0</v>
      </c>
      <c r="P51" s="5"/>
      <c r="Q51" s="6">
        <v>5</v>
      </c>
      <c r="R51" s="271"/>
      <c r="S51" s="239">
        <f t="shared" si="14"/>
        <v>209</v>
      </c>
      <c r="T51" s="254">
        <f t="shared" si="16"/>
        <v>30</v>
      </c>
      <c r="U51" s="1">
        <f t="shared" si="25"/>
        <v>44071</v>
      </c>
      <c r="V51" s="5">
        <f t="shared" si="27"/>
        <v>0</v>
      </c>
      <c r="W51" s="27">
        <f t="shared" si="21"/>
        <v>903</v>
      </c>
      <c r="X51" s="254">
        <f t="shared" si="18"/>
        <v>74</v>
      </c>
      <c r="Y51" s="5">
        <f t="shared" si="26"/>
        <v>0</v>
      </c>
      <c r="Z51" s="251">
        <f t="shared" si="17"/>
        <v>30</v>
      </c>
    </row>
    <row r="52" spans="1:26" x14ac:dyDescent="0.55000000000000004">
      <c r="A52">
        <v>48</v>
      </c>
      <c r="B52" s="249"/>
      <c r="C52" s="45" t="s">
        <v>292</v>
      </c>
      <c r="D52" t="s">
        <v>291</v>
      </c>
      <c r="E52">
        <v>24</v>
      </c>
      <c r="F52">
        <v>14</v>
      </c>
      <c r="G52" s="1">
        <v>44072</v>
      </c>
      <c r="H52" s="130">
        <v>0</v>
      </c>
      <c r="I52" s="248">
        <f t="shared" si="22"/>
        <v>903</v>
      </c>
      <c r="J52" s="130">
        <v>12</v>
      </c>
      <c r="K52" s="253">
        <f t="shared" si="24"/>
        <v>837</v>
      </c>
      <c r="L52" s="275"/>
      <c r="M52" s="5"/>
      <c r="N52" s="253">
        <f t="shared" si="23"/>
        <v>3</v>
      </c>
      <c r="O52" s="130">
        <v>0</v>
      </c>
      <c r="P52" s="5"/>
      <c r="Q52" s="6">
        <v>5</v>
      </c>
      <c r="R52" s="271"/>
      <c r="S52" s="239">
        <f t="shared" si="14"/>
        <v>214</v>
      </c>
      <c r="T52" s="254">
        <f t="shared" si="16"/>
        <v>25</v>
      </c>
      <c r="U52" s="1">
        <f t="shared" si="25"/>
        <v>44072</v>
      </c>
      <c r="V52" s="5">
        <f t="shared" si="27"/>
        <v>0</v>
      </c>
      <c r="W52" s="27">
        <f t="shared" si="21"/>
        <v>903</v>
      </c>
      <c r="X52" s="254">
        <f t="shared" si="18"/>
        <v>62</v>
      </c>
      <c r="Y52" s="5">
        <f t="shared" si="26"/>
        <v>0</v>
      </c>
      <c r="Z52" s="251">
        <f t="shared" si="17"/>
        <v>25</v>
      </c>
    </row>
    <row r="53" spans="1:26" x14ac:dyDescent="0.55000000000000004">
      <c r="A53">
        <v>49</v>
      </c>
      <c r="B53" s="249"/>
      <c r="C53" s="45" t="s">
        <v>293</v>
      </c>
      <c r="D53" t="s">
        <v>294</v>
      </c>
      <c r="E53">
        <v>24</v>
      </c>
      <c r="F53">
        <v>15</v>
      </c>
      <c r="G53" s="1">
        <v>44073</v>
      </c>
      <c r="H53" s="130">
        <v>0</v>
      </c>
      <c r="I53" s="248">
        <f t="shared" si="22"/>
        <v>903</v>
      </c>
      <c r="J53" s="130">
        <v>13</v>
      </c>
      <c r="K53" s="253">
        <f t="shared" si="24"/>
        <v>850</v>
      </c>
      <c r="L53" s="275"/>
      <c r="M53" s="5"/>
      <c r="N53" s="253">
        <f t="shared" si="23"/>
        <v>3</v>
      </c>
      <c r="O53" s="130">
        <v>0</v>
      </c>
      <c r="P53" s="5"/>
      <c r="Q53" s="6">
        <v>5</v>
      </c>
      <c r="R53" s="271"/>
      <c r="S53" s="239">
        <f t="shared" ref="S53:S84" si="28">+S52+Q53</f>
        <v>219</v>
      </c>
      <c r="T53" s="254">
        <f t="shared" si="16"/>
        <v>20</v>
      </c>
      <c r="U53" s="1">
        <f t="shared" si="25"/>
        <v>44073</v>
      </c>
      <c r="V53" s="5">
        <f t="shared" si="27"/>
        <v>0</v>
      </c>
      <c r="W53" s="27">
        <f t="shared" si="21"/>
        <v>903</v>
      </c>
      <c r="X53" s="254">
        <f t="shared" si="18"/>
        <v>49</v>
      </c>
      <c r="Y53" s="5">
        <f t="shared" si="26"/>
        <v>0</v>
      </c>
      <c r="Z53" s="251">
        <f t="shared" si="17"/>
        <v>20</v>
      </c>
    </row>
    <row r="54" spans="1:26" x14ac:dyDescent="0.55000000000000004">
      <c r="A54">
        <v>50</v>
      </c>
      <c r="B54" s="249"/>
      <c r="C54" s="45" t="s">
        <v>295</v>
      </c>
      <c r="D54" t="s">
        <v>296</v>
      </c>
      <c r="E54">
        <v>24</v>
      </c>
      <c r="F54">
        <v>16</v>
      </c>
      <c r="G54" s="1">
        <v>44074</v>
      </c>
      <c r="H54" s="130">
        <v>0</v>
      </c>
      <c r="I54" s="248">
        <f t="shared" si="22"/>
        <v>903</v>
      </c>
      <c r="J54" s="130">
        <v>15</v>
      </c>
      <c r="K54" s="253">
        <f t="shared" si="24"/>
        <v>865</v>
      </c>
      <c r="L54" s="275"/>
      <c r="M54" s="5"/>
      <c r="N54" s="253">
        <f t="shared" si="23"/>
        <v>3</v>
      </c>
      <c r="O54" s="130">
        <v>0</v>
      </c>
      <c r="P54" s="5"/>
      <c r="Q54" s="6">
        <v>6</v>
      </c>
      <c r="R54" s="271"/>
      <c r="S54" s="239">
        <f t="shared" si="28"/>
        <v>225</v>
      </c>
      <c r="T54" s="254">
        <f t="shared" si="16"/>
        <v>14</v>
      </c>
      <c r="U54" s="1">
        <f t="shared" si="25"/>
        <v>44074</v>
      </c>
      <c r="V54" s="5">
        <f t="shared" si="27"/>
        <v>0</v>
      </c>
      <c r="W54" s="27">
        <f t="shared" si="21"/>
        <v>903</v>
      </c>
      <c r="X54" s="254">
        <f t="shared" si="18"/>
        <v>34</v>
      </c>
      <c r="Y54" s="5">
        <f t="shared" si="26"/>
        <v>0</v>
      </c>
      <c r="Z54" s="251">
        <f t="shared" si="17"/>
        <v>14</v>
      </c>
    </row>
    <row r="55" spans="1:26" x14ac:dyDescent="0.55000000000000004">
      <c r="A55">
        <v>51</v>
      </c>
      <c r="B55" s="249"/>
      <c r="C55" s="45" t="s">
        <v>297</v>
      </c>
      <c r="D55" t="s">
        <v>298</v>
      </c>
      <c r="E55">
        <v>24</v>
      </c>
      <c r="F55">
        <v>17</v>
      </c>
      <c r="G55" s="1">
        <v>44075</v>
      </c>
      <c r="H55" s="130">
        <v>0</v>
      </c>
      <c r="I55" s="248">
        <f t="shared" si="22"/>
        <v>903</v>
      </c>
      <c r="J55" s="130">
        <v>12</v>
      </c>
      <c r="K55" s="253">
        <f t="shared" si="24"/>
        <v>877</v>
      </c>
      <c r="L55" s="275"/>
      <c r="M55" s="5"/>
      <c r="N55" s="253">
        <f t="shared" si="23"/>
        <v>3</v>
      </c>
      <c r="O55" s="130">
        <v>0</v>
      </c>
      <c r="P55" s="5"/>
      <c r="Q55" s="6">
        <v>5</v>
      </c>
      <c r="R55" s="271"/>
      <c r="S55" s="239">
        <f t="shared" si="28"/>
        <v>230</v>
      </c>
      <c r="T55" s="254">
        <f t="shared" si="16"/>
        <v>9</v>
      </c>
      <c r="U55" s="1">
        <f t="shared" si="25"/>
        <v>44075</v>
      </c>
      <c r="V55" s="5">
        <f t="shared" si="27"/>
        <v>0</v>
      </c>
      <c r="W55" s="27">
        <f t="shared" si="21"/>
        <v>903</v>
      </c>
      <c r="X55" s="254">
        <f t="shared" si="18"/>
        <v>22</v>
      </c>
      <c r="Y55" s="5">
        <f t="shared" si="26"/>
        <v>0</v>
      </c>
      <c r="Z55" s="251">
        <f t="shared" si="17"/>
        <v>9</v>
      </c>
    </row>
    <row r="56" spans="1:26" x14ac:dyDescent="0.55000000000000004">
      <c r="A56">
        <v>52</v>
      </c>
      <c r="B56" s="249"/>
      <c r="C56" s="45" t="s">
        <v>300</v>
      </c>
      <c r="D56" t="s">
        <v>299</v>
      </c>
      <c r="E56">
        <v>24</v>
      </c>
      <c r="F56">
        <v>18</v>
      </c>
      <c r="G56" s="1">
        <v>44076</v>
      </c>
      <c r="H56" s="130">
        <v>0</v>
      </c>
      <c r="I56" s="248">
        <f t="shared" si="22"/>
        <v>903</v>
      </c>
      <c r="J56" s="130">
        <v>2</v>
      </c>
      <c r="K56" s="253">
        <f t="shared" si="24"/>
        <v>879</v>
      </c>
      <c r="L56" s="275"/>
      <c r="M56" s="5"/>
      <c r="N56" s="253">
        <f t="shared" si="23"/>
        <v>3</v>
      </c>
      <c r="O56" s="130">
        <v>0</v>
      </c>
      <c r="P56" s="5"/>
      <c r="Q56" s="6">
        <v>2</v>
      </c>
      <c r="R56" s="271"/>
      <c r="S56" s="239">
        <f t="shared" si="28"/>
        <v>232</v>
      </c>
      <c r="T56" s="254">
        <f t="shared" si="16"/>
        <v>7</v>
      </c>
      <c r="U56" s="1">
        <f t="shared" si="25"/>
        <v>44076</v>
      </c>
      <c r="V56" s="5">
        <f t="shared" si="27"/>
        <v>0</v>
      </c>
      <c r="W56" s="27">
        <f t="shared" si="21"/>
        <v>903</v>
      </c>
      <c r="X56" s="254">
        <f t="shared" si="18"/>
        <v>20</v>
      </c>
      <c r="Y56" s="5">
        <f t="shared" si="26"/>
        <v>0</v>
      </c>
      <c r="Z56" s="251">
        <f t="shared" si="17"/>
        <v>7</v>
      </c>
    </row>
    <row r="57" spans="1:26" x14ac:dyDescent="0.55000000000000004">
      <c r="A57">
        <v>53</v>
      </c>
      <c r="B57" s="249"/>
      <c r="C57" s="45" t="s">
        <v>302</v>
      </c>
      <c r="D57" t="s">
        <v>301</v>
      </c>
      <c r="E57">
        <v>24</v>
      </c>
      <c r="F57">
        <v>19</v>
      </c>
      <c r="G57" s="1">
        <v>44077</v>
      </c>
      <c r="H57" s="130">
        <v>0</v>
      </c>
      <c r="I57" s="248">
        <f t="shared" si="22"/>
        <v>903</v>
      </c>
      <c r="J57" s="130">
        <v>4</v>
      </c>
      <c r="K57" s="253">
        <f t="shared" si="24"/>
        <v>883</v>
      </c>
      <c r="L57" s="275"/>
      <c r="M57" s="5"/>
      <c r="N57" s="253">
        <f t="shared" si="23"/>
        <v>3</v>
      </c>
      <c r="O57" s="130">
        <v>0</v>
      </c>
      <c r="P57" s="5"/>
      <c r="Q57" s="6">
        <v>1</v>
      </c>
      <c r="R57" s="271"/>
      <c r="S57" s="239">
        <f t="shared" si="28"/>
        <v>233</v>
      </c>
      <c r="T57" s="254">
        <f t="shared" si="16"/>
        <v>6</v>
      </c>
      <c r="U57" s="1">
        <f t="shared" si="25"/>
        <v>44077</v>
      </c>
      <c r="V57" s="5">
        <f t="shared" si="27"/>
        <v>0</v>
      </c>
      <c r="W57" s="27">
        <f t="shared" si="21"/>
        <v>903</v>
      </c>
      <c r="X57" s="254">
        <f t="shared" si="18"/>
        <v>16</v>
      </c>
      <c r="Y57" s="5">
        <f t="shared" si="26"/>
        <v>0</v>
      </c>
      <c r="Z57" s="251">
        <f t="shared" si="17"/>
        <v>6</v>
      </c>
    </row>
    <row r="58" spans="1:26" x14ac:dyDescent="0.55000000000000004">
      <c r="A58">
        <v>54</v>
      </c>
      <c r="B58" s="249"/>
      <c r="C58" s="45" t="s">
        <v>304</v>
      </c>
      <c r="D58" t="s">
        <v>303</v>
      </c>
      <c r="E58">
        <v>24</v>
      </c>
      <c r="F58">
        <v>20</v>
      </c>
      <c r="G58" s="1">
        <v>44078</v>
      </c>
      <c r="H58" s="130">
        <v>0</v>
      </c>
      <c r="I58" s="248">
        <f t="shared" si="22"/>
        <v>903</v>
      </c>
      <c r="J58" s="130">
        <v>2</v>
      </c>
      <c r="K58" s="253">
        <f t="shared" si="24"/>
        <v>885</v>
      </c>
      <c r="L58" s="275"/>
      <c r="M58" s="5"/>
      <c r="N58" s="253">
        <f t="shared" si="23"/>
        <v>3</v>
      </c>
      <c r="O58" s="130">
        <v>0</v>
      </c>
      <c r="P58" s="5"/>
      <c r="Q58" s="6">
        <v>2</v>
      </c>
      <c r="R58" s="271"/>
      <c r="S58" s="239">
        <f t="shared" si="28"/>
        <v>235</v>
      </c>
      <c r="T58" s="254">
        <f t="shared" ref="T58:T89" si="29">+T57+O58-P58-Q58</f>
        <v>4</v>
      </c>
      <c r="U58" s="1">
        <f t="shared" si="25"/>
        <v>44078</v>
      </c>
      <c r="V58" s="5">
        <f t="shared" si="27"/>
        <v>0</v>
      </c>
      <c r="W58" s="27">
        <f t="shared" si="21"/>
        <v>903</v>
      </c>
      <c r="X58" s="254">
        <f t="shared" si="18"/>
        <v>14</v>
      </c>
      <c r="Y58" s="5">
        <f t="shared" si="26"/>
        <v>0</v>
      </c>
      <c r="Z58" s="251">
        <f t="shared" ref="Z58:Z89" si="30">+Z57+Y58-P58-Q58</f>
        <v>4</v>
      </c>
    </row>
    <row r="59" spans="1:26" x14ac:dyDescent="0.55000000000000004">
      <c r="A59">
        <v>55</v>
      </c>
      <c r="B59" s="249"/>
      <c r="C59" s="45" t="s">
        <v>305</v>
      </c>
      <c r="D59" t="s">
        <v>306</v>
      </c>
      <c r="E59">
        <v>24</v>
      </c>
      <c r="F59">
        <v>21</v>
      </c>
      <c r="G59" s="1">
        <v>44079</v>
      </c>
      <c r="H59" s="130">
        <v>0</v>
      </c>
      <c r="I59" s="248">
        <f t="shared" si="22"/>
        <v>903</v>
      </c>
      <c r="J59" s="130">
        <v>4</v>
      </c>
      <c r="K59" s="253">
        <f t="shared" si="24"/>
        <v>889</v>
      </c>
      <c r="L59" s="275"/>
      <c r="M59" s="5"/>
      <c r="N59" s="253">
        <f t="shared" si="23"/>
        <v>3</v>
      </c>
      <c r="O59" s="130">
        <v>0</v>
      </c>
      <c r="P59" s="5"/>
      <c r="Q59" s="6">
        <v>2</v>
      </c>
      <c r="R59" s="271"/>
      <c r="S59" s="239">
        <f t="shared" si="28"/>
        <v>237</v>
      </c>
      <c r="T59" s="254">
        <f t="shared" si="29"/>
        <v>2</v>
      </c>
      <c r="U59" s="1">
        <f t="shared" si="25"/>
        <v>44079</v>
      </c>
      <c r="V59" s="5">
        <f t="shared" si="27"/>
        <v>0</v>
      </c>
      <c r="W59" s="27">
        <f t="shared" si="21"/>
        <v>903</v>
      </c>
      <c r="X59" s="254">
        <f t="shared" si="18"/>
        <v>10</v>
      </c>
      <c r="Y59" s="5">
        <f t="shared" si="26"/>
        <v>0</v>
      </c>
      <c r="Z59" s="251">
        <f t="shared" si="30"/>
        <v>2</v>
      </c>
    </row>
    <row r="60" spans="1:26" x14ac:dyDescent="0.55000000000000004">
      <c r="A60">
        <v>56</v>
      </c>
      <c r="B60" s="249"/>
      <c r="C60" s="45" t="s">
        <v>307</v>
      </c>
      <c r="D60" t="s">
        <v>308</v>
      </c>
      <c r="E60">
        <v>24</v>
      </c>
      <c r="F60">
        <v>22</v>
      </c>
      <c r="G60" s="1">
        <v>44080</v>
      </c>
      <c r="H60" s="130">
        <v>0</v>
      </c>
      <c r="I60" s="248">
        <f t="shared" si="22"/>
        <v>903</v>
      </c>
      <c r="J60" s="130">
        <v>7</v>
      </c>
      <c r="K60" s="253">
        <f t="shared" si="24"/>
        <v>896</v>
      </c>
      <c r="L60" s="275"/>
      <c r="M60" s="5"/>
      <c r="N60" s="253">
        <f t="shared" si="23"/>
        <v>3</v>
      </c>
      <c r="O60" s="130">
        <v>0</v>
      </c>
      <c r="P60" s="5"/>
      <c r="Q60" s="6">
        <v>1</v>
      </c>
      <c r="R60" s="271"/>
      <c r="S60" s="239">
        <f t="shared" si="28"/>
        <v>238</v>
      </c>
      <c r="T60" s="254">
        <f t="shared" si="29"/>
        <v>1</v>
      </c>
      <c r="U60" s="1">
        <f t="shared" si="25"/>
        <v>44080</v>
      </c>
      <c r="V60" s="5">
        <f t="shared" si="27"/>
        <v>0</v>
      </c>
      <c r="W60" s="27">
        <f t="shared" si="21"/>
        <v>903</v>
      </c>
      <c r="X60" s="254">
        <f t="shared" si="18"/>
        <v>3</v>
      </c>
      <c r="Y60" s="5">
        <f t="shared" si="26"/>
        <v>0</v>
      </c>
      <c r="Z60" s="251">
        <f t="shared" si="30"/>
        <v>1</v>
      </c>
    </row>
    <row r="61" spans="1:26" x14ac:dyDescent="0.55000000000000004">
      <c r="A61">
        <v>57</v>
      </c>
      <c r="B61" s="249"/>
      <c r="C61" s="45" t="s">
        <v>310</v>
      </c>
      <c r="D61" t="s">
        <v>311</v>
      </c>
      <c r="E61">
        <v>24</v>
      </c>
      <c r="F61">
        <v>23</v>
      </c>
      <c r="G61" s="1">
        <v>44081</v>
      </c>
      <c r="H61" s="130">
        <v>0</v>
      </c>
      <c r="I61" s="248">
        <f t="shared" si="22"/>
        <v>903</v>
      </c>
      <c r="J61" s="130">
        <v>3</v>
      </c>
      <c r="K61" s="253">
        <f t="shared" si="24"/>
        <v>899</v>
      </c>
      <c r="L61" s="275"/>
      <c r="M61" s="5"/>
      <c r="N61" s="253">
        <f t="shared" si="23"/>
        <v>3</v>
      </c>
      <c r="O61" s="130">
        <v>0</v>
      </c>
      <c r="P61" s="5"/>
      <c r="Q61" s="6">
        <v>1</v>
      </c>
      <c r="R61" s="271"/>
      <c r="S61" s="239">
        <f t="shared" si="28"/>
        <v>239</v>
      </c>
      <c r="T61" s="254">
        <f t="shared" si="29"/>
        <v>0</v>
      </c>
      <c r="U61" s="1">
        <f t="shared" si="25"/>
        <v>44081</v>
      </c>
      <c r="V61" s="5">
        <f t="shared" si="27"/>
        <v>0</v>
      </c>
      <c r="W61" s="27">
        <f t="shared" si="21"/>
        <v>903</v>
      </c>
      <c r="X61" s="254">
        <f t="shared" si="18"/>
        <v>0</v>
      </c>
      <c r="Y61" s="5">
        <f t="shared" si="26"/>
        <v>0</v>
      </c>
      <c r="Z61" s="251">
        <f t="shared" si="30"/>
        <v>0</v>
      </c>
    </row>
    <row r="62" spans="1:26" x14ac:dyDescent="0.55000000000000004">
      <c r="A62">
        <v>58</v>
      </c>
      <c r="B62" s="249"/>
      <c r="C62" s="45" t="s">
        <v>312</v>
      </c>
      <c r="D62" t="s">
        <v>313</v>
      </c>
      <c r="E62">
        <v>24</v>
      </c>
      <c r="F62">
        <v>24</v>
      </c>
      <c r="G62" s="1">
        <v>44082</v>
      </c>
      <c r="H62" s="130">
        <v>0</v>
      </c>
      <c r="I62" s="248">
        <f t="shared" si="22"/>
        <v>903</v>
      </c>
      <c r="J62" s="130">
        <v>0</v>
      </c>
      <c r="K62" s="253">
        <f t="shared" si="24"/>
        <v>899</v>
      </c>
      <c r="L62" s="275"/>
      <c r="M62" s="5"/>
      <c r="N62" s="253">
        <f t="shared" si="23"/>
        <v>3</v>
      </c>
      <c r="O62" s="130">
        <v>0</v>
      </c>
      <c r="P62" s="5"/>
      <c r="Q62" s="6">
        <v>0</v>
      </c>
      <c r="R62" s="271"/>
      <c r="S62" s="239">
        <f t="shared" si="28"/>
        <v>239</v>
      </c>
      <c r="T62" s="254">
        <f t="shared" si="29"/>
        <v>0</v>
      </c>
      <c r="U62" s="1">
        <f t="shared" si="25"/>
        <v>44082</v>
      </c>
      <c r="V62" s="5">
        <f t="shared" si="27"/>
        <v>0</v>
      </c>
      <c r="W62" s="27">
        <f t="shared" si="21"/>
        <v>903</v>
      </c>
      <c r="X62" s="254">
        <f t="shared" si="18"/>
        <v>0</v>
      </c>
      <c r="Y62" s="5">
        <f t="shared" si="26"/>
        <v>0</v>
      </c>
      <c r="Z62" s="251">
        <f t="shared" si="30"/>
        <v>0</v>
      </c>
    </row>
    <row r="63" spans="1:26" x14ac:dyDescent="0.55000000000000004">
      <c r="A63">
        <v>59</v>
      </c>
      <c r="B63" s="249"/>
      <c r="C63" s="45" t="s">
        <v>314</v>
      </c>
      <c r="D63" t="s">
        <v>315</v>
      </c>
      <c r="E63">
        <v>24</v>
      </c>
      <c r="F63">
        <v>25</v>
      </c>
      <c r="G63" s="1">
        <v>44083</v>
      </c>
      <c r="H63" s="130">
        <v>0</v>
      </c>
      <c r="I63" s="248">
        <f t="shared" si="22"/>
        <v>903</v>
      </c>
      <c r="J63" s="130">
        <v>0</v>
      </c>
      <c r="K63" s="253">
        <f t="shared" si="24"/>
        <v>899</v>
      </c>
      <c r="L63" s="275"/>
      <c r="M63" s="5"/>
      <c r="N63" s="253">
        <f t="shared" si="23"/>
        <v>3</v>
      </c>
      <c r="O63" s="130">
        <v>0</v>
      </c>
      <c r="P63" s="5"/>
      <c r="Q63" s="6">
        <v>0</v>
      </c>
      <c r="R63" s="271"/>
      <c r="S63" s="239">
        <f t="shared" si="28"/>
        <v>239</v>
      </c>
      <c r="T63" s="254">
        <f t="shared" si="29"/>
        <v>0</v>
      </c>
      <c r="U63" s="1">
        <f t="shared" si="25"/>
        <v>44083</v>
      </c>
      <c r="V63" s="5">
        <f t="shared" si="27"/>
        <v>0</v>
      </c>
      <c r="W63" s="27">
        <f t="shared" si="21"/>
        <v>903</v>
      </c>
      <c r="X63" s="254">
        <f t="shared" ref="X63:X94" si="31">+X62+V63-J63</f>
        <v>0</v>
      </c>
      <c r="Y63" s="5">
        <f t="shared" si="26"/>
        <v>0</v>
      </c>
      <c r="Z63" s="251">
        <f t="shared" si="30"/>
        <v>0</v>
      </c>
    </row>
    <row r="64" spans="1:26" x14ac:dyDescent="0.55000000000000004">
      <c r="A64">
        <v>60</v>
      </c>
      <c r="B64" s="249"/>
      <c r="C64" s="45" t="s">
        <v>316</v>
      </c>
      <c r="D64" t="s">
        <v>317</v>
      </c>
      <c r="E64">
        <v>24</v>
      </c>
      <c r="F64">
        <v>26</v>
      </c>
      <c r="G64" s="1">
        <v>44084</v>
      </c>
      <c r="H64" s="130">
        <v>0</v>
      </c>
      <c r="I64" s="248">
        <f t="shared" si="22"/>
        <v>903</v>
      </c>
      <c r="J64" s="130">
        <v>0</v>
      </c>
      <c r="K64" s="253">
        <f t="shared" si="24"/>
        <v>899</v>
      </c>
      <c r="L64" s="275"/>
      <c r="M64" s="5"/>
      <c r="N64" s="253">
        <f t="shared" si="23"/>
        <v>3</v>
      </c>
      <c r="O64" s="130">
        <v>0</v>
      </c>
      <c r="P64" s="5"/>
      <c r="Q64" s="6">
        <v>0</v>
      </c>
      <c r="R64" s="271"/>
      <c r="S64" s="239">
        <f t="shared" si="28"/>
        <v>239</v>
      </c>
      <c r="T64" s="254">
        <f t="shared" si="29"/>
        <v>0</v>
      </c>
      <c r="U64" s="1">
        <f t="shared" si="25"/>
        <v>44084</v>
      </c>
      <c r="V64" s="5">
        <f t="shared" si="27"/>
        <v>0</v>
      </c>
      <c r="W64" s="27">
        <f t="shared" si="21"/>
        <v>903</v>
      </c>
      <c r="X64" s="254">
        <f t="shared" si="31"/>
        <v>0</v>
      </c>
      <c r="Y64" s="5">
        <f t="shared" si="26"/>
        <v>0</v>
      </c>
      <c r="Z64" s="251">
        <f t="shared" si="30"/>
        <v>0</v>
      </c>
    </row>
    <row r="65" spans="1:26" x14ac:dyDescent="0.55000000000000004">
      <c r="A65">
        <v>61</v>
      </c>
      <c r="B65" s="249"/>
      <c r="C65" s="45" t="s">
        <v>318</v>
      </c>
      <c r="D65" t="s">
        <v>319</v>
      </c>
      <c r="E65">
        <v>24</v>
      </c>
      <c r="F65">
        <v>27</v>
      </c>
      <c r="G65" s="1">
        <v>44085</v>
      </c>
      <c r="H65" s="130">
        <v>0</v>
      </c>
      <c r="I65" s="248">
        <f t="shared" si="22"/>
        <v>903</v>
      </c>
      <c r="J65" s="130">
        <v>0</v>
      </c>
      <c r="K65" s="253">
        <f t="shared" si="24"/>
        <v>899</v>
      </c>
      <c r="L65" s="275"/>
      <c r="M65" s="5"/>
      <c r="N65" s="253">
        <f t="shared" si="23"/>
        <v>3</v>
      </c>
      <c r="O65" s="130">
        <v>0</v>
      </c>
      <c r="P65" s="5"/>
      <c r="Q65" s="6">
        <v>0</v>
      </c>
      <c r="R65" s="271"/>
      <c r="S65" s="239">
        <f t="shared" si="28"/>
        <v>239</v>
      </c>
      <c r="T65" s="254">
        <f t="shared" si="29"/>
        <v>0</v>
      </c>
      <c r="U65" s="1">
        <f t="shared" si="25"/>
        <v>44085</v>
      </c>
      <c r="V65" s="5">
        <f t="shared" si="27"/>
        <v>0</v>
      </c>
      <c r="W65" s="27">
        <f t="shared" si="21"/>
        <v>903</v>
      </c>
      <c r="X65" s="254">
        <f t="shared" si="31"/>
        <v>0</v>
      </c>
      <c r="Y65" s="5">
        <f t="shared" si="26"/>
        <v>0</v>
      </c>
      <c r="Z65" s="251">
        <f t="shared" si="30"/>
        <v>0</v>
      </c>
    </row>
    <row r="66" spans="1:26" x14ac:dyDescent="0.55000000000000004">
      <c r="A66">
        <v>62</v>
      </c>
      <c r="B66" s="249"/>
      <c r="C66" s="45" t="s">
        <v>320</v>
      </c>
      <c r="D66" t="s">
        <v>321</v>
      </c>
      <c r="E66">
        <v>24</v>
      </c>
      <c r="F66">
        <v>28</v>
      </c>
      <c r="G66" s="1">
        <v>44086</v>
      </c>
      <c r="H66" s="130">
        <v>0</v>
      </c>
      <c r="I66" s="248">
        <f t="shared" si="22"/>
        <v>903</v>
      </c>
      <c r="J66" s="130">
        <v>0</v>
      </c>
      <c r="K66" s="253">
        <f t="shared" si="24"/>
        <v>899</v>
      </c>
      <c r="L66" s="275"/>
      <c r="M66" s="5"/>
      <c r="N66" s="253">
        <f t="shared" si="23"/>
        <v>3</v>
      </c>
      <c r="O66" s="130">
        <v>0</v>
      </c>
      <c r="P66" s="5"/>
      <c r="Q66" s="6">
        <v>0</v>
      </c>
      <c r="R66" s="271"/>
      <c r="S66" s="239">
        <f t="shared" si="28"/>
        <v>239</v>
      </c>
      <c r="T66" s="254">
        <f t="shared" si="29"/>
        <v>0</v>
      </c>
      <c r="U66" s="1">
        <f t="shared" si="25"/>
        <v>44086</v>
      </c>
      <c r="V66" s="5">
        <f t="shared" si="27"/>
        <v>0</v>
      </c>
      <c r="W66" s="27">
        <f t="shared" si="21"/>
        <v>903</v>
      </c>
      <c r="X66" s="254">
        <f t="shared" si="31"/>
        <v>0</v>
      </c>
      <c r="Y66" s="5">
        <f t="shared" si="26"/>
        <v>0</v>
      </c>
      <c r="Z66" s="251">
        <f t="shared" si="30"/>
        <v>0</v>
      </c>
    </row>
    <row r="67" spans="1:26" x14ac:dyDescent="0.55000000000000004">
      <c r="A67">
        <v>63</v>
      </c>
      <c r="B67" s="249"/>
      <c r="C67" s="45" t="s">
        <v>322</v>
      </c>
      <c r="D67" t="s">
        <v>323</v>
      </c>
      <c r="E67">
        <v>24</v>
      </c>
      <c r="F67">
        <v>29</v>
      </c>
      <c r="G67" s="1">
        <v>44087</v>
      </c>
      <c r="H67" s="130">
        <v>0</v>
      </c>
      <c r="I67" s="248">
        <f t="shared" si="22"/>
        <v>903</v>
      </c>
      <c r="J67" s="130">
        <v>0</v>
      </c>
      <c r="K67" s="253">
        <f t="shared" si="24"/>
        <v>899</v>
      </c>
      <c r="L67" s="275"/>
      <c r="M67" s="5"/>
      <c r="N67" s="253">
        <f t="shared" si="23"/>
        <v>3</v>
      </c>
      <c r="O67" s="130">
        <v>0</v>
      </c>
      <c r="P67" s="5"/>
      <c r="Q67" s="6">
        <v>0</v>
      </c>
      <c r="R67" s="271"/>
      <c r="S67" s="239">
        <f t="shared" si="28"/>
        <v>239</v>
      </c>
      <c r="T67" s="254">
        <f t="shared" si="29"/>
        <v>0</v>
      </c>
      <c r="U67" s="1">
        <f t="shared" si="25"/>
        <v>44087</v>
      </c>
      <c r="V67" s="5">
        <f t="shared" si="27"/>
        <v>0</v>
      </c>
      <c r="W67" s="27">
        <f t="shared" si="21"/>
        <v>903</v>
      </c>
      <c r="X67" s="254">
        <f t="shared" si="31"/>
        <v>0</v>
      </c>
      <c r="Y67" s="5">
        <f t="shared" si="26"/>
        <v>0</v>
      </c>
      <c r="Z67" s="251">
        <f t="shared" si="30"/>
        <v>0</v>
      </c>
    </row>
    <row r="68" spans="1:26" x14ac:dyDescent="0.55000000000000004">
      <c r="A68">
        <v>64</v>
      </c>
      <c r="B68" s="249"/>
      <c r="C68" s="45" t="s">
        <v>324</v>
      </c>
      <c r="D68" t="s">
        <v>325</v>
      </c>
      <c r="E68">
        <v>24</v>
      </c>
      <c r="F68">
        <v>30</v>
      </c>
      <c r="G68" s="1">
        <v>44088</v>
      </c>
      <c r="H68" s="130">
        <v>0</v>
      </c>
      <c r="I68" s="248">
        <f t="shared" si="22"/>
        <v>903</v>
      </c>
      <c r="J68" s="130">
        <v>0</v>
      </c>
      <c r="K68" s="253">
        <f t="shared" si="24"/>
        <v>899</v>
      </c>
      <c r="L68" s="275"/>
      <c r="M68" s="5"/>
      <c r="N68" s="253">
        <f t="shared" si="23"/>
        <v>3</v>
      </c>
      <c r="O68" s="130">
        <v>0</v>
      </c>
      <c r="P68" s="5"/>
      <c r="Q68" s="6">
        <v>0</v>
      </c>
      <c r="R68" s="271"/>
      <c r="S68" s="239">
        <f t="shared" si="28"/>
        <v>239</v>
      </c>
      <c r="T68" s="254">
        <f t="shared" si="29"/>
        <v>0</v>
      </c>
      <c r="U68" s="1">
        <f t="shared" si="25"/>
        <v>44088</v>
      </c>
      <c r="V68" s="5">
        <f t="shared" si="27"/>
        <v>0</v>
      </c>
      <c r="W68" s="27">
        <f t="shared" si="21"/>
        <v>903</v>
      </c>
      <c r="X68" s="254">
        <f t="shared" si="31"/>
        <v>0</v>
      </c>
      <c r="Y68" s="5">
        <f t="shared" si="26"/>
        <v>0</v>
      </c>
      <c r="Z68" s="251">
        <f t="shared" si="30"/>
        <v>0</v>
      </c>
    </row>
    <row r="69" spans="1:26" x14ac:dyDescent="0.55000000000000004">
      <c r="A69">
        <v>65</v>
      </c>
      <c r="B69" s="249"/>
      <c r="C69" s="45" t="s">
        <v>327</v>
      </c>
      <c r="D69" t="s">
        <v>326</v>
      </c>
      <c r="E69">
        <v>24</v>
      </c>
      <c r="F69">
        <v>31</v>
      </c>
      <c r="G69" s="1">
        <v>44089</v>
      </c>
      <c r="H69" s="130">
        <v>0</v>
      </c>
      <c r="I69" s="248">
        <f t="shared" si="22"/>
        <v>903</v>
      </c>
      <c r="J69" s="130">
        <v>0</v>
      </c>
      <c r="K69" s="253">
        <f t="shared" si="24"/>
        <v>899</v>
      </c>
      <c r="L69" s="275"/>
      <c r="M69" s="5"/>
      <c r="N69" s="253">
        <f t="shared" si="23"/>
        <v>3</v>
      </c>
      <c r="O69" s="130">
        <v>0</v>
      </c>
      <c r="P69" s="5"/>
      <c r="Q69" s="6">
        <v>0</v>
      </c>
      <c r="R69" s="271"/>
      <c r="S69" s="239">
        <f t="shared" si="28"/>
        <v>239</v>
      </c>
      <c r="T69" s="254">
        <f t="shared" si="29"/>
        <v>0</v>
      </c>
      <c r="U69" s="1">
        <f t="shared" si="25"/>
        <v>44089</v>
      </c>
      <c r="V69" s="5">
        <f t="shared" si="27"/>
        <v>0</v>
      </c>
      <c r="W69" s="27">
        <f t="shared" si="21"/>
        <v>903</v>
      </c>
      <c r="X69" s="254">
        <f t="shared" si="31"/>
        <v>0</v>
      </c>
      <c r="Y69" s="5">
        <f t="shared" si="26"/>
        <v>0</v>
      </c>
      <c r="Z69" s="251">
        <f t="shared" si="30"/>
        <v>0</v>
      </c>
    </row>
    <row r="70" spans="1:26" x14ac:dyDescent="0.55000000000000004">
      <c r="A70">
        <v>66</v>
      </c>
      <c r="B70" s="249"/>
      <c r="C70" s="45"/>
      <c r="D70" t="s">
        <v>328</v>
      </c>
      <c r="E70">
        <v>24</v>
      </c>
      <c r="F70">
        <v>32</v>
      </c>
      <c r="G70" s="1">
        <v>44090</v>
      </c>
      <c r="H70" s="130">
        <v>0</v>
      </c>
      <c r="I70" s="248">
        <f t="shared" si="22"/>
        <v>903</v>
      </c>
      <c r="J70" s="130">
        <v>0</v>
      </c>
      <c r="K70" s="253">
        <f t="shared" si="24"/>
        <v>899</v>
      </c>
      <c r="L70" s="275"/>
      <c r="M70" s="5"/>
      <c r="N70" s="253">
        <f t="shared" si="23"/>
        <v>3</v>
      </c>
      <c r="O70" s="130">
        <v>0</v>
      </c>
      <c r="P70" s="5"/>
      <c r="Q70" s="6">
        <v>0</v>
      </c>
      <c r="R70" s="271"/>
      <c r="S70" s="239">
        <f t="shared" si="28"/>
        <v>239</v>
      </c>
      <c r="T70" s="254">
        <f t="shared" si="29"/>
        <v>0</v>
      </c>
      <c r="U70" s="1">
        <f t="shared" si="25"/>
        <v>44090</v>
      </c>
      <c r="V70" s="5">
        <f t="shared" si="27"/>
        <v>0</v>
      </c>
      <c r="W70" s="27">
        <f t="shared" si="21"/>
        <v>903</v>
      </c>
      <c r="X70" s="254">
        <f t="shared" si="31"/>
        <v>0</v>
      </c>
      <c r="Y70" s="5">
        <f t="shared" si="26"/>
        <v>0</v>
      </c>
      <c r="Z70" s="251">
        <f t="shared" si="30"/>
        <v>0</v>
      </c>
    </row>
    <row r="71" spans="1:26" x14ac:dyDescent="0.55000000000000004">
      <c r="A71">
        <v>67</v>
      </c>
      <c r="B71" s="249"/>
      <c r="C71" s="45"/>
      <c r="D71" t="s">
        <v>329</v>
      </c>
      <c r="E71">
        <v>24</v>
      </c>
      <c r="F71">
        <v>33</v>
      </c>
      <c r="G71" s="1">
        <v>44091</v>
      </c>
      <c r="H71" s="130">
        <v>0</v>
      </c>
      <c r="I71" s="248">
        <f t="shared" si="22"/>
        <v>903</v>
      </c>
      <c r="J71" s="130">
        <v>0</v>
      </c>
      <c r="K71" s="253">
        <f t="shared" si="24"/>
        <v>899</v>
      </c>
      <c r="L71" s="275"/>
      <c r="M71" s="5"/>
      <c r="N71" s="253">
        <f t="shared" si="23"/>
        <v>3</v>
      </c>
      <c r="O71" s="130">
        <v>0</v>
      </c>
      <c r="P71" s="5"/>
      <c r="Q71" s="6">
        <v>0</v>
      </c>
      <c r="R71" s="271"/>
      <c r="S71" s="239">
        <f t="shared" si="28"/>
        <v>239</v>
      </c>
      <c r="T71" s="254">
        <f t="shared" si="29"/>
        <v>0</v>
      </c>
      <c r="U71" s="1">
        <f t="shared" si="25"/>
        <v>44091</v>
      </c>
      <c r="V71" s="5">
        <f t="shared" si="27"/>
        <v>0</v>
      </c>
      <c r="W71" s="27">
        <f t="shared" ref="W71:W102" si="32">+I71</f>
        <v>903</v>
      </c>
      <c r="X71" s="254">
        <f t="shared" si="31"/>
        <v>0</v>
      </c>
      <c r="Y71" s="5">
        <f t="shared" si="26"/>
        <v>0</v>
      </c>
      <c r="Z71" s="251">
        <f t="shared" si="30"/>
        <v>0</v>
      </c>
    </row>
    <row r="72" spans="1:26" x14ac:dyDescent="0.55000000000000004">
      <c r="A72">
        <v>68</v>
      </c>
      <c r="B72" s="249"/>
      <c r="C72" s="45"/>
      <c r="D72" t="s">
        <v>330</v>
      </c>
      <c r="E72">
        <v>24</v>
      </c>
      <c r="F72">
        <v>34</v>
      </c>
      <c r="G72" s="1">
        <v>44092</v>
      </c>
      <c r="H72" s="130">
        <v>0</v>
      </c>
      <c r="I72" s="248">
        <f t="shared" si="22"/>
        <v>903</v>
      </c>
      <c r="J72" s="130">
        <v>0</v>
      </c>
      <c r="K72" s="253">
        <f t="shared" si="24"/>
        <v>899</v>
      </c>
      <c r="L72" s="275"/>
      <c r="M72" s="5"/>
      <c r="N72" s="253">
        <f t="shared" si="23"/>
        <v>3</v>
      </c>
      <c r="O72" s="130">
        <v>0</v>
      </c>
      <c r="P72" s="5"/>
      <c r="Q72" s="6">
        <v>0</v>
      </c>
      <c r="R72" s="271"/>
      <c r="S72" s="239">
        <f t="shared" si="28"/>
        <v>239</v>
      </c>
      <c r="T72" s="254">
        <f t="shared" si="29"/>
        <v>0</v>
      </c>
      <c r="U72" s="1">
        <f t="shared" si="25"/>
        <v>44092</v>
      </c>
      <c r="V72" s="5">
        <f t="shared" si="27"/>
        <v>0</v>
      </c>
      <c r="W72" s="27">
        <f t="shared" si="32"/>
        <v>903</v>
      </c>
      <c r="X72" s="254">
        <f t="shared" si="31"/>
        <v>0</v>
      </c>
      <c r="Y72" s="5">
        <f t="shared" si="26"/>
        <v>0</v>
      </c>
      <c r="Z72" s="251">
        <f t="shared" si="30"/>
        <v>0</v>
      </c>
    </row>
    <row r="73" spans="1:26" x14ac:dyDescent="0.55000000000000004">
      <c r="A73">
        <v>69</v>
      </c>
      <c r="B73" s="249"/>
      <c r="C73" s="45"/>
      <c r="D73" t="s">
        <v>331</v>
      </c>
      <c r="E73">
        <v>24</v>
      </c>
      <c r="F73">
        <v>35</v>
      </c>
      <c r="G73" s="1">
        <v>44093</v>
      </c>
      <c r="H73" s="130">
        <v>0</v>
      </c>
      <c r="I73" s="248">
        <f t="shared" si="22"/>
        <v>903</v>
      </c>
      <c r="J73" s="130">
        <v>0</v>
      </c>
      <c r="K73" s="253">
        <f t="shared" si="24"/>
        <v>899</v>
      </c>
      <c r="L73" s="275"/>
      <c r="M73" s="5"/>
      <c r="N73" s="253">
        <f t="shared" si="23"/>
        <v>3</v>
      </c>
      <c r="O73" s="130">
        <v>0</v>
      </c>
      <c r="P73" s="5"/>
      <c r="Q73" s="6">
        <v>0</v>
      </c>
      <c r="R73" s="271"/>
      <c r="S73" s="239">
        <f t="shared" si="28"/>
        <v>239</v>
      </c>
      <c r="T73" s="254">
        <f t="shared" si="29"/>
        <v>0</v>
      </c>
      <c r="U73" s="1">
        <f t="shared" si="25"/>
        <v>44093</v>
      </c>
      <c r="V73" s="5">
        <f t="shared" si="27"/>
        <v>0</v>
      </c>
      <c r="W73" s="27">
        <f t="shared" si="32"/>
        <v>903</v>
      </c>
      <c r="X73" s="254">
        <f t="shared" si="31"/>
        <v>0</v>
      </c>
      <c r="Y73" s="5">
        <f t="shared" si="26"/>
        <v>0</v>
      </c>
      <c r="Z73" s="251">
        <f t="shared" si="30"/>
        <v>0</v>
      </c>
    </row>
    <row r="74" spans="1:26" x14ac:dyDescent="0.55000000000000004">
      <c r="A74">
        <v>70</v>
      </c>
      <c r="B74" s="249"/>
      <c r="C74" s="45"/>
      <c r="D74" t="s">
        <v>332</v>
      </c>
      <c r="E74">
        <v>24</v>
      </c>
      <c r="F74">
        <v>36</v>
      </c>
      <c r="G74" s="1">
        <v>44094</v>
      </c>
      <c r="H74" s="130">
        <v>0</v>
      </c>
      <c r="I74" s="248">
        <f t="shared" si="22"/>
        <v>903</v>
      </c>
      <c r="J74" s="130">
        <v>0</v>
      </c>
      <c r="K74" s="253">
        <f t="shared" si="24"/>
        <v>899</v>
      </c>
      <c r="L74" s="275"/>
      <c r="M74" s="5"/>
      <c r="N74" s="253">
        <f t="shared" si="23"/>
        <v>3</v>
      </c>
      <c r="O74" s="130">
        <v>0</v>
      </c>
      <c r="P74" s="5"/>
      <c r="Q74" s="6">
        <v>0</v>
      </c>
      <c r="R74" s="271"/>
      <c r="S74" s="239">
        <f t="shared" si="28"/>
        <v>239</v>
      </c>
      <c r="T74" s="254">
        <f t="shared" si="29"/>
        <v>0</v>
      </c>
      <c r="U74" s="1">
        <f t="shared" si="25"/>
        <v>44094</v>
      </c>
      <c r="V74" s="5">
        <f t="shared" si="27"/>
        <v>0</v>
      </c>
      <c r="W74" s="27">
        <f t="shared" si="32"/>
        <v>903</v>
      </c>
      <c r="X74" s="254">
        <f t="shared" si="31"/>
        <v>0</v>
      </c>
      <c r="Y74" s="5">
        <f t="shared" si="26"/>
        <v>0</v>
      </c>
      <c r="Z74" s="251">
        <f t="shared" si="30"/>
        <v>0</v>
      </c>
    </row>
    <row r="75" spans="1:26" x14ac:dyDescent="0.55000000000000004">
      <c r="A75">
        <v>71</v>
      </c>
      <c r="B75" s="249"/>
      <c r="C75" s="45"/>
      <c r="D75" t="s">
        <v>333</v>
      </c>
      <c r="E75">
        <v>24</v>
      </c>
      <c r="F75">
        <v>37</v>
      </c>
      <c r="G75" s="1">
        <v>44095</v>
      </c>
      <c r="H75" s="130">
        <v>0</v>
      </c>
      <c r="I75" s="248">
        <f t="shared" ref="I75:I106" si="33">+I74+H75</f>
        <v>903</v>
      </c>
      <c r="J75" s="130">
        <v>0</v>
      </c>
      <c r="K75" s="253">
        <f t="shared" si="24"/>
        <v>899</v>
      </c>
      <c r="L75" s="275"/>
      <c r="M75" s="5"/>
      <c r="N75" s="253">
        <f t="shared" ref="N75:N106" si="34">+N74+M75</f>
        <v>3</v>
      </c>
      <c r="O75" s="130">
        <v>0</v>
      </c>
      <c r="P75" s="5"/>
      <c r="Q75" s="6">
        <v>0</v>
      </c>
      <c r="R75" s="271"/>
      <c r="S75" s="239">
        <f t="shared" si="28"/>
        <v>239</v>
      </c>
      <c r="T75" s="254">
        <f t="shared" si="29"/>
        <v>0</v>
      </c>
      <c r="U75" s="1">
        <f t="shared" si="25"/>
        <v>44095</v>
      </c>
      <c r="V75" s="5">
        <f t="shared" si="27"/>
        <v>0</v>
      </c>
      <c r="W75" s="27">
        <f t="shared" si="32"/>
        <v>903</v>
      </c>
      <c r="X75" s="254">
        <f t="shared" si="31"/>
        <v>0</v>
      </c>
      <c r="Y75" s="5">
        <f t="shared" si="26"/>
        <v>0</v>
      </c>
      <c r="Z75" s="251">
        <f t="shared" si="30"/>
        <v>0</v>
      </c>
    </row>
    <row r="76" spans="1:26" x14ac:dyDescent="0.55000000000000004">
      <c r="A76">
        <v>72</v>
      </c>
      <c r="B76" s="249"/>
      <c r="C76" s="45"/>
      <c r="D76" t="s">
        <v>334</v>
      </c>
      <c r="E76">
        <v>24</v>
      </c>
      <c r="F76">
        <v>38</v>
      </c>
      <c r="G76" s="1">
        <v>44096</v>
      </c>
      <c r="H76" s="130">
        <v>0</v>
      </c>
      <c r="I76" s="248">
        <f t="shared" si="33"/>
        <v>903</v>
      </c>
      <c r="J76" s="130">
        <v>0</v>
      </c>
      <c r="K76" s="253">
        <f t="shared" ref="K76:K107" si="35">+K75+J76</f>
        <v>899</v>
      </c>
      <c r="L76" s="275"/>
      <c r="M76" s="5"/>
      <c r="N76" s="253">
        <f t="shared" si="34"/>
        <v>3</v>
      </c>
      <c r="O76" s="130">
        <v>0</v>
      </c>
      <c r="P76" s="5"/>
      <c r="Q76" s="6">
        <v>0</v>
      </c>
      <c r="R76" s="271"/>
      <c r="S76" s="239">
        <f t="shared" si="28"/>
        <v>239</v>
      </c>
      <c r="T76" s="254">
        <f t="shared" si="29"/>
        <v>0</v>
      </c>
      <c r="U76" s="1">
        <f t="shared" si="25"/>
        <v>44096</v>
      </c>
      <c r="V76" s="5">
        <f t="shared" si="27"/>
        <v>0</v>
      </c>
      <c r="W76" s="27">
        <f t="shared" si="32"/>
        <v>903</v>
      </c>
      <c r="X76" s="254">
        <f t="shared" si="31"/>
        <v>0</v>
      </c>
      <c r="Y76" s="5">
        <f t="shared" si="26"/>
        <v>0</v>
      </c>
      <c r="Z76" s="251">
        <f t="shared" si="30"/>
        <v>0</v>
      </c>
    </row>
    <row r="77" spans="1:26" x14ac:dyDescent="0.55000000000000004">
      <c r="A77">
        <v>73</v>
      </c>
      <c r="B77" s="249"/>
      <c r="C77" s="45"/>
      <c r="D77" t="s">
        <v>335</v>
      </c>
      <c r="E77">
        <v>24</v>
      </c>
      <c r="F77">
        <v>39</v>
      </c>
      <c r="G77" s="1">
        <v>44097</v>
      </c>
      <c r="H77" s="130">
        <v>0</v>
      </c>
      <c r="I77" s="248">
        <f t="shared" si="33"/>
        <v>903</v>
      </c>
      <c r="J77" s="130">
        <v>0</v>
      </c>
      <c r="K77" s="253">
        <f t="shared" si="35"/>
        <v>899</v>
      </c>
      <c r="L77" s="275"/>
      <c r="M77" s="5"/>
      <c r="N77" s="253">
        <f t="shared" si="34"/>
        <v>3</v>
      </c>
      <c r="O77" s="130">
        <v>0</v>
      </c>
      <c r="P77" s="5"/>
      <c r="Q77" s="6">
        <v>0</v>
      </c>
      <c r="R77" s="271"/>
      <c r="S77" s="239">
        <f t="shared" si="28"/>
        <v>239</v>
      </c>
      <c r="T77" s="254">
        <f t="shared" si="29"/>
        <v>0</v>
      </c>
      <c r="U77" s="1">
        <f t="shared" si="25"/>
        <v>44097</v>
      </c>
      <c r="V77" s="5">
        <f t="shared" si="27"/>
        <v>0</v>
      </c>
      <c r="W77" s="27">
        <f t="shared" si="32"/>
        <v>903</v>
      </c>
      <c r="X77" s="254">
        <f t="shared" si="31"/>
        <v>0</v>
      </c>
      <c r="Y77" s="5">
        <f t="shared" si="26"/>
        <v>0</v>
      </c>
      <c r="Z77" s="251">
        <f t="shared" si="30"/>
        <v>0</v>
      </c>
    </row>
    <row r="78" spans="1:26" x14ac:dyDescent="0.55000000000000004">
      <c r="A78">
        <v>74</v>
      </c>
      <c r="B78" s="249"/>
      <c r="C78" s="45"/>
      <c r="D78" t="s">
        <v>336</v>
      </c>
      <c r="E78">
        <v>24</v>
      </c>
      <c r="F78">
        <v>40</v>
      </c>
      <c r="G78" s="1">
        <v>44098</v>
      </c>
      <c r="H78" s="130">
        <v>0</v>
      </c>
      <c r="I78" s="248">
        <f t="shared" si="33"/>
        <v>903</v>
      </c>
      <c r="J78" s="130">
        <v>0</v>
      </c>
      <c r="K78" s="253">
        <f t="shared" si="35"/>
        <v>899</v>
      </c>
      <c r="L78" s="275"/>
      <c r="M78" s="5"/>
      <c r="N78" s="253">
        <f t="shared" si="34"/>
        <v>3</v>
      </c>
      <c r="O78" s="130">
        <v>0</v>
      </c>
      <c r="P78" s="5"/>
      <c r="Q78" s="6">
        <v>0</v>
      </c>
      <c r="R78" s="271"/>
      <c r="S78" s="239">
        <f t="shared" si="28"/>
        <v>239</v>
      </c>
      <c r="T78" s="254">
        <f t="shared" si="29"/>
        <v>0</v>
      </c>
      <c r="U78" s="1">
        <f t="shared" si="25"/>
        <v>44098</v>
      </c>
      <c r="V78" s="5">
        <f t="shared" si="27"/>
        <v>0</v>
      </c>
      <c r="W78" s="27">
        <f t="shared" si="32"/>
        <v>903</v>
      </c>
      <c r="X78" s="254">
        <f t="shared" si="31"/>
        <v>0</v>
      </c>
      <c r="Y78" s="5">
        <f t="shared" si="26"/>
        <v>0</v>
      </c>
      <c r="Z78" s="251">
        <f t="shared" si="30"/>
        <v>0</v>
      </c>
    </row>
    <row r="79" spans="1:26" x14ac:dyDescent="0.55000000000000004">
      <c r="A79">
        <v>75</v>
      </c>
      <c r="B79" s="249"/>
      <c r="C79" s="45"/>
      <c r="D79" t="s">
        <v>337</v>
      </c>
      <c r="E79">
        <v>24</v>
      </c>
      <c r="F79">
        <v>41</v>
      </c>
      <c r="G79" s="1">
        <v>44099</v>
      </c>
      <c r="H79" s="130">
        <v>0</v>
      </c>
      <c r="I79" s="248">
        <f t="shared" si="33"/>
        <v>903</v>
      </c>
      <c r="J79" s="130">
        <v>0</v>
      </c>
      <c r="K79" s="253">
        <f t="shared" si="35"/>
        <v>899</v>
      </c>
      <c r="L79" s="275"/>
      <c r="M79" s="5"/>
      <c r="N79" s="253">
        <f t="shared" si="34"/>
        <v>3</v>
      </c>
      <c r="O79" s="130">
        <v>0</v>
      </c>
      <c r="P79" s="5"/>
      <c r="Q79" s="6">
        <v>0</v>
      </c>
      <c r="R79" s="271"/>
      <c r="S79" s="239">
        <f t="shared" si="28"/>
        <v>239</v>
      </c>
      <c r="T79" s="254">
        <f t="shared" si="29"/>
        <v>0</v>
      </c>
      <c r="U79" s="1">
        <f t="shared" si="25"/>
        <v>44099</v>
      </c>
      <c r="V79" s="5">
        <f t="shared" si="27"/>
        <v>0</v>
      </c>
      <c r="W79" s="27">
        <f t="shared" si="32"/>
        <v>903</v>
      </c>
      <c r="X79" s="254">
        <f t="shared" si="31"/>
        <v>0</v>
      </c>
      <c r="Y79" s="5">
        <f t="shared" si="26"/>
        <v>0</v>
      </c>
      <c r="Z79" s="251">
        <f t="shared" si="30"/>
        <v>0</v>
      </c>
    </row>
    <row r="80" spans="1:26" x14ac:dyDescent="0.55000000000000004">
      <c r="A80">
        <v>76</v>
      </c>
      <c r="B80" s="249"/>
      <c r="C80" s="45"/>
      <c r="D80" t="s">
        <v>338</v>
      </c>
      <c r="E80">
        <v>24</v>
      </c>
      <c r="F80">
        <v>42</v>
      </c>
      <c r="G80" s="1">
        <v>44100</v>
      </c>
      <c r="H80" s="130">
        <v>0</v>
      </c>
      <c r="I80" s="248">
        <f t="shared" si="33"/>
        <v>903</v>
      </c>
      <c r="J80" s="130">
        <v>0</v>
      </c>
      <c r="K80" s="253">
        <f t="shared" si="35"/>
        <v>899</v>
      </c>
      <c r="L80" s="275"/>
      <c r="M80" s="5"/>
      <c r="N80" s="253">
        <f t="shared" si="34"/>
        <v>3</v>
      </c>
      <c r="O80" s="130">
        <v>0</v>
      </c>
      <c r="P80" s="5"/>
      <c r="Q80" s="6">
        <v>0</v>
      </c>
      <c r="R80" s="271"/>
      <c r="S80" s="239">
        <f t="shared" si="28"/>
        <v>239</v>
      </c>
      <c r="T80" s="254">
        <f t="shared" si="29"/>
        <v>0</v>
      </c>
      <c r="U80" s="1">
        <f t="shared" ref="U80:U111" si="36">+G80</f>
        <v>44100</v>
      </c>
      <c r="V80" s="5">
        <f t="shared" si="27"/>
        <v>0</v>
      </c>
      <c r="W80" s="27">
        <f t="shared" si="32"/>
        <v>903</v>
      </c>
      <c r="X80" s="254">
        <f t="shared" si="31"/>
        <v>0</v>
      </c>
      <c r="Y80" s="5">
        <f t="shared" ref="Y80:Y111" si="37">+O80</f>
        <v>0</v>
      </c>
      <c r="Z80" s="251">
        <f t="shared" si="30"/>
        <v>0</v>
      </c>
    </row>
    <row r="81" spans="1:26" x14ac:dyDescent="0.55000000000000004">
      <c r="A81">
        <v>77</v>
      </c>
      <c r="B81" s="249"/>
      <c r="C81" s="45"/>
      <c r="D81" t="s">
        <v>339</v>
      </c>
      <c r="E81">
        <v>24</v>
      </c>
      <c r="F81">
        <v>43</v>
      </c>
      <c r="G81" s="1">
        <v>44101</v>
      </c>
      <c r="H81" s="130">
        <v>0</v>
      </c>
      <c r="I81" s="248">
        <f t="shared" si="33"/>
        <v>903</v>
      </c>
      <c r="J81" s="130">
        <v>0</v>
      </c>
      <c r="K81" s="253">
        <f t="shared" si="35"/>
        <v>899</v>
      </c>
      <c r="L81" s="275"/>
      <c r="M81" s="5"/>
      <c r="N81" s="253">
        <f t="shared" si="34"/>
        <v>3</v>
      </c>
      <c r="O81" s="130">
        <v>0</v>
      </c>
      <c r="P81" s="5"/>
      <c r="Q81" s="6">
        <v>0</v>
      </c>
      <c r="R81" s="271"/>
      <c r="S81" s="239">
        <f t="shared" si="28"/>
        <v>239</v>
      </c>
      <c r="T81" s="254">
        <f t="shared" si="29"/>
        <v>0</v>
      </c>
      <c r="U81" s="1">
        <f t="shared" si="36"/>
        <v>44101</v>
      </c>
      <c r="V81" s="5">
        <f t="shared" ref="V81:V112" si="38">+H81</f>
        <v>0</v>
      </c>
      <c r="W81" s="27">
        <f t="shared" si="32"/>
        <v>903</v>
      </c>
      <c r="X81" s="254">
        <f t="shared" si="31"/>
        <v>0</v>
      </c>
      <c r="Y81" s="5">
        <f t="shared" si="37"/>
        <v>0</v>
      </c>
      <c r="Z81" s="251">
        <f t="shared" si="30"/>
        <v>0</v>
      </c>
    </row>
    <row r="82" spans="1:26" x14ac:dyDescent="0.55000000000000004">
      <c r="A82">
        <v>78</v>
      </c>
      <c r="B82" s="249"/>
      <c r="C82" s="45"/>
      <c r="D82" t="s">
        <v>340</v>
      </c>
      <c r="E82">
        <v>24</v>
      </c>
      <c r="F82">
        <v>44</v>
      </c>
      <c r="G82" s="1">
        <v>44102</v>
      </c>
      <c r="H82" s="130">
        <v>0</v>
      </c>
      <c r="I82" s="248">
        <f t="shared" si="33"/>
        <v>903</v>
      </c>
      <c r="J82" s="130">
        <v>0</v>
      </c>
      <c r="K82" s="253">
        <f t="shared" si="35"/>
        <v>899</v>
      </c>
      <c r="L82" s="275"/>
      <c r="M82" s="5"/>
      <c r="N82" s="253">
        <f t="shared" si="34"/>
        <v>3</v>
      </c>
      <c r="O82" s="130">
        <v>0</v>
      </c>
      <c r="P82" s="5"/>
      <c r="Q82" s="6">
        <v>0</v>
      </c>
      <c r="R82" s="271"/>
      <c r="S82" s="239">
        <f t="shared" si="28"/>
        <v>239</v>
      </c>
      <c r="T82" s="254">
        <f t="shared" si="29"/>
        <v>0</v>
      </c>
      <c r="U82" s="1">
        <f t="shared" si="36"/>
        <v>44102</v>
      </c>
      <c r="V82" s="5">
        <f t="shared" si="38"/>
        <v>0</v>
      </c>
      <c r="W82" s="27">
        <f t="shared" si="32"/>
        <v>903</v>
      </c>
      <c r="X82" s="254">
        <f t="shared" si="31"/>
        <v>0</v>
      </c>
      <c r="Y82" s="5">
        <f t="shared" si="37"/>
        <v>0</v>
      </c>
      <c r="Z82" s="251">
        <f t="shared" si="30"/>
        <v>0</v>
      </c>
    </row>
    <row r="83" spans="1:26" x14ac:dyDescent="0.55000000000000004">
      <c r="A83">
        <v>79</v>
      </c>
      <c r="B83" s="249"/>
      <c r="C83" s="45"/>
      <c r="D83" t="s">
        <v>341</v>
      </c>
      <c r="E83">
        <v>24</v>
      </c>
      <c r="F83">
        <v>45</v>
      </c>
      <c r="G83" s="1">
        <v>44103</v>
      </c>
      <c r="H83" s="130">
        <v>0</v>
      </c>
      <c r="I83" s="248">
        <f t="shared" si="33"/>
        <v>903</v>
      </c>
      <c r="J83" s="130">
        <v>0</v>
      </c>
      <c r="K83" s="253">
        <f t="shared" si="35"/>
        <v>899</v>
      </c>
      <c r="L83" s="275"/>
      <c r="M83" s="5"/>
      <c r="N83" s="253">
        <f t="shared" si="34"/>
        <v>3</v>
      </c>
      <c r="O83" s="130">
        <v>0</v>
      </c>
      <c r="P83" s="5"/>
      <c r="Q83" s="6">
        <v>0</v>
      </c>
      <c r="R83" s="271"/>
      <c r="S83" s="239">
        <f t="shared" si="28"/>
        <v>239</v>
      </c>
      <c r="T83" s="254">
        <f t="shared" si="29"/>
        <v>0</v>
      </c>
      <c r="U83" s="1">
        <f t="shared" si="36"/>
        <v>44103</v>
      </c>
      <c r="V83" s="5">
        <f t="shared" si="38"/>
        <v>0</v>
      </c>
      <c r="W83" s="27">
        <f t="shared" si="32"/>
        <v>903</v>
      </c>
      <c r="X83" s="254">
        <f t="shared" si="31"/>
        <v>0</v>
      </c>
      <c r="Y83" s="5">
        <f t="shared" si="37"/>
        <v>0</v>
      </c>
      <c r="Z83" s="251">
        <f t="shared" si="30"/>
        <v>0</v>
      </c>
    </row>
    <row r="84" spans="1:26" x14ac:dyDescent="0.55000000000000004">
      <c r="A84">
        <v>80</v>
      </c>
      <c r="B84" s="249"/>
      <c r="C84" s="45"/>
      <c r="D84" t="s">
        <v>342</v>
      </c>
      <c r="E84">
        <v>24</v>
      </c>
      <c r="F84">
        <v>46</v>
      </c>
      <c r="G84" s="1">
        <v>44104</v>
      </c>
      <c r="H84" s="130">
        <v>0</v>
      </c>
      <c r="I84" s="248">
        <f t="shared" si="33"/>
        <v>903</v>
      </c>
      <c r="J84" s="130">
        <v>0</v>
      </c>
      <c r="K84" s="253">
        <f t="shared" si="35"/>
        <v>899</v>
      </c>
      <c r="L84" s="275"/>
      <c r="M84" s="5"/>
      <c r="N84" s="253">
        <f t="shared" si="34"/>
        <v>3</v>
      </c>
      <c r="O84" s="130">
        <v>0</v>
      </c>
      <c r="P84" s="5"/>
      <c r="Q84" s="6">
        <v>0</v>
      </c>
      <c r="R84" s="271"/>
      <c r="S84" s="239">
        <f t="shared" si="28"/>
        <v>239</v>
      </c>
      <c r="T84" s="254">
        <f t="shared" si="29"/>
        <v>0</v>
      </c>
      <c r="U84" s="1">
        <f t="shared" si="36"/>
        <v>44104</v>
      </c>
      <c r="V84" s="5">
        <f t="shared" si="38"/>
        <v>0</v>
      </c>
      <c r="W84" s="27">
        <f t="shared" si="32"/>
        <v>903</v>
      </c>
      <c r="X84" s="254">
        <f t="shared" si="31"/>
        <v>0</v>
      </c>
      <c r="Y84" s="5">
        <f t="shared" si="37"/>
        <v>0</v>
      </c>
      <c r="Z84" s="251">
        <f t="shared" si="30"/>
        <v>0</v>
      </c>
    </row>
    <row r="85" spans="1:26" x14ac:dyDescent="0.55000000000000004">
      <c r="A85">
        <v>90</v>
      </c>
      <c r="B85" s="249"/>
      <c r="C85" s="45"/>
      <c r="D85" t="s">
        <v>343</v>
      </c>
      <c r="E85">
        <v>24</v>
      </c>
      <c r="F85">
        <v>47</v>
      </c>
      <c r="G85" s="1">
        <v>44105</v>
      </c>
      <c r="H85" s="130">
        <v>0</v>
      </c>
      <c r="I85" s="248">
        <f t="shared" si="33"/>
        <v>903</v>
      </c>
      <c r="J85" s="130">
        <v>0</v>
      </c>
      <c r="K85" s="253">
        <f t="shared" si="35"/>
        <v>899</v>
      </c>
      <c r="L85" s="275"/>
      <c r="M85" s="5"/>
      <c r="N85" s="253">
        <f t="shared" si="34"/>
        <v>3</v>
      </c>
      <c r="O85" s="130">
        <v>0</v>
      </c>
      <c r="P85" s="5"/>
      <c r="Q85" s="6">
        <v>0</v>
      </c>
      <c r="R85" s="271"/>
      <c r="S85" s="239">
        <f t="shared" ref="S85:S116" si="39">+S84+Q85</f>
        <v>239</v>
      </c>
      <c r="T85" s="254">
        <f t="shared" si="29"/>
        <v>0</v>
      </c>
      <c r="U85" s="1">
        <f t="shared" si="36"/>
        <v>44105</v>
      </c>
      <c r="V85" s="5">
        <f t="shared" si="38"/>
        <v>0</v>
      </c>
      <c r="W85" s="27">
        <f t="shared" si="32"/>
        <v>903</v>
      </c>
      <c r="X85" s="254">
        <f t="shared" si="31"/>
        <v>0</v>
      </c>
      <c r="Y85" s="5">
        <f t="shared" si="37"/>
        <v>0</v>
      </c>
      <c r="Z85" s="251">
        <f t="shared" si="30"/>
        <v>0</v>
      </c>
    </row>
    <row r="86" spans="1:26" x14ac:dyDescent="0.55000000000000004">
      <c r="A86">
        <v>91</v>
      </c>
      <c r="B86" s="249"/>
      <c r="C86" s="45"/>
      <c r="D86" t="s">
        <v>344</v>
      </c>
      <c r="E86">
        <v>24</v>
      </c>
      <c r="F86">
        <v>48</v>
      </c>
      <c r="G86" s="1">
        <v>44106</v>
      </c>
      <c r="H86" s="130">
        <v>0</v>
      </c>
      <c r="I86" s="248">
        <f t="shared" si="33"/>
        <v>903</v>
      </c>
      <c r="J86" s="130">
        <v>0</v>
      </c>
      <c r="K86" s="253">
        <f t="shared" si="35"/>
        <v>899</v>
      </c>
      <c r="L86" s="275"/>
      <c r="M86" s="5"/>
      <c r="N86" s="253">
        <f t="shared" si="34"/>
        <v>3</v>
      </c>
      <c r="O86" s="130">
        <v>0</v>
      </c>
      <c r="P86" s="5"/>
      <c r="Q86" s="6">
        <v>0</v>
      </c>
      <c r="R86" s="271"/>
      <c r="S86" s="239">
        <f t="shared" si="39"/>
        <v>239</v>
      </c>
      <c r="T86" s="254">
        <f t="shared" si="29"/>
        <v>0</v>
      </c>
      <c r="U86" s="1">
        <f t="shared" si="36"/>
        <v>44106</v>
      </c>
      <c r="V86" s="5">
        <f t="shared" si="38"/>
        <v>0</v>
      </c>
      <c r="W86" s="27">
        <f t="shared" si="32"/>
        <v>903</v>
      </c>
      <c r="X86" s="254">
        <f t="shared" si="31"/>
        <v>0</v>
      </c>
      <c r="Y86" s="5">
        <f t="shared" si="37"/>
        <v>0</v>
      </c>
      <c r="Z86" s="251">
        <f t="shared" si="30"/>
        <v>0</v>
      </c>
    </row>
    <row r="87" spans="1:26" x14ac:dyDescent="0.55000000000000004">
      <c r="A87">
        <v>92</v>
      </c>
      <c r="B87" s="249"/>
      <c r="C87" s="45"/>
      <c r="D87" t="s">
        <v>346</v>
      </c>
      <c r="E87">
        <v>24</v>
      </c>
      <c r="F87">
        <v>49</v>
      </c>
      <c r="G87" s="1">
        <v>44107</v>
      </c>
      <c r="H87" s="130">
        <v>0</v>
      </c>
      <c r="I87" s="248">
        <f t="shared" si="33"/>
        <v>903</v>
      </c>
      <c r="J87" s="130">
        <v>0</v>
      </c>
      <c r="K87" s="253">
        <f t="shared" si="35"/>
        <v>899</v>
      </c>
      <c r="L87" s="275"/>
      <c r="M87" s="5"/>
      <c r="N87" s="253">
        <f t="shared" si="34"/>
        <v>3</v>
      </c>
      <c r="O87" s="130">
        <v>0</v>
      </c>
      <c r="P87" s="5"/>
      <c r="Q87" s="6">
        <v>0</v>
      </c>
      <c r="R87" s="271"/>
      <c r="S87" s="239">
        <f t="shared" si="39"/>
        <v>239</v>
      </c>
      <c r="T87" s="254">
        <f t="shared" si="29"/>
        <v>0</v>
      </c>
      <c r="U87" s="1">
        <f t="shared" si="36"/>
        <v>44107</v>
      </c>
      <c r="V87" s="5">
        <f t="shared" si="38"/>
        <v>0</v>
      </c>
      <c r="W87" s="27">
        <f t="shared" si="32"/>
        <v>903</v>
      </c>
      <c r="X87" s="254">
        <f t="shared" si="31"/>
        <v>0</v>
      </c>
      <c r="Y87" s="5">
        <f t="shared" si="37"/>
        <v>0</v>
      </c>
      <c r="Z87" s="251">
        <f t="shared" si="30"/>
        <v>0</v>
      </c>
    </row>
    <row r="88" spans="1:26" x14ac:dyDescent="0.55000000000000004">
      <c r="A88">
        <v>93</v>
      </c>
      <c r="B88" s="249"/>
      <c r="C88" s="45"/>
      <c r="D88" t="s">
        <v>347</v>
      </c>
      <c r="E88">
        <v>24</v>
      </c>
      <c r="F88">
        <v>50</v>
      </c>
      <c r="G88" s="1">
        <v>44108</v>
      </c>
      <c r="H88" s="130">
        <v>0</v>
      </c>
      <c r="I88" s="248">
        <f t="shared" si="33"/>
        <v>903</v>
      </c>
      <c r="J88" s="130">
        <v>0</v>
      </c>
      <c r="K88" s="253">
        <f t="shared" si="35"/>
        <v>899</v>
      </c>
      <c r="L88" s="275"/>
      <c r="M88" s="5"/>
      <c r="N88" s="253">
        <f t="shared" si="34"/>
        <v>3</v>
      </c>
      <c r="O88" s="130">
        <v>0</v>
      </c>
      <c r="P88" s="5"/>
      <c r="Q88" s="6">
        <v>0</v>
      </c>
      <c r="R88" s="271"/>
      <c r="S88" s="239">
        <f t="shared" si="39"/>
        <v>239</v>
      </c>
      <c r="T88" s="254">
        <f t="shared" si="29"/>
        <v>0</v>
      </c>
      <c r="U88" s="1">
        <f t="shared" si="36"/>
        <v>44108</v>
      </c>
      <c r="V88" s="5">
        <f t="shared" si="38"/>
        <v>0</v>
      </c>
      <c r="W88" s="27">
        <f t="shared" si="32"/>
        <v>903</v>
      </c>
      <c r="X88" s="254">
        <f t="shared" si="31"/>
        <v>0</v>
      </c>
      <c r="Y88" s="5">
        <f t="shared" si="37"/>
        <v>0</v>
      </c>
      <c r="Z88" s="251">
        <f t="shared" si="30"/>
        <v>0</v>
      </c>
    </row>
    <row r="89" spans="1:26" x14ac:dyDescent="0.55000000000000004">
      <c r="A89">
        <v>94</v>
      </c>
      <c r="B89" s="249"/>
      <c r="C89" s="45"/>
      <c r="D89" t="s">
        <v>349</v>
      </c>
      <c r="E89">
        <v>24</v>
      </c>
      <c r="F89">
        <v>51</v>
      </c>
      <c r="G89" s="1">
        <v>44109</v>
      </c>
      <c r="H89" s="130">
        <v>0</v>
      </c>
      <c r="I89" s="248">
        <f t="shared" si="33"/>
        <v>903</v>
      </c>
      <c r="J89" s="130">
        <v>0</v>
      </c>
      <c r="K89" s="253">
        <f t="shared" si="35"/>
        <v>899</v>
      </c>
      <c r="L89" s="275"/>
      <c r="M89" s="5"/>
      <c r="N89" s="253">
        <f t="shared" si="34"/>
        <v>3</v>
      </c>
      <c r="O89" s="130">
        <v>0</v>
      </c>
      <c r="P89" s="5"/>
      <c r="Q89" s="6">
        <v>0</v>
      </c>
      <c r="R89" s="271"/>
      <c r="S89" s="239">
        <f t="shared" si="39"/>
        <v>239</v>
      </c>
      <c r="T89" s="254">
        <f t="shared" si="29"/>
        <v>0</v>
      </c>
      <c r="U89" s="1">
        <f t="shared" si="36"/>
        <v>44109</v>
      </c>
      <c r="V89" s="5">
        <f t="shared" si="38"/>
        <v>0</v>
      </c>
      <c r="W89" s="27">
        <f t="shared" si="32"/>
        <v>903</v>
      </c>
      <c r="X89" s="254">
        <f t="shared" si="31"/>
        <v>0</v>
      </c>
      <c r="Y89" s="5">
        <f t="shared" si="37"/>
        <v>0</v>
      </c>
      <c r="Z89" s="251">
        <f t="shared" si="30"/>
        <v>0</v>
      </c>
    </row>
    <row r="90" spans="1:26" x14ac:dyDescent="0.55000000000000004">
      <c r="A90">
        <v>95</v>
      </c>
      <c r="B90" s="249"/>
      <c r="C90" s="45"/>
      <c r="D90" t="s">
        <v>350</v>
      </c>
      <c r="E90">
        <v>24</v>
      </c>
      <c r="F90">
        <v>52</v>
      </c>
      <c r="G90" s="1">
        <v>44110</v>
      </c>
      <c r="H90" s="130">
        <v>0</v>
      </c>
      <c r="I90" s="248">
        <f t="shared" si="33"/>
        <v>903</v>
      </c>
      <c r="J90" s="130">
        <v>0</v>
      </c>
      <c r="K90" s="253">
        <f t="shared" si="35"/>
        <v>899</v>
      </c>
      <c r="L90" s="275"/>
      <c r="M90" s="5"/>
      <c r="N90" s="253">
        <f t="shared" si="34"/>
        <v>3</v>
      </c>
      <c r="O90" s="130">
        <v>0</v>
      </c>
      <c r="P90" s="5"/>
      <c r="Q90" s="6">
        <v>0</v>
      </c>
      <c r="R90" s="271"/>
      <c r="S90" s="239">
        <f t="shared" si="39"/>
        <v>239</v>
      </c>
      <c r="T90" s="254">
        <f t="shared" ref="T90:T119" si="40">+T89+O90-P90-Q90</f>
        <v>0</v>
      </c>
      <c r="U90" s="1">
        <f t="shared" si="36"/>
        <v>44110</v>
      </c>
      <c r="V90" s="5">
        <f t="shared" si="38"/>
        <v>0</v>
      </c>
      <c r="W90" s="27">
        <f t="shared" si="32"/>
        <v>903</v>
      </c>
      <c r="X90" s="254">
        <f t="shared" si="31"/>
        <v>0</v>
      </c>
      <c r="Y90" s="5">
        <f t="shared" si="37"/>
        <v>0</v>
      </c>
      <c r="Z90" s="251">
        <f t="shared" ref="Z90:Z115" si="41">+Z89+Y90-P90-Q90</f>
        <v>0</v>
      </c>
    </row>
    <row r="91" spans="1:26" x14ac:dyDescent="0.55000000000000004">
      <c r="A91">
        <v>96</v>
      </c>
      <c r="B91" s="249"/>
      <c r="C91" s="45"/>
      <c r="D91" t="s">
        <v>351</v>
      </c>
      <c r="E91">
        <v>24</v>
      </c>
      <c r="F91">
        <v>53</v>
      </c>
      <c r="G91" s="1">
        <v>44111</v>
      </c>
      <c r="H91" s="130">
        <v>0</v>
      </c>
      <c r="I91" s="248">
        <f t="shared" si="33"/>
        <v>903</v>
      </c>
      <c r="J91" s="130">
        <v>0</v>
      </c>
      <c r="K91" s="253">
        <f t="shared" si="35"/>
        <v>899</v>
      </c>
      <c r="L91" s="275"/>
      <c r="M91" s="5"/>
      <c r="N91" s="253">
        <f t="shared" si="34"/>
        <v>3</v>
      </c>
      <c r="O91" s="130">
        <v>0</v>
      </c>
      <c r="P91" s="5"/>
      <c r="Q91" s="6">
        <v>0</v>
      </c>
      <c r="R91" s="271"/>
      <c r="S91" s="239">
        <f t="shared" si="39"/>
        <v>239</v>
      </c>
      <c r="T91" s="254">
        <f t="shared" si="40"/>
        <v>0</v>
      </c>
      <c r="U91" s="1">
        <f t="shared" si="36"/>
        <v>44111</v>
      </c>
      <c r="V91" s="5">
        <f t="shared" si="38"/>
        <v>0</v>
      </c>
      <c r="W91" s="27">
        <f t="shared" si="32"/>
        <v>903</v>
      </c>
      <c r="X91" s="254">
        <f t="shared" si="31"/>
        <v>0</v>
      </c>
      <c r="Y91" s="5">
        <f t="shared" si="37"/>
        <v>0</v>
      </c>
      <c r="Z91" s="251">
        <f t="shared" si="41"/>
        <v>0</v>
      </c>
    </row>
    <row r="92" spans="1:26" x14ac:dyDescent="0.55000000000000004">
      <c r="A92">
        <v>97</v>
      </c>
      <c r="B92" s="249"/>
      <c r="C92" s="45"/>
      <c r="D92" t="s">
        <v>352</v>
      </c>
      <c r="E92">
        <v>24</v>
      </c>
      <c r="F92">
        <v>54</v>
      </c>
      <c r="G92" s="1">
        <v>44112</v>
      </c>
      <c r="H92" s="130">
        <v>0</v>
      </c>
      <c r="I92" s="248">
        <f t="shared" si="33"/>
        <v>903</v>
      </c>
      <c r="J92" s="130">
        <v>0</v>
      </c>
      <c r="K92" s="253">
        <f t="shared" si="35"/>
        <v>899</v>
      </c>
      <c r="L92" s="275"/>
      <c r="M92" s="5"/>
      <c r="N92" s="253">
        <f t="shared" si="34"/>
        <v>3</v>
      </c>
      <c r="O92" s="130">
        <v>0</v>
      </c>
      <c r="P92" s="5"/>
      <c r="Q92" s="6">
        <v>0</v>
      </c>
      <c r="R92" s="271"/>
      <c r="S92" s="239">
        <f t="shared" si="39"/>
        <v>239</v>
      </c>
      <c r="T92" s="254">
        <f t="shared" si="40"/>
        <v>0</v>
      </c>
      <c r="U92" s="1">
        <f t="shared" si="36"/>
        <v>44112</v>
      </c>
      <c r="V92" s="5">
        <f t="shared" si="38"/>
        <v>0</v>
      </c>
      <c r="W92" s="27">
        <f t="shared" si="32"/>
        <v>903</v>
      </c>
      <c r="X92" s="254">
        <f t="shared" si="31"/>
        <v>0</v>
      </c>
      <c r="Y92" s="5">
        <f t="shared" si="37"/>
        <v>0</v>
      </c>
      <c r="Z92" s="251">
        <f t="shared" si="41"/>
        <v>0</v>
      </c>
    </row>
    <row r="93" spans="1:26" x14ac:dyDescent="0.55000000000000004">
      <c r="A93">
        <v>98</v>
      </c>
      <c r="B93" s="249"/>
      <c r="C93" s="45"/>
      <c r="D93" t="s">
        <v>353</v>
      </c>
      <c r="E93">
        <v>24</v>
      </c>
      <c r="F93">
        <v>55</v>
      </c>
      <c r="G93" s="1">
        <v>44113</v>
      </c>
      <c r="H93" s="130">
        <v>0</v>
      </c>
      <c r="I93" s="248">
        <f t="shared" si="33"/>
        <v>903</v>
      </c>
      <c r="J93" s="130">
        <v>0</v>
      </c>
      <c r="K93" s="253">
        <f t="shared" si="35"/>
        <v>899</v>
      </c>
      <c r="L93" s="275"/>
      <c r="M93" s="5"/>
      <c r="N93" s="253">
        <f t="shared" si="34"/>
        <v>3</v>
      </c>
      <c r="O93" s="130">
        <v>0</v>
      </c>
      <c r="P93" s="5"/>
      <c r="Q93" s="6">
        <v>0</v>
      </c>
      <c r="R93" s="271"/>
      <c r="S93" s="239">
        <f t="shared" si="39"/>
        <v>239</v>
      </c>
      <c r="T93" s="254">
        <f t="shared" si="40"/>
        <v>0</v>
      </c>
      <c r="U93" s="1">
        <f t="shared" si="36"/>
        <v>44113</v>
      </c>
      <c r="V93" s="5">
        <f t="shared" si="38"/>
        <v>0</v>
      </c>
      <c r="W93" s="27">
        <f t="shared" si="32"/>
        <v>903</v>
      </c>
      <c r="X93" s="254">
        <f t="shared" si="31"/>
        <v>0</v>
      </c>
      <c r="Y93" s="5">
        <f t="shared" si="37"/>
        <v>0</v>
      </c>
      <c r="Z93" s="251">
        <f t="shared" si="41"/>
        <v>0</v>
      </c>
    </row>
    <row r="94" spans="1:26" x14ac:dyDescent="0.55000000000000004">
      <c r="A94">
        <v>99</v>
      </c>
      <c r="B94" s="249"/>
      <c r="C94" s="45"/>
      <c r="D94" t="s">
        <v>354</v>
      </c>
      <c r="E94">
        <v>24</v>
      </c>
      <c r="F94">
        <v>56</v>
      </c>
      <c r="G94" s="1">
        <v>44114</v>
      </c>
      <c r="H94" s="130">
        <v>0</v>
      </c>
      <c r="I94" s="248">
        <f t="shared" si="33"/>
        <v>903</v>
      </c>
      <c r="J94" s="130">
        <v>0</v>
      </c>
      <c r="K94" s="253">
        <f t="shared" si="35"/>
        <v>899</v>
      </c>
      <c r="L94" s="275"/>
      <c r="M94" s="5"/>
      <c r="N94" s="253">
        <f t="shared" si="34"/>
        <v>3</v>
      </c>
      <c r="O94" s="130">
        <v>0</v>
      </c>
      <c r="P94" s="5"/>
      <c r="Q94" s="6">
        <v>0</v>
      </c>
      <c r="R94" s="271"/>
      <c r="S94" s="239">
        <f t="shared" si="39"/>
        <v>239</v>
      </c>
      <c r="T94" s="254">
        <f t="shared" si="40"/>
        <v>0</v>
      </c>
      <c r="U94" s="1">
        <f t="shared" si="36"/>
        <v>44114</v>
      </c>
      <c r="V94" s="5">
        <f t="shared" si="38"/>
        <v>0</v>
      </c>
      <c r="W94" s="27">
        <f t="shared" si="32"/>
        <v>903</v>
      </c>
      <c r="X94" s="254">
        <f t="shared" si="31"/>
        <v>0</v>
      </c>
      <c r="Y94" s="5">
        <f t="shared" si="37"/>
        <v>0</v>
      </c>
      <c r="Z94" s="251">
        <f t="shared" si="41"/>
        <v>0</v>
      </c>
    </row>
    <row r="95" spans="1:26" x14ac:dyDescent="0.55000000000000004">
      <c r="A95">
        <v>100</v>
      </c>
      <c r="B95" s="249"/>
      <c r="C95" s="45"/>
      <c r="D95" t="s">
        <v>355</v>
      </c>
      <c r="E95">
        <v>24</v>
      </c>
      <c r="F95">
        <v>57</v>
      </c>
      <c r="G95" s="1">
        <v>44115</v>
      </c>
      <c r="H95" s="130">
        <v>0</v>
      </c>
      <c r="I95" s="248">
        <f t="shared" si="33"/>
        <v>903</v>
      </c>
      <c r="J95" s="130">
        <v>0</v>
      </c>
      <c r="K95" s="253">
        <f t="shared" si="35"/>
        <v>899</v>
      </c>
      <c r="L95" s="275"/>
      <c r="M95" s="5"/>
      <c r="N95" s="253">
        <f t="shared" si="34"/>
        <v>3</v>
      </c>
      <c r="O95" s="130">
        <v>0</v>
      </c>
      <c r="P95" s="5"/>
      <c r="Q95" s="6">
        <v>0</v>
      </c>
      <c r="R95" s="271"/>
      <c r="S95" s="239">
        <f t="shared" si="39"/>
        <v>239</v>
      </c>
      <c r="T95" s="254">
        <f t="shared" si="40"/>
        <v>0</v>
      </c>
      <c r="U95" s="1">
        <f t="shared" si="36"/>
        <v>44115</v>
      </c>
      <c r="V95" s="5">
        <f t="shared" si="38"/>
        <v>0</v>
      </c>
      <c r="W95" s="27">
        <f t="shared" si="32"/>
        <v>903</v>
      </c>
      <c r="X95" s="254">
        <f t="shared" ref="X95:X121" si="42">+X94+V95-J95</f>
        <v>0</v>
      </c>
      <c r="Y95" s="5">
        <f t="shared" si="37"/>
        <v>0</v>
      </c>
      <c r="Z95" s="251">
        <f t="shared" si="41"/>
        <v>0</v>
      </c>
    </row>
    <row r="96" spans="1:26" x14ac:dyDescent="0.55000000000000004">
      <c r="A96">
        <v>101</v>
      </c>
      <c r="B96" s="249"/>
      <c r="C96" s="45"/>
      <c r="D96" t="s">
        <v>374</v>
      </c>
      <c r="E96">
        <v>24</v>
      </c>
      <c r="F96">
        <v>58</v>
      </c>
      <c r="G96" s="1">
        <v>44116</v>
      </c>
      <c r="H96" s="130">
        <v>0</v>
      </c>
      <c r="I96" s="248">
        <f t="shared" si="33"/>
        <v>903</v>
      </c>
      <c r="J96" s="130">
        <v>0</v>
      </c>
      <c r="K96" s="253">
        <f t="shared" si="35"/>
        <v>899</v>
      </c>
      <c r="L96" s="275"/>
      <c r="M96" s="5"/>
      <c r="N96" s="253">
        <f t="shared" si="34"/>
        <v>3</v>
      </c>
      <c r="O96" s="130">
        <v>0</v>
      </c>
      <c r="P96" s="5"/>
      <c r="Q96" s="6">
        <v>0</v>
      </c>
      <c r="R96" s="271"/>
      <c r="S96" s="239">
        <f t="shared" si="39"/>
        <v>239</v>
      </c>
      <c r="T96" s="254">
        <f t="shared" si="40"/>
        <v>0</v>
      </c>
      <c r="U96" s="1">
        <f t="shared" si="36"/>
        <v>44116</v>
      </c>
      <c r="V96" s="5">
        <f t="shared" si="38"/>
        <v>0</v>
      </c>
      <c r="W96" s="27">
        <f t="shared" si="32"/>
        <v>903</v>
      </c>
      <c r="X96" s="254">
        <f t="shared" si="42"/>
        <v>0</v>
      </c>
      <c r="Y96" s="5">
        <f t="shared" si="37"/>
        <v>0</v>
      </c>
      <c r="Z96" s="251">
        <f t="shared" si="41"/>
        <v>0</v>
      </c>
    </row>
    <row r="97" spans="1:26" x14ac:dyDescent="0.55000000000000004">
      <c r="A97">
        <v>102</v>
      </c>
      <c r="B97" s="249"/>
      <c r="C97" s="45"/>
      <c r="D97" t="s">
        <v>375</v>
      </c>
      <c r="E97">
        <v>24</v>
      </c>
      <c r="F97">
        <v>59</v>
      </c>
      <c r="G97" s="1">
        <v>44117</v>
      </c>
      <c r="H97" s="130">
        <v>0</v>
      </c>
      <c r="I97" s="248">
        <f t="shared" si="33"/>
        <v>903</v>
      </c>
      <c r="J97" s="130">
        <v>0</v>
      </c>
      <c r="K97" s="253">
        <f t="shared" si="35"/>
        <v>899</v>
      </c>
      <c r="L97" s="275"/>
      <c r="M97" s="5"/>
      <c r="N97" s="253">
        <f t="shared" si="34"/>
        <v>3</v>
      </c>
      <c r="O97" s="130">
        <v>0</v>
      </c>
      <c r="P97" s="5"/>
      <c r="Q97" s="6">
        <v>0</v>
      </c>
      <c r="R97" s="271"/>
      <c r="S97" s="239">
        <f t="shared" si="39"/>
        <v>239</v>
      </c>
      <c r="T97" s="254">
        <f t="shared" si="40"/>
        <v>0</v>
      </c>
      <c r="U97" s="1">
        <f t="shared" si="36"/>
        <v>44117</v>
      </c>
      <c r="V97" s="5">
        <f t="shared" si="38"/>
        <v>0</v>
      </c>
      <c r="W97" s="27">
        <f t="shared" si="32"/>
        <v>903</v>
      </c>
      <c r="X97" s="254">
        <f t="shared" si="42"/>
        <v>0</v>
      </c>
      <c r="Y97" s="5">
        <f t="shared" si="37"/>
        <v>0</v>
      </c>
      <c r="Z97" s="251">
        <f t="shared" si="41"/>
        <v>0</v>
      </c>
    </row>
    <row r="98" spans="1:26" x14ac:dyDescent="0.55000000000000004">
      <c r="A98">
        <v>103</v>
      </c>
      <c r="B98" s="249"/>
      <c r="C98" s="45"/>
      <c r="D98" t="s">
        <v>376</v>
      </c>
      <c r="E98">
        <v>24</v>
      </c>
      <c r="F98">
        <v>60</v>
      </c>
      <c r="G98" s="1">
        <v>44118</v>
      </c>
      <c r="H98" s="130">
        <v>0</v>
      </c>
      <c r="I98" s="248">
        <f t="shared" si="33"/>
        <v>903</v>
      </c>
      <c r="J98" s="130">
        <v>0</v>
      </c>
      <c r="K98" s="253">
        <f t="shared" si="35"/>
        <v>899</v>
      </c>
      <c r="L98" s="275"/>
      <c r="M98" s="5"/>
      <c r="N98" s="253">
        <f t="shared" si="34"/>
        <v>3</v>
      </c>
      <c r="O98" s="130">
        <v>0</v>
      </c>
      <c r="P98" s="5"/>
      <c r="Q98" s="6">
        <v>0</v>
      </c>
      <c r="R98" s="271"/>
      <c r="S98" s="239">
        <f t="shared" si="39"/>
        <v>239</v>
      </c>
      <c r="T98" s="254">
        <f t="shared" si="40"/>
        <v>0</v>
      </c>
      <c r="U98" s="1">
        <f t="shared" si="36"/>
        <v>44118</v>
      </c>
      <c r="V98" s="5">
        <f t="shared" si="38"/>
        <v>0</v>
      </c>
      <c r="W98" s="27">
        <f t="shared" si="32"/>
        <v>903</v>
      </c>
      <c r="X98" s="254">
        <f t="shared" si="42"/>
        <v>0</v>
      </c>
      <c r="Y98" s="5">
        <f t="shared" si="37"/>
        <v>0</v>
      </c>
      <c r="Z98" s="251">
        <f t="shared" si="41"/>
        <v>0</v>
      </c>
    </row>
    <row r="99" spans="1:26" x14ac:dyDescent="0.55000000000000004">
      <c r="A99">
        <v>104</v>
      </c>
      <c r="B99" s="249"/>
      <c r="C99" s="45"/>
      <c r="D99" t="s">
        <v>378</v>
      </c>
      <c r="E99">
        <v>24</v>
      </c>
      <c r="F99">
        <v>61</v>
      </c>
      <c r="G99" s="1">
        <v>44119</v>
      </c>
      <c r="H99" s="130">
        <v>0</v>
      </c>
      <c r="I99" s="248">
        <f t="shared" si="33"/>
        <v>903</v>
      </c>
      <c r="J99" s="130">
        <v>0</v>
      </c>
      <c r="K99" s="253">
        <f t="shared" si="35"/>
        <v>899</v>
      </c>
      <c r="L99" s="275"/>
      <c r="M99" s="5"/>
      <c r="N99" s="253">
        <f t="shared" si="34"/>
        <v>3</v>
      </c>
      <c r="O99" s="130">
        <v>0</v>
      </c>
      <c r="P99" s="5"/>
      <c r="Q99" s="6">
        <v>0</v>
      </c>
      <c r="R99" s="271"/>
      <c r="S99" s="239">
        <f t="shared" si="39"/>
        <v>239</v>
      </c>
      <c r="T99" s="254">
        <f t="shared" si="40"/>
        <v>0</v>
      </c>
      <c r="U99" s="1">
        <f t="shared" si="36"/>
        <v>44119</v>
      </c>
      <c r="V99" s="5">
        <f t="shared" si="38"/>
        <v>0</v>
      </c>
      <c r="W99" s="27">
        <f t="shared" si="32"/>
        <v>903</v>
      </c>
      <c r="X99" s="254">
        <f t="shared" si="42"/>
        <v>0</v>
      </c>
      <c r="Y99" s="5">
        <f t="shared" si="37"/>
        <v>0</v>
      </c>
      <c r="Z99" s="251">
        <f t="shared" si="41"/>
        <v>0</v>
      </c>
    </row>
    <row r="100" spans="1:26" x14ac:dyDescent="0.55000000000000004">
      <c r="A100">
        <v>105</v>
      </c>
      <c r="B100" s="249"/>
      <c r="C100" s="45"/>
      <c r="D100" t="s">
        <v>379</v>
      </c>
      <c r="E100">
        <v>24</v>
      </c>
      <c r="F100">
        <v>62</v>
      </c>
      <c r="G100" s="1">
        <v>44120</v>
      </c>
      <c r="H100" s="130">
        <v>0</v>
      </c>
      <c r="I100" s="248">
        <f t="shared" si="33"/>
        <v>903</v>
      </c>
      <c r="J100" s="130">
        <v>0</v>
      </c>
      <c r="K100" s="253">
        <f t="shared" si="35"/>
        <v>899</v>
      </c>
      <c r="L100" s="275"/>
      <c r="M100" s="5"/>
      <c r="N100" s="253">
        <f t="shared" si="34"/>
        <v>3</v>
      </c>
      <c r="O100" s="130">
        <v>0</v>
      </c>
      <c r="P100" s="5"/>
      <c r="Q100" s="6">
        <v>0</v>
      </c>
      <c r="R100" s="271"/>
      <c r="S100" s="239">
        <f t="shared" si="39"/>
        <v>239</v>
      </c>
      <c r="T100" s="254">
        <f t="shared" si="40"/>
        <v>0</v>
      </c>
      <c r="U100" s="1">
        <f t="shared" si="36"/>
        <v>44120</v>
      </c>
      <c r="V100" s="5">
        <f t="shared" si="38"/>
        <v>0</v>
      </c>
      <c r="W100" s="27">
        <f t="shared" si="32"/>
        <v>903</v>
      </c>
      <c r="X100" s="254">
        <f t="shared" si="42"/>
        <v>0</v>
      </c>
      <c r="Y100" s="5">
        <f t="shared" si="37"/>
        <v>0</v>
      </c>
      <c r="Z100" s="251">
        <f t="shared" si="41"/>
        <v>0</v>
      </c>
    </row>
    <row r="101" spans="1:26" x14ac:dyDescent="0.55000000000000004">
      <c r="A101">
        <v>106</v>
      </c>
      <c r="B101" s="249"/>
      <c r="C101" s="45"/>
      <c r="D101" t="s">
        <v>380</v>
      </c>
      <c r="E101">
        <v>24</v>
      </c>
      <c r="F101">
        <v>63</v>
      </c>
      <c r="G101" s="1">
        <v>44121</v>
      </c>
      <c r="H101" s="130">
        <v>0</v>
      </c>
      <c r="I101" s="248">
        <f t="shared" si="33"/>
        <v>903</v>
      </c>
      <c r="J101" s="130">
        <v>0</v>
      </c>
      <c r="K101" s="253">
        <f t="shared" si="35"/>
        <v>899</v>
      </c>
      <c r="L101" s="275"/>
      <c r="M101" s="5"/>
      <c r="N101" s="253">
        <f t="shared" si="34"/>
        <v>3</v>
      </c>
      <c r="O101" s="130">
        <v>0</v>
      </c>
      <c r="P101" s="5"/>
      <c r="Q101" s="6">
        <v>0</v>
      </c>
      <c r="R101" s="271"/>
      <c r="S101" s="239">
        <f t="shared" si="39"/>
        <v>239</v>
      </c>
      <c r="T101" s="254">
        <f t="shared" si="40"/>
        <v>0</v>
      </c>
      <c r="U101" s="1">
        <f t="shared" si="36"/>
        <v>44121</v>
      </c>
      <c r="V101" s="5">
        <f t="shared" si="38"/>
        <v>0</v>
      </c>
      <c r="W101" s="27">
        <f t="shared" si="32"/>
        <v>903</v>
      </c>
      <c r="X101" s="254">
        <f t="shared" si="42"/>
        <v>0</v>
      </c>
      <c r="Y101" s="5">
        <f t="shared" si="37"/>
        <v>0</v>
      </c>
      <c r="Z101" s="251">
        <f t="shared" si="41"/>
        <v>0</v>
      </c>
    </row>
    <row r="102" spans="1:26" x14ac:dyDescent="0.55000000000000004">
      <c r="A102">
        <v>107</v>
      </c>
      <c r="B102" s="249"/>
      <c r="C102" s="45"/>
      <c r="D102" t="s">
        <v>381</v>
      </c>
      <c r="E102">
        <v>24</v>
      </c>
      <c r="F102">
        <v>64</v>
      </c>
      <c r="G102" s="1">
        <v>44122</v>
      </c>
      <c r="H102" s="130">
        <v>0</v>
      </c>
      <c r="I102" s="248">
        <f t="shared" si="33"/>
        <v>903</v>
      </c>
      <c r="J102" s="130">
        <v>0</v>
      </c>
      <c r="K102" s="253">
        <f t="shared" si="35"/>
        <v>899</v>
      </c>
      <c r="L102" s="275"/>
      <c r="M102" s="5"/>
      <c r="N102" s="253">
        <f t="shared" si="34"/>
        <v>3</v>
      </c>
      <c r="O102" s="130">
        <v>0</v>
      </c>
      <c r="P102" s="5"/>
      <c r="Q102" s="6">
        <v>0</v>
      </c>
      <c r="R102" s="271"/>
      <c r="S102" s="239">
        <f t="shared" si="39"/>
        <v>239</v>
      </c>
      <c r="T102" s="254">
        <f t="shared" si="40"/>
        <v>0</v>
      </c>
      <c r="U102" s="1">
        <f t="shared" si="36"/>
        <v>44122</v>
      </c>
      <c r="V102" s="5">
        <f t="shared" si="38"/>
        <v>0</v>
      </c>
      <c r="W102" s="27">
        <f t="shared" si="32"/>
        <v>903</v>
      </c>
      <c r="X102" s="254">
        <f t="shared" si="42"/>
        <v>0</v>
      </c>
      <c r="Y102" s="5">
        <f t="shared" si="37"/>
        <v>0</v>
      </c>
      <c r="Z102" s="251">
        <f t="shared" si="41"/>
        <v>0</v>
      </c>
    </row>
    <row r="103" spans="1:26" x14ac:dyDescent="0.55000000000000004">
      <c r="A103">
        <v>108</v>
      </c>
      <c r="B103" s="249"/>
      <c r="C103" s="45"/>
      <c r="D103" t="s">
        <v>382</v>
      </c>
      <c r="E103">
        <v>24</v>
      </c>
      <c r="F103">
        <v>65</v>
      </c>
      <c r="G103" s="1">
        <v>44123</v>
      </c>
      <c r="H103" s="130">
        <v>0</v>
      </c>
      <c r="I103" s="248">
        <f t="shared" si="33"/>
        <v>903</v>
      </c>
      <c r="J103" s="130">
        <v>0</v>
      </c>
      <c r="K103" s="253">
        <f t="shared" si="35"/>
        <v>899</v>
      </c>
      <c r="L103" s="275"/>
      <c r="M103" s="5"/>
      <c r="N103" s="253">
        <f t="shared" si="34"/>
        <v>3</v>
      </c>
      <c r="O103" s="130">
        <v>0</v>
      </c>
      <c r="P103" s="5"/>
      <c r="Q103" s="6">
        <v>0</v>
      </c>
      <c r="R103" s="271"/>
      <c r="S103" s="239">
        <f t="shared" si="39"/>
        <v>239</v>
      </c>
      <c r="T103" s="254">
        <f t="shared" si="40"/>
        <v>0</v>
      </c>
      <c r="U103" s="1">
        <f t="shared" si="36"/>
        <v>44123</v>
      </c>
      <c r="V103" s="5">
        <f t="shared" si="38"/>
        <v>0</v>
      </c>
      <c r="W103" s="27">
        <f t="shared" ref="W103:W123" si="43">+I103</f>
        <v>903</v>
      </c>
      <c r="X103" s="254">
        <f t="shared" si="42"/>
        <v>0</v>
      </c>
      <c r="Y103" s="5">
        <f t="shared" si="37"/>
        <v>0</v>
      </c>
      <c r="Z103" s="251">
        <f t="shared" si="41"/>
        <v>0</v>
      </c>
    </row>
    <row r="104" spans="1:26" x14ac:dyDescent="0.55000000000000004">
      <c r="A104">
        <v>109</v>
      </c>
      <c r="B104" s="249"/>
      <c r="C104" s="45"/>
      <c r="D104" t="s">
        <v>383</v>
      </c>
      <c r="E104">
        <v>24</v>
      </c>
      <c r="F104">
        <v>66</v>
      </c>
      <c r="G104" s="1">
        <v>44124</v>
      </c>
      <c r="H104" s="130">
        <v>0</v>
      </c>
      <c r="I104" s="248">
        <f t="shared" si="33"/>
        <v>903</v>
      </c>
      <c r="J104" s="130">
        <v>0</v>
      </c>
      <c r="K104" s="253">
        <f t="shared" si="35"/>
        <v>899</v>
      </c>
      <c r="L104" s="275"/>
      <c r="M104" s="5"/>
      <c r="N104" s="253">
        <f t="shared" si="34"/>
        <v>3</v>
      </c>
      <c r="O104" s="130">
        <v>0</v>
      </c>
      <c r="P104" s="5"/>
      <c r="Q104" s="6">
        <v>0</v>
      </c>
      <c r="R104" s="271"/>
      <c r="S104" s="239">
        <f t="shared" si="39"/>
        <v>239</v>
      </c>
      <c r="T104" s="254">
        <f t="shared" si="40"/>
        <v>0</v>
      </c>
      <c r="U104" s="1">
        <f t="shared" si="36"/>
        <v>44124</v>
      </c>
      <c r="V104" s="5">
        <f t="shared" si="38"/>
        <v>0</v>
      </c>
      <c r="W104" s="27">
        <f t="shared" si="43"/>
        <v>903</v>
      </c>
      <c r="X104" s="254">
        <f t="shared" si="42"/>
        <v>0</v>
      </c>
      <c r="Y104" s="5">
        <f t="shared" si="37"/>
        <v>0</v>
      </c>
      <c r="Z104" s="251">
        <f t="shared" si="41"/>
        <v>0</v>
      </c>
    </row>
    <row r="105" spans="1:26" x14ac:dyDescent="0.55000000000000004">
      <c r="A105">
        <v>110</v>
      </c>
      <c r="B105" s="249"/>
      <c r="C105" s="45"/>
      <c r="D105" t="s">
        <v>384</v>
      </c>
      <c r="E105">
        <v>24</v>
      </c>
      <c r="F105">
        <v>67</v>
      </c>
      <c r="G105" s="1">
        <v>44125</v>
      </c>
      <c r="H105" s="130">
        <v>0</v>
      </c>
      <c r="I105" s="248">
        <f t="shared" si="33"/>
        <v>903</v>
      </c>
      <c r="J105" s="130">
        <v>0</v>
      </c>
      <c r="K105" s="253">
        <f t="shared" si="35"/>
        <v>899</v>
      </c>
      <c r="L105" s="275"/>
      <c r="M105" s="5"/>
      <c r="N105" s="253">
        <f t="shared" si="34"/>
        <v>3</v>
      </c>
      <c r="O105" s="130">
        <v>0</v>
      </c>
      <c r="P105" s="5"/>
      <c r="Q105" s="6">
        <v>0</v>
      </c>
      <c r="R105" s="271"/>
      <c r="S105" s="239">
        <f t="shared" si="39"/>
        <v>239</v>
      </c>
      <c r="T105" s="254">
        <f t="shared" si="40"/>
        <v>0</v>
      </c>
      <c r="U105" s="1">
        <f t="shared" si="36"/>
        <v>44125</v>
      </c>
      <c r="V105" s="5">
        <f t="shared" si="38"/>
        <v>0</v>
      </c>
      <c r="W105" s="27">
        <f t="shared" si="43"/>
        <v>903</v>
      </c>
      <c r="X105" s="254">
        <f t="shared" si="42"/>
        <v>0</v>
      </c>
      <c r="Y105" s="5">
        <f t="shared" si="37"/>
        <v>0</v>
      </c>
      <c r="Z105" s="251">
        <f t="shared" si="41"/>
        <v>0</v>
      </c>
    </row>
    <row r="106" spans="1:26" x14ac:dyDescent="0.55000000000000004">
      <c r="A106">
        <v>111</v>
      </c>
      <c r="B106" s="249"/>
      <c r="C106" s="45"/>
      <c r="D106" t="s">
        <v>385</v>
      </c>
      <c r="E106">
        <v>24</v>
      </c>
      <c r="F106">
        <v>68</v>
      </c>
      <c r="G106" s="1">
        <v>44126</v>
      </c>
      <c r="H106" s="130">
        <v>0</v>
      </c>
      <c r="I106" s="248">
        <f t="shared" si="33"/>
        <v>903</v>
      </c>
      <c r="J106" s="130">
        <v>0</v>
      </c>
      <c r="K106" s="253">
        <f t="shared" si="35"/>
        <v>899</v>
      </c>
      <c r="L106" s="275"/>
      <c r="M106" s="5"/>
      <c r="N106" s="253">
        <f t="shared" si="34"/>
        <v>3</v>
      </c>
      <c r="O106" s="130">
        <v>0</v>
      </c>
      <c r="P106" s="5"/>
      <c r="Q106" s="6">
        <v>0</v>
      </c>
      <c r="R106" s="271"/>
      <c r="S106" s="239">
        <f t="shared" si="39"/>
        <v>239</v>
      </c>
      <c r="T106" s="254">
        <f t="shared" si="40"/>
        <v>0</v>
      </c>
      <c r="U106" s="1">
        <f t="shared" si="36"/>
        <v>44126</v>
      </c>
      <c r="V106" s="5">
        <f t="shared" si="38"/>
        <v>0</v>
      </c>
      <c r="W106" s="27">
        <f t="shared" si="43"/>
        <v>903</v>
      </c>
      <c r="X106" s="254">
        <f t="shared" si="42"/>
        <v>0</v>
      </c>
      <c r="Y106" s="5">
        <f t="shared" si="37"/>
        <v>0</v>
      </c>
      <c r="Z106" s="251">
        <f t="shared" si="41"/>
        <v>0</v>
      </c>
    </row>
    <row r="107" spans="1:26" x14ac:dyDescent="0.55000000000000004">
      <c r="A107">
        <v>112</v>
      </c>
      <c r="B107" s="249"/>
      <c r="C107" s="45"/>
      <c r="D107" t="s">
        <v>386</v>
      </c>
      <c r="E107">
        <v>24</v>
      </c>
      <c r="F107">
        <v>69</v>
      </c>
      <c r="G107" s="1">
        <v>44127</v>
      </c>
      <c r="H107" s="130">
        <v>0</v>
      </c>
      <c r="I107" s="248">
        <f t="shared" ref="I107:I120" si="44">+I106+H107</f>
        <v>903</v>
      </c>
      <c r="J107" s="130">
        <v>0</v>
      </c>
      <c r="K107" s="253">
        <f t="shared" si="35"/>
        <v>899</v>
      </c>
      <c r="L107" s="275"/>
      <c r="M107" s="5"/>
      <c r="N107" s="253">
        <f t="shared" ref="N107:N120" si="45">+N106+M107</f>
        <v>3</v>
      </c>
      <c r="O107" s="130">
        <v>0</v>
      </c>
      <c r="P107" s="5"/>
      <c r="Q107" s="6">
        <v>0</v>
      </c>
      <c r="R107" s="271"/>
      <c r="S107" s="239">
        <f t="shared" si="39"/>
        <v>239</v>
      </c>
      <c r="T107" s="254">
        <f t="shared" si="40"/>
        <v>0</v>
      </c>
      <c r="U107" s="1">
        <f t="shared" si="36"/>
        <v>44127</v>
      </c>
      <c r="V107" s="5">
        <f t="shared" si="38"/>
        <v>0</v>
      </c>
      <c r="W107" s="27">
        <f t="shared" si="43"/>
        <v>903</v>
      </c>
      <c r="X107" s="254">
        <f t="shared" si="42"/>
        <v>0</v>
      </c>
      <c r="Y107" s="5">
        <f t="shared" si="37"/>
        <v>0</v>
      </c>
      <c r="Z107" s="251">
        <f t="shared" si="41"/>
        <v>0</v>
      </c>
    </row>
    <row r="108" spans="1:26" x14ac:dyDescent="0.55000000000000004">
      <c r="A108">
        <v>113</v>
      </c>
      <c r="B108" s="249"/>
      <c r="C108" s="45"/>
      <c r="D108" t="s">
        <v>387</v>
      </c>
      <c r="E108">
        <v>24</v>
      </c>
      <c r="F108">
        <v>70</v>
      </c>
      <c r="G108" s="1">
        <v>44128</v>
      </c>
      <c r="H108" s="130">
        <v>0</v>
      </c>
      <c r="I108" s="248">
        <f t="shared" si="44"/>
        <v>903</v>
      </c>
      <c r="J108" s="130">
        <v>0</v>
      </c>
      <c r="K108" s="253">
        <f t="shared" ref="K108:K139" si="46">+K107+J108</f>
        <v>899</v>
      </c>
      <c r="L108" s="276">
        <f>+J108</f>
        <v>0</v>
      </c>
      <c r="M108" s="5"/>
      <c r="N108" s="253">
        <f t="shared" si="45"/>
        <v>3</v>
      </c>
      <c r="O108" s="6">
        <v>1</v>
      </c>
      <c r="P108" s="5"/>
      <c r="Q108" s="6">
        <v>0</v>
      </c>
      <c r="R108" s="271">
        <f>+Q108</f>
        <v>0</v>
      </c>
      <c r="S108" s="239">
        <f t="shared" si="39"/>
        <v>239</v>
      </c>
      <c r="T108" s="254">
        <f t="shared" si="40"/>
        <v>1</v>
      </c>
      <c r="U108" s="1">
        <f t="shared" si="36"/>
        <v>44128</v>
      </c>
      <c r="V108" s="5">
        <f t="shared" si="38"/>
        <v>0</v>
      </c>
      <c r="W108" s="27">
        <f t="shared" si="43"/>
        <v>903</v>
      </c>
      <c r="X108" s="254">
        <f t="shared" si="42"/>
        <v>0</v>
      </c>
      <c r="Y108" s="5">
        <f t="shared" si="37"/>
        <v>1</v>
      </c>
      <c r="Z108" s="251">
        <f t="shared" si="41"/>
        <v>1</v>
      </c>
    </row>
    <row r="109" spans="1:26" x14ac:dyDescent="0.55000000000000004">
      <c r="A109">
        <v>114</v>
      </c>
      <c r="B109" s="249"/>
      <c r="C109" s="45"/>
      <c r="D109" t="s">
        <v>388</v>
      </c>
      <c r="E109">
        <v>24</v>
      </c>
      <c r="F109">
        <v>71</v>
      </c>
      <c r="G109" s="1">
        <v>44129</v>
      </c>
      <c r="H109" s="130">
        <v>0</v>
      </c>
      <c r="I109" s="248">
        <f t="shared" si="44"/>
        <v>903</v>
      </c>
      <c r="J109" s="130">
        <v>0</v>
      </c>
      <c r="K109" s="253">
        <f t="shared" si="46"/>
        <v>899</v>
      </c>
      <c r="L109" s="276">
        <f>+L108+J109</f>
        <v>0</v>
      </c>
      <c r="M109" s="5"/>
      <c r="N109" s="253">
        <f t="shared" si="45"/>
        <v>3</v>
      </c>
      <c r="O109" s="6">
        <v>137</v>
      </c>
      <c r="P109" s="5"/>
      <c r="Q109" s="6">
        <v>0</v>
      </c>
      <c r="R109" s="271">
        <f>+R108+Q109</f>
        <v>0</v>
      </c>
      <c r="S109" s="239">
        <f t="shared" si="39"/>
        <v>239</v>
      </c>
      <c r="T109" s="254">
        <f t="shared" si="40"/>
        <v>138</v>
      </c>
      <c r="U109" s="1">
        <f t="shared" si="36"/>
        <v>44129</v>
      </c>
      <c r="V109" s="5">
        <f t="shared" si="38"/>
        <v>0</v>
      </c>
      <c r="W109" s="27">
        <f t="shared" si="43"/>
        <v>903</v>
      </c>
      <c r="X109" s="254">
        <f t="shared" si="42"/>
        <v>0</v>
      </c>
      <c r="Y109" s="5">
        <f t="shared" si="37"/>
        <v>137</v>
      </c>
      <c r="Z109" s="251">
        <f t="shared" si="41"/>
        <v>138</v>
      </c>
    </row>
    <row r="110" spans="1:26" x14ac:dyDescent="0.55000000000000004">
      <c r="A110">
        <v>115</v>
      </c>
      <c r="B110" s="249"/>
      <c r="C110" s="45"/>
      <c r="D110" t="s">
        <v>389</v>
      </c>
      <c r="E110">
        <v>24</v>
      </c>
      <c r="F110">
        <v>72</v>
      </c>
      <c r="G110" s="1">
        <v>44130</v>
      </c>
      <c r="H110" s="130">
        <v>0</v>
      </c>
      <c r="I110" s="248">
        <f t="shared" si="44"/>
        <v>903</v>
      </c>
      <c r="J110" s="130">
        <v>0</v>
      </c>
      <c r="K110" s="253">
        <f t="shared" si="46"/>
        <v>899</v>
      </c>
      <c r="L110" s="276">
        <f t="shared" ref="L110:L123" si="47">+L109+J110</f>
        <v>0</v>
      </c>
      <c r="M110" s="5"/>
      <c r="N110" s="253">
        <f t="shared" si="45"/>
        <v>3</v>
      </c>
      <c r="O110" s="130">
        <v>26</v>
      </c>
      <c r="P110" s="5"/>
      <c r="Q110" s="6">
        <v>0</v>
      </c>
      <c r="R110" s="271">
        <f t="shared" ref="R110:R124" si="48">+R109+Q110</f>
        <v>0</v>
      </c>
      <c r="S110" s="239">
        <f t="shared" si="39"/>
        <v>239</v>
      </c>
      <c r="T110" s="254">
        <f t="shared" si="40"/>
        <v>164</v>
      </c>
      <c r="U110" s="1">
        <f t="shared" si="36"/>
        <v>44130</v>
      </c>
      <c r="V110" s="5">
        <f t="shared" si="38"/>
        <v>0</v>
      </c>
      <c r="W110" s="27">
        <f t="shared" si="43"/>
        <v>903</v>
      </c>
      <c r="X110" s="254">
        <f t="shared" si="42"/>
        <v>0</v>
      </c>
      <c r="Y110" s="5">
        <f t="shared" si="37"/>
        <v>26</v>
      </c>
      <c r="Z110" s="251">
        <f t="shared" si="41"/>
        <v>164</v>
      </c>
    </row>
    <row r="111" spans="1:26" x14ac:dyDescent="0.55000000000000004">
      <c r="A111">
        <v>116</v>
      </c>
      <c r="B111" s="249"/>
      <c r="C111" s="45"/>
      <c r="D111" t="s">
        <v>391</v>
      </c>
      <c r="E111">
        <v>24</v>
      </c>
      <c r="F111">
        <v>73</v>
      </c>
      <c r="G111" s="1">
        <v>44131</v>
      </c>
      <c r="H111" s="130">
        <v>22</v>
      </c>
      <c r="I111" s="248">
        <f t="shared" si="44"/>
        <v>925</v>
      </c>
      <c r="J111" s="130">
        <v>0</v>
      </c>
      <c r="K111" s="253">
        <f t="shared" si="46"/>
        <v>899</v>
      </c>
      <c r="L111" s="276">
        <f t="shared" si="47"/>
        <v>0</v>
      </c>
      <c r="M111" s="5"/>
      <c r="N111" s="253">
        <f t="shared" si="45"/>
        <v>3</v>
      </c>
      <c r="O111" s="130">
        <v>19</v>
      </c>
      <c r="P111" s="5">
        <v>22</v>
      </c>
      <c r="Q111" s="6">
        <v>0</v>
      </c>
      <c r="R111" s="271">
        <f t="shared" si="48"/>
        <v>0</v>
      </c>
      <c r="S111" s="239">
        <f t="shared" si="39"/>
        <v>239</v>
      </c>
      <c r="T111" s="254">
        <f t="shared" si="40"/>
        <v>161</v>
      </c>
      <c r="U111" s="1">
        <f t="shared" si="36"/>
        <v>44131</v>
      </c>
      <c r="V111" s="5">
        <f t="shared" si="38"/>
        <v>22</v>
      </c>
      <c r="W111" s="27">
        <f t="shared" si="43"/>
        <v>925</v>
      </c>
      <c r="X111" s="254">
        <f t="shared" si="42"/>
        <v>22</v>
      </c>
      <c r="Y111" s="5">
        <f t="shared" si="37"/>
        <v>19</v>
      </c>
      <c r="Z111" s="251">
        <f t="shared" si="41"/>
        <v>161</v>
      </c>
    </row>
    <row r="112" spans="1:26" x14ac:dyDescent="0.55000000000000004">
      <c r="A112">
        <v>117</v>
      </c>
      <c r="B112" s="249"/>
      <c r="C112" s="45"/>
      <c r="D112" t="s">
        <v>392</v>
      </c>
      <c r="E112">
        <v>24</v>
      </c>
      <c r="F112">
        <v>74</v>
      </c>
      <c r="G112" s="1">
        <v>44132</v>
      </c>
      <c r="H112" s="130">
        <v>23</v>
      </c>
      <c r="I112" s="248">
        <f t="shared" si="44"/>
        <v>948</v>
      </c>
      <c r="J112" s="130">
        <v>0</v>
      </c>
      <c r="K112" s="253">
        <f t="shared" si="46"/>
        <v>899</v>
      </c>
      <c r="L112" s="276">
        <f t="shared" si="47"/>
        <v>0</v>
      </c>
      <c r="M112" s="5"/>
      <c r="N112" s="253">
        <f t="shared" si="45"/>
        <v>3</v>
      </c>
      <c r="O112" s="130">
        <v>0</v>
      </c>
      <c r="P112" s="5">
        <v>23</v>
      </c>
      <c r="Q112" s="6">
        <v>0</v>
      </c>
      <c r="R112" s="271">
        <f t="shared" si="48"/>
        <v>0</v>
      </c>
      <c r="S112" s="239">
        <f t="shared" si="39"/>
        <v>239</v>
      </c>
      <c r="T112" s="254">
        <f t="shared" si="40"/>
        <v>138</v>
      </c>
      <c r="U112" s="1">
        <f t="shared" ref="U112:U123" si="49">+G112</f>
        <v>44132</v>
      </c>
      <c r="V112" s="5">
        <f t="shared" si="38"/>
        <v>23</v>
      </c>
      <c r="W112" s="27">
        <f t="shared" si="43"/>
        <v>948</v>
      </c>
      <c r="X112" s="254">
        <f t="shared" si="42"/>
        <v>45</v>
      </c>
      <c r="Y112" s="5">
        <f t="shared" ref="Y112:Y143" si="50">+O112</f>
        <v>0</v>
      </c>
      <c r="Z112" s="251">
        <f t="shared" si="41"/>
        <v>138</v>
      </c>
    </row>
    <row r="113" spans="1:26" x14ac:dyDescent="0.55000000000000004">
      <c r="A113">
        <v>118</v>
      </c>
      <c r="B113" s="249"/>
      <c r="C113" s="45"/>
      <c r="D113" t="s">
        <v>393</v>
      </c>
      <c r="E113">
        <v>24</v>
      </c>
      <c r="F113">
        <v>75</v>
      </c>
      <c r="G113" s="1">
        <v>44133</v>
      </c>
      <c r="H113" s="130">
        <v>0</v>
      </c>
      <c r="I113" s="248">
        <f t="shared" si="44"/>
        <v>948</v>
      </c>
      <c r="J113" s="130">
        <v>0</v>
      </c>
      <c r="K113" s="253">
        <f t="shared" si="46"/>
        <v>899</v>
      </c>
      <c r="L113" s="276">
        <f t="shared" si="47"/>
        <v>0</v>
      </c>
      <c r="M113" s="5"/>
      <c r="N113" s="253">
        <f t="shared" si="45"/>
        <v>3</v>
      </c>
      <c r="O113" s="130">
        <v>14</v>
      </c>
      <c r="P113" s="5"/>
      <c r="Q113" s="6">
        <v>0</v>
      </c>
      <c r="R113" s="271">
        <f t="shared" si="48"/>
        <v>0</v>
      </c>
      <c r="S113" s="239">
        <f t="shared" si="39"/>
        <v>239</v>
      </c>
      <c r="T113" s="254">
        <f t="shared" si="40"/>
        <v>152</v>
      </c>
      <c r="U113" s="1">
        <f t="shared" si="49"/>
        <v>44133</v>
      </c>
      <c r="V113" s="5">
        <f t="shared" ref="V113:V123" si="51">+H113</f>
        <v>0</v>
      </c>
      <c r="W113" s="27">
        <f t="shared" si="43"/>
        <v>948</v>
      </c>
      <c r="X113" s="254">
        <f t="shared" si="42"/>
        <v>45</v>
      </c>
      <c r="Y113" s="5">
        <f t="shared" si="50"/>
        <v>14</v>
      </c>
      <c r="Z113" s="251">
        <f t="shared" si="41"/>
        <v>152</v>
      </c>
    </row>
    <row r="114" spans="1:26" x14ac:dyDescent="0.55000000000000004">
      <c r="A114">
        <v>119</v>
      </c>
      <c r="B114" s="249"/>
      <c r="C114" s="45"/>
      <c r="D114" t="s">
        <v>394</v>
      </c>
      <c r="E114">
        <v>24</v>
      </c>
      <c r="F114">
        <v>76</v>
      </c>
      <c r="G114" s="1">
        <v>44134</v>
      </c>
      <c r="H114" s="130">
        <v>6</v>
      </c>
      <c r="I114" s="248">
        <f t="shared" si="44"/>
        <v>954</v>
      </c>
      <c r="J114" s="130">
        <v>0</v>
      </c>
      <c r="K114" s="253">
        <f t="shared" si="46"/>
        <v>899</v>
      </c>
      <c r="L114" s="276">
        <f t="shared" si="47"/>
        <v>0</v>
      </c>
      <c r="M114" s="5"/>
      <c r="N114" s="253">
        <f t="shared" si="45"/>
        <v>3</v>
      </c>
      <c r="O114" s="130">
        <v>15</v>
      </c>
      <c r="P114" s="5">
        <v>6</v>
      </c>
      <c r="Q114" s="6">
        <v>0</v>
      </c>
      <c r="R114" s="271">
        <f t="shared" si="48"/>
        <v>0</v>
      </c>
      <c r="S114" s="239">
        <f t="shared" si="39"/>
        <v>239</v>
      </c>
      <c r="T114" s="254">
        <f t="shared" si="40"/>
        <v>161</v>
      </c>
      <c r="U114" s="1">
        <f t="shared" si="49"/>
        <v>44134</v>
      </c>
      <c r="V114" s="5">
        <f t="shared" si="51"/>
        <v>6</v>
      </c>
      <c r="W114" s="27">
        <f t="shared" si="43"/>
        <v>954</v>
      </c>
      <c r="X114" s="254">
        <f t="shared" si="42"/>
        <v>51</v>
      </c>
      <c r="Y114" s="5">
        <f t="shared" si="50"/>
        <v>15</v>
      </c>
      <c r="Z114" s="251">
        <f t="shared" si="41"/>
        <v>161</v>
      </c>
    </row>
    <row r="115" spans="1:26" x14ac:dyDescent="0.55000000000000004">
      <c r="A115">
        <v>120</v>
      </c>
      <c r="B115" s="249"/>
      <c r="C115" s="45"/>
      <c r="D115" t="s">
        <v>396</v>
      </c>
      <c r="E115">
        <v>24</v>
      </c>
      <c r="F115">
        <v>77</v>
      </c>
      <c r="G115" s="1">
        <v>44135</v>
      </c>
      <c r="H115" s="130">
        <v>3</v>
      </c>
      <c r="I115" s="248">
        <f t="shared" si="44"/>
        <v>957</v>
      </c>
      <c r="J115" s="130">
        <v>0</v>
      </c>
      <c r="K115" s="253">
        <f t="shared" si="46"/>
        <v>899</v>
      </c>
      <c r="L115" s="276">
        <f t="shared" si="47"/>
        <v>0</v>
      </c>
      <c r="M115" s="5"/>
      <c r="N115" s="253">
        <f t="shared" si="45"/>
        <v>3</v>
      </c>
      <c r="O115" s="130">
        <v>61</v>
      </c>
      <c r="P115" s="5">
        <v>3</v>
      </c>
      <c r="Q115" s="6">
        <v>0</v>
      </c>
      <c r="R115" s="271">
        <f t="shared" si="48"/>
        <v>0</v>
      </c>
      <c r="S115" s="239">
        <f t="shared" si="39"/>
        <v>239</v>
      </c>
      <c r="T115" s="254">
        <f t="shared" si="40"/>
        <v>219</v>
      </c>
      <c r="U115" s="1">
        <f t="shared" si="49"/>
        <v>44135</v>
      </c>
      <c r="V115" s="5">
        <f t="shared" si="51"/>
        <v>3</v>
      </c>
      <c r="W115" s="27">
        <f t="shared" si="43"/>
        <v>957</v>
      </c>
      <c r="X115" s="254">
        <f t="shared" si="42"/>
        <v>54</v>
      </c>
      <c r="Y115" s="5">
        <f t="shared" si="50"/>
        <v>61</v>
      </c>
      <c r="Z115" s="251">
        <f t="shared" si="41"/>
        <v>219</v>
      </c>
    </row>
    <row r="116" spans="1:26" x14ac:dyDescent="0.55000000000000004">
      <c r="A116">
        <v>121</v>
      </c>
      <c r="B116" s="249"/>
      <c r="C116" s="45"/>
      <c r="D116" t="s">
        <v>397</v>
      </c>
      <c r="E116">
        <v>24</v>
      </c>
      <c r="F116">
        <v>78</v>
      </c>
      <c r="G116" s="1">
        <v>44136</v>
      </c>
      <c r="H116" s="130">
        <v>3</v>
      </c>
      <c r="I116" s="248">
        <f t="shared" si="44"/>
        <v>960</v>
      </c>
      <c r="J116" s="130">
        <v>0</v>
      </c>
      <c r="K116" s="253">
        <f t="shared" si="46"/>
        <v>899</v>
      </c>
      <c r="L116" s="276">
        <f t="shared" si="47"/>
        <v>0</v>
      </c>
      <c r="M116" s="5"/>
      <c r="N116" s="253">
        <f t="shared" si="45"/>
        <v>3</v>
      </c>
      <c r="O116" s="130">
        <v>6</v>
      </c>
      <c r="P116" s="5">
        <v>2</v>
      </c>
      <c r="Q116" s="6">
        <v>0</v>
      </c>
      <c r="R116" s="271">
        <f t="shared" si="48"/>
        <v>0</v>
      </c>
      <c r="S116" s="239">
        <f t="shared" si="39"/>
        <v>239</v>
      </c>
      <c r="T116" s="254">
        <f t="shared" si="40"/>
        <v>223</v>
      </c>
      <c r="U116" s="1">
        <f t="shared" si="49"/>
        <v>44136</v>
      </c>
      <c r="V116" s="5">
        <f t="shared" si="51"/>
        <v>3</v>
      </c>
      <c r="W116" s="27">
        <f t="shared" si="43"/>
        <v>960</v>
      </c>
      <c r="X116" s="254">
        <f t="shared" si="42"/>
        <v>57</v>
      </c>
      <c r="Y116" s="5">
        <f t="shared" si="50"/>
        <v>6</v>
      </c>
      <c r="Z116" s="251">
        <f t="shared" ref="Z116:Z121" si="52">+Z115+Y116-P116-Q116</f>
        <v>223</v>
      </c>
    </row>
    <row r="117" spans="1:26" x14ac:dyDescent="0.55000000000000004">
      <c r="A117">
        <v>122</v>
      </c>
      <c r="B117" s="249"/>
      <c r="C117" s="45"/>
      <c r="D117" t="s">
        <v>398</v>
      </c>
      <c r="E117">
        <v>24</v>
      </c>
      <c r="F117">
        <v>79</v>
      </c>
      <c r="G117" s="1">
        <v>44137</v>
      </c>
      <c r="H117" s="130">
        <v>5</v>
      </c>
      <c r="I117" s="248">
        <f t="shared" si="44"/>
        <v>965</v>
      </c>
      <c r="J117" s="130">
        <v>0</v>
      </c>
      <c r="K117" s="253">
        <f t="shared" si="46"/>
        <v>899</v>
      </c>
      <c r="L117" s="276">
        <f t="shared" si="47"/>
        <v>0</v>
      </c>
      <c r="M117" s="5"/>
      <c r="N117" s="253">
        <f t="shared" si="45"/>
        <v>3</v>
      </c>
      <c r="O117" s="130">
        <v>13</v>
      </c>
      <c r="P117" s="5">
        <v>5</v>
      </c>
      <c r="Q117" s="6">
        <v>0</v>
      </c>
      <c r="R117" s="271">
        <f t="shared" si="48"/>
        <v>0</v>
      </c>
      <c r="S117" s="239">
        <f t="shared" ref="S117:S142" si="53">+S116+Q117</f>
        <v>239</v>
      </c>
      <c r="T117" s="254">
        <f t="shared" si="40"/>
        <v>231</v>
      </c>
      <c r="U117" s="1">
        <f t="shared" si="49"/>
        <v>44137</v>
      </c>
      <c r="V117" s="5">
        <f t="shared" si="51"/>
        <v>5</v>
      </c>
      <c r="W117" s="27">
        <f t="shared" si="43"/>
        <v>965</v>
      </c>
      <c r="X117" s="254">
        <f t="shared" si="42"/>
        <v>62</v>
      </c>
      <c r="Y117" s="5">
        <f t="shared" si="50"/>
        <v>13</v>
      </c>
      <c r="Z117" s="251">
        <f t="shared" si="52"/>
        <v>231</v>
      </c>
    </row>
    <row r="118" spans="1:26" x14ac:dyDescent="0.55000000000000004">
      <c r="A118">
        <v>123</v>
      </c>
      <c r="B118" s="249"/>
      <c r="C118" s="45"/>
      <c r="D118" t="s">
        <v>400</v>
      </c>
      <c r="E118">
        <v>24</v>
      </c>
      <c r="F118">
        <v>80</v>
      </c>
      <c r="G118" s="1">
        <v>44138</v>
      </c>
      <c r="H118" s="130">
        <v>2</v>
      </c>
      <c r="I118" s="248">
        <f t="shared" si="44"/>
        <v>967</v>
      </c>
      <c r="J118" s="130"/>
      <c r="K118" s="253">
        <f t="shared" si="46"/>
        <v>899</v>
      </c>
      <c r="L118" s="276">
        <f t="shared" si="47"/>
        <v>0</v>
      </c>
      <c r="M118" s="5"/>
      <c r="N118" s="253">
        <f t="shared" si="45"/>
        <v>3</v>
      </c>
      <c r="O118" s="130">
        <v>116</v>
      </c>
      <c r="P118" s="5">
        <v>2</v>
      </c>
      <c r="Q118" s="6"/>
      <c r="R118" s="271">
        <f t="shared" si="48"/>
        <v>0</v>
      </c>
      <c r="S118" s="239">
        <f t="shared" si="53"/>
        <v>239</v>
      </c>
      <c r="T118" s="254">
        <f t="shared" si="40"/>
        <v>345</v>
      </c>
      <c r="U118" s="1">
        <f t="shared" si="49"/>
        <v>44138</v>
      </c>
      <c r="V118" s="5">
        <f t="shared" si="51"/>
        <v>2</v>
      </c>
      <c r="W118" s="27">
        <f t="shared" si="43"/>
        <v>967</v>
      </c>
      <c r="X118" s="254">
        <f t="shared" si="42"/>
        <v>64</v>
      </c>
      <c r="Y118" s="5">
        <f t="shared" si="50"/>
        <v>116</v>
      </c>
      <c r="Z118" s="251">
        <f t="shared" si="52"/>
        <v>345</v>
      </c>
    </row>
    <row r="119" spans="1:26" x14ac:dyDescent="0.55000000000000004">
      <c r="A119">
        <v>124</v>
      </c>
      <c r="B119" s="249"/>
      <c r="C119" s="45"/>
      <c r="D119" t="s">
        <v>401</v>
      </c>
      <c r="E119">
        <v>24</v>
      </c>
      <c r="F119">
        <v>81</v>
      </c>
      <c r="G119" s="1">
        <v>44139</v>
      </c>
      <c r="H119" s="130">
        <v>8</v>
      </c>
      <c r="I119" s="248">
        <f t="shared" si="44"/>
        <v>975</v>
      </c>
      <c r="J119" s="130"/>
      <c r="K119" s="253">
        <f t="shared" si="46"/>
        <v>899</v>
      </c>
      <c r="L119" s="276">
        <f t="shared" si="47"/>
        <v>0</v>
      </c>
      <c r="M119" s="5"/>
      <c r="N119" s="253">
        <f t="shared" si="45"/>
        <v>3</v>
      </c>
      <c r="O119" s="130">
        <v>2</v>
      </c>
      <c r="P119" s="130">
        <v>8</v>
      </c>
      <c r="Q119" s="6"/>
      <c r="R119" s="271">
        <f t="shared" si="48"/>
        <v>0</v>
      </c>
      <c r="S119" s="239">
        <f t="shared" si="53"/>
        <v>239</v>
      </c>
      <c r="T119" s="254">
        <f t="shared" si="40"/>
        <v>339</v>
      </c>
      <c r="U119" s="1">
        <f t="shared" si="49"/>
        <v>44139</v>
      </c>
      <c r="V119" s="5">
        <f t="shared" si="51"/>
        <v>8</v>
      </c>
      <c r="W119" s="27">
        <f t="shared" si="43"/>
        <v>975</v>
      </c>
      <c r="X119" s="254">
        <f t="shared" si="42"/>
        <v>72</v>
      </c>
      <c r="Y119" s="5">
        <f t="shared" si="50"/>
        <v>2</v>
      </c>
      <c r="Z119" s="251">
        <f t="shared" si="52"/>
        <v>339</v>
      </c>
    </row>
    <row r="120" spans="1:26" x14ac:dyDescent="0.55000000000000004">
      <c r="A120">
        <v>125</v>
      </c>
      <c r="B120" s="249"/>
      <c r="C120" s="45"/>
      <c r="D120" t="s">
        <v>402</v>
      </c>
      <c r="E120">
        <v>24</v>
      </c>
      <c r="F120">
        <v>82</v>
      </c>
      <c r="G120" s="1">
        <v>44140</v>
      </c>
      <c r="H120" s="130">
        <v>6</v>
      </c>
      <c r="I120" s="248">
        <f t="shared" si="44"/>
        <v>981</v>
      </c>
      <c r="J120" s="130"/>
      <c r="K120" s="253">
        <f t="shared" si="46"/>
        <v>899</v>
      </c>
      <c r="L120" s="276">
        <f t="shared" si="47"/>
        <v>0</v>
      </c>
      <c r="M120" s="5"/>
      <c r="N120" s="253">
        <f t="shared" si="45"/>
        <v>3</v>
      </c>
      <c r="O120" s="130">
        <v>15</v>
      </c>
      <c r="P120" s="130">
        <v>6</v>
      </c>
      <c r="Q120" s="6">
        <v>9</v>
      </c>
      <c r="R120" s="271">
        <f t="shared" si="48"/>
        <v>9</v>
      </c>
      <c r="S120" s="239">
        <f t="shared" si="53"/>
        <v>248</v>
      </c>
      <c r="T120" s="254">
        <f t="shared" ref="T120:T125" si="54">+T119+O120-P120-Q120</f>
        <v>339</v>
      </c>
      <c r="U120" s="1">
        <f t="shared" si="49"/>
        <v>44140</v>
      </c>
      <c r="V120" s="5">
        <f t="shared" si="51"/>
        <v>6</v>
      </c>
      <c r="W120" s="27">
        <f t="shared" si="43"/>
        <v>981</v>
      </c>
      <c r="X120" s="254">
        <f t="shared" si="42"/>
        <v>78</v>
      </c>
      <c r="Y120" s="5">
        <f t="shared" si="50"/>
        <v>15</v>
      </c>
      <c r="Z120" s="251">
        <f t="shared" si="52"/>
        <v>339</v>
      </c>
    </row>
    <row r="121" spans="1:26" x14ac:dyDescent="0.55000000000000004">
      <c r="A121">
        <v>126</v>
      </c>
      <c r="B121" s="249"/>
      <c r="C121" s="45"/>
      <c r="D121" t="s">
        <v>403</v>
      </c>
      <c r="E121">
        <v>24</v>
      </c>
      <c r="F121">
        <v>83</v>
      </c>
      <c r="G121" s="1">
        <v>44141</v>
      </c>
      <c r="H121" s="130">
        <v>0</v>
      </c>
      <c r="I121" s="248">
        <f t="shared" ref="I121:I130" si="55">+I120+H121</f>
        <v>981</v>
      </c>
      <c r="J121" s="130">
        <v>4</v>
      </c>
      <c r="K121" s="253">
        <f t="shared" si="46"/>
        <v>903</v>
      </c>
      <c r="L121" s="276">
        <f t="shared" si="47"/>
        <v>4</v>
      </c>
      <c r="M121" s="5"/>
      <c r="N121" s="253">
        <f t="shared" ref="N121:N130" si="56">+N120+M121</f>
        <v>3</v>
      </c>
      <c r="O121" s="130">
        <v>2</v>
      </c>
      <c r="P121" s="130">
        <v>0</v>
      </c>
      <c r="Q121" s="6">
        <v>14</v>
      </c>
      <c r="R121" s="271">
        <f t="shared" si="48"/>
        <v>23</v>
      </c>
      <c r="S121" s="239">
        <f t="shared" si="53"/>
        <v>262</v>
      </c>
      <c r="T121" s="254">
        <f t="shared" si="54"/>
        <v>327</v>
      </c>
      <c r="U121" s="1">
        <f t="shared" si="49"/>
        <v>44141</v>
      </c>
      <c r="V121" s="5">
        <f t="shared" si="51"/>
        <v>0</v>
      </c>
      <c r="W121" s="27">
        <f t="shared" si="43"/>
        <v>981</v>
      </c>
      <c r="X121" s="254">
        <f t="shared" si="42"/>
        <v>74</v>
      </c>
      <c r="Y121" s="5">
        <f t="shared" si="50"/>
        <v>2</v>
      </c>
      <c r="Z121" s="251">
        <f t="shared" si="52"/>
        <v>327</v>
      </c>
    </row>
    <row r="122" spans="1:26" x14ac:dyDescent="0.55000000000000004">
      <c r="A122">
        <v>127</v>
      </c>
      <c r="B122" s="249"/>
      <c r="C122" s="45"/>
      <c r="D122" t="s">
        <v>404</v>
      </c>
      <c r="E122">
        <v>24</v>
      </c>
      <c r="F122">
        <v>84</v>
      </c>
      <c r="G122" s="1">
        <v>44142</v>
      </c>
      <c r="H122" s="130">
        <v>0</v>
      </c>
      <c r="I122" s="248">
        <f t="shared" si="55"/>
        <v>981</v>
      </c>
      <c r="J122" s="130">
        <v>12</v>
      </c>
      <c r="K122" s="253">
        <f t="shared" si="46"/>
        <v>915</v>
      </c>
      <c r="L122" s="276">
        <f t="shared" si="47"/>
        <v>16</v>
      </c>
      <c r="M122" s="5"/>
      <c r="N122" s="253">
        <f t="shared" si="56"/>
        <v>3</v>
      </c>
      <c r="O122" s="130">
        <v>2</v>
      </c>
      <c r="P122" s="130">
        <v>0</v>
      </c>
      <c r="Q122" s="6">
        <v>14</v>
      </c>
      <c r="R122" s="271">
        <f t="shared" si="48"/>
        <v>37</v>
      </c>
      <c r="S122" s="239">
        <f t="shared" si="53"/>
        <v>276</v>
      </c>
      <c r="T122" s="254">
        <f t="shared" si="54"/>
        <v>315</v>
      </c>
      <c r="U122" s="1">
        <f t="shared" si="49"/>
        <v>44142</v>
      </c>
      <c r="V122" s="5">
        <f t="shared" si="51"/>
        <v>0</v>
      </c>
      <c r="W122" s="27">
        <f t="shared" si="43"/>
        <v>981</v>
      </c>
      <c r="X122" s="254">
        <f t="shared" ref="X122:X127" si="57">+X121+V122-J122</f>
        <v>62</v>
      </c>
      <c r="Y122" s="5">
        <f t="shared" si="50"/>
        <v>2</v>
      </c>
      <c r="Z122" s="251">
        <f t="shared" ref="Z122:Z127" si="58">+Z121+Y122-P122-Q122</f>
        <v>315</v>
      </c>
    </row>
    <row r="123" spans="1:26" x14ac:dyDescent="0.55000000000000004">
      <c r="A123">
        <v>128</v>
      </c>
      <c r="B123" s="249"/>
      <c r="C123" s="45"/>
      <c r="D123" t="s">
        <v>405</v>
      </c>
      <c r="E123">
        <v>24</v>
      </c>
      <c r="F123">
        <v>85</v>
      </c>
      <c r="G123" s="1">
        <v>44143</v>
      </c>
      <c r="H123" s="130">
        <v>0</v>
      </c>
      <c r="I123" s="248">
        <f t="shared" si="55"/>
        <v>981</v>
      </c>
      <c r="J123" s="130">
        <v>3</v>
      </c>
      <c r="K123" s="253">
        <f t="shared" si="46"/>
        <v>918</v>
      </c>
      <c r="L123" s="276">
        <f t="shared" si="47"/>
        <v>19</v>
      </c>
      <c r="M123" s="5"/>
      <c r="N123" s="253">
        <f t="shared" si="56"/>
        <v>3</v>
      </c>
      <c r="O123" s="130">
        <v>0</v>
      </c>
      <c r="P123" s="130">
        <v>0</v>
      </c>
      <c r="Q123" s="6">
        <v>9</v>
      </c>
      <c r="R123" s="271">
        <f t="shared" si="48"/>
        <v>46</v>
      </c>
      <c r="S123" s="239">
        <f t="shared" si="53"/>
        <v>285</v>
      </c>
      <c r="T123" s="254">
        <f t="shared" si="54"/>
        <v>306</v>
      </c>
      <c r="U123" s="1">
        <f t="shared" si="49"/>
        <v>44143</v>
      </c>
      <c r="V123" s="5">
        <f t="shared" si="51"/>
        <v>0</v>
      </c>
      <c r="W123" s="27">
        <f t="shared" si="43"/>
        <v>981</v>
      </c>
      <c r="X123" s="254">
        <f t="shared" si="57"/>
        <v>59</v>
      </c>
      <c r="Y123" s="5">
        <f t="shared" si="50"/>
        <v>0</v>
      </c>
      <c r="Z123" s="251">
        <f t="shared" si="58"/>
        <v>306</v>
      </c>
    </row>
    <row r="124" spans="1:26" x14ac:dyDescent="0.55000000000000004">
      <c r="A124">
        <v>129</v>
      </c>
      <c r="B124" s="249"/>
      <c r="C124" s="45"/>
      <c r="D124" t="s">
        <v>408</v>
      </c>
      <c r="E124">
        <v>24</v>
      </c>
      <c r="F124">
        <v>86</v>
      </c>
      <c r="G124" s="1">
        <v>44144</v>
      </c>
      <c r="H124" s="130">
        <v>0</v>
      </c>
      <c r="I124" s="248">
        <f t="shared" si="55"/>
        <v>981</v>
      </c>
      <c r="J124" s="130">
        <v>2</v>
      </c>
      <c r="K124" s="253">
        <f t="shared" si="46"/>
        <v>920</v>
      </c>
      <c r="L124" s="276">
        <f t="shared" ref="L124:L142" si="59">+L123+J124</f>
        <v>21</v>
      </c>
      <c r="M124" s="5"/>
      <c r="N124" s="253">
        <f t="shared" si="56"/>
        <v>3</v>
      </c>
      <c r="O124" s="130">
        <v>0</v>
      </c>
      <c r="P124" s="130">
        <v>0</v>
      </c>
      <c r="Q124" s="6">
        <v>8</v>
      </c>
      <c r="R124" s="271">
        <f t="shared" si="48"/>
        <v>54</v>
      </c>
      <c r="S124" s="239">
        <f t="shared" si="53"/>
        <v>293</v>
      </c>
      <c r="T124" s="254">
        <f t="shared" si="54"/>
        <v>298</v>
      </c>
      <c r="U124" s="1">
        <f t="shared" ref="U124:U155" si="60">+G124</f>
        <v>44144</v>
      </c>
      <c r="V124" s="5">
        <f t="shared" ref="V124:V155" si="61">+H124</f>
        <v>0</v>
      </c>
      <c r="W124" s="27">
        <f t="shared" ref="W124:W155" si="62">+I124</f>
        <v>981</v>
      </c>
      <c r="X124" s="254">
        <f t="shared" si="57"/>
        <v>57</v>
      </c>
      <c r="Y124" s="5">
        <f t="shared" si="50"/>
        <v>0</v>
      </c>
      <c r="Z124" s="251">
        <f t="shared" si="58"/>
        <v>298</v>
      </c>
    </row>
    <row r="125" spans="1:26" x14ac:dyDescent="0.55000000000000004">
      <c r="A125">
        <v>130</v>
      </c>
      <c r="B125" s="249"/>
      <c r="C125" s="45"/>
      <c r="D125" t="s">
        <v>409</v>
      </c>
      <c r="E125">
        <v>24</v>
      </c>
      <c r="F125">
        <v>87</v>
      </c>
      <c r="G125" s="1">
        <v>44145</v>
      </c>
      <c r="H125" s="130">
        <v>0</v>
      </c>
      <c r="I125" s="248">
        <f t="shared" si="55"/>
        <v>981</v>
      </c>
      <c r="J125" s="130">
        <v>5</v>
      </c>
      <c r="K125" s="253">
        <f t="shared" si="46"/>
        <v>925</v>
      </c>
      <c r="L125" s="276">
        <f t="shared" si="59"/>
        <v>26</v>
      </c>
      <c r="M125" s="5"/>
      <c r="N125" s="253">
        <f t="shared" si="56"/>
        <v>3</v>
      </c>
      <c r="O125" s="130">
        <v>0</v>
      </c>
      <c r="P125" s="130">
        <v>0</v>
      </c>
      <c r="Q125" s="6">
        <v>6</v>
      </c>
      <c r="R125" s="271">
        <f t="shared" ref="R125:R142" si="63">+R124+Q125</f>
        <v>60</v>
      </c>
      <c r="S125" s="239">
        <f t="shared" si="53"/>
        <v>299</v>
      </c>
      <c r="T125" s="254">
        <f t="shared" si="54"/>
        <v>292</v>
      </c>
      <c r="U125" s="1">
        <f t="shared" si="60"/>
        <v>44145</v>
      </c>
      <c r="V125" s="5">
        <f t="shared" si="61"/>
        <v>0</v>
      </c>
      <c r="W125" s="27">
        <f t="shared" si="62"/>
        <v>981</v>
      </c>
      <c r="X125" s="254">
        <f t="shared" si="57"/>
        <v>52</v>
      </c>
      <c r="Y125" s="5">
        <f t="shared" si="50"/>
        <v>0</v>
      </c>
      <c r="Z125" s="251">
        <f t="shared" si="58"/>
        <v>292</v>
      </c>
    </row>
    <row r="126" spans="1:26" ht="22.5" x14ac:dyDescent="0.55000000000000004">
      <c r="A126">
        <v>131</v>
      </c>
      <c r="B126" s="249"/>
      <c r="C126" s="45"/>
      <c r="D126" t="s">
        <v>410</v>
      </c>
      <c r="E126">
        <v>24</v>
      </c>
      <c r="F126">
        <v>88</v>
      </c>
      <c r="G126" s="1">
        <v>44146</v>
      </c>
      <c r="H126" s="130">
        <v>0</v>
      </c>
      <c r="I126" s="248">
        <f t="shared" si="55"/>
        <v>981</v>
      </c>
      <c r="J126" s="130">
        <v>11</v>
      </c>
      <c r="K126" s="253">
        <f t="shared" si="46"/>
        <v>936</v>
      </c>
      <c r="L126" s="277">
        <f t="shared" si="59"/>
        <v>37</v>
      </c>
      <c r="M126" s="5"/>
      <c r="N126" s="253">
        <f t="shared" si="56"/>
        <v>3</v>
      </c>
      <c r="O126" s="130">
        <v>0</v>
      </c>
      <c r="P126" s="130">
        <v>0</v>
      </c>
      <c r="Q126" s="6">
        <v>24</v>
      </c>
      <c r="R126" s="278">
        <f t="shared" si="63"/>
        <v>84</v>
      </c>
      <c r="S126" s="239">
        <f t="shared" si="53"/>
        <v>323</v>
      </c>
      <c r="T126" s="254">
        <f t="shared" ref="T126:T142" si="64">+T125+O126-P126-Q126</f>
        <v>268</v>
      </c>
      <c r="U126" s="1">
        <f t="shared" si="60"/>
        <v>44146</v>
      </c>
      <c r="V126" s="5">
        <f t="shared" si="61"/>
        <v>0</v>
      </c>
      <c r="W126" s="27">
        <f t="shared" si="62"/>
        <v>981</v>
      </c>
      <c r="X126" s="254">
        <f t="shared" si="57"/>
        <v>41</v>
      </c>
      <c r="Y126" s="5">
        <f t="shared" si="50"/>
        <v>0</v>
      </c>
      <c r="Z126" s="251">
        <f t="shared" si="58"/>
        <v>268</v>
      </c>
    </row>
    <row r="127" spans="1:26" ht="22.5" x14ac:dyDescent="0.55000000000000004">
      <c r="A127">
        <v>132</v>
      </c>
      <c r="B127" s="249"/>
      <c r="C127" s="45"/>
      <c r="D127" t="s">
        <v>411</v>
      </c>
      <c r="E127">
        <v>24</v>
      </c>
      <c r="F127">
        <v>89</v>
      </c>
      <c r="G127" s="1">
        <v>44147</v>
      </c>
      <c r="H127" s="130">
        <v>0</v>
      </c>
      <c r="I127" s="248">
        <f t="shared" si="55"/>
        <v>981</v>
      </c>
      <c r="J127" s="130">
        <v>5</v>
      </c>
      <c r="K127" s="253">
        <f t="shared" si="46"/>
        <v>941</v>
      </c>
      <c r="L127" s="277">
        <f t="shared" si="59"/>
        <v>42</v>
      </c>
      <c r="M127" s="5"/>
      <c r="N127" s="253">
        <f t="shared" si="56"/>
        <v>3</v>
      </c>
      <c r="O127" s="130">
        <v>0</v>
      </c>
      <c r="P127" s="130">
        <v>0</v>
      </c>
      <c r="Q127" s="6">
        <v>24</v>
      </c>
      <c r="R127" s="278">
        <f t="shared" si="63"/>
        <v>108</v>
      </c>
      <c r="S127" s="239">
        <f t="shared" si="53"/>
        <v>347</v>
      </c>
      <c r="T127" s="254">
        <f t="shared" si="64"/>
        <v>244</v>
      </c>
      <c r="U127" s="1">
        <f t="shared" si="60"/>
        <v>44147</v>
      </c>
      <c r="V127" s="5">
        <f t="shared" si="61"/>
        <v>0</v>
      </c>
      <c r="W127" s="27">
        <f t="shared" si="62"/>
        <v>981</v>
      </c>
      <c r="X127" s="254">
        <f t="shared" si="57"/>
        <v>36</v>
      </c>
      <c r="Y127" s="5">
        <f t="shared" si="50"/>
        <v>0</v>
      </c>
      <c r="Z127" s="251">
        <f t="shared" si="58"/>
        <v>244</v>
      </c>
    </row>
    <row r="128" spans="1:26" ht="22.5" x14ac:dyDescent="0.55000000000000004">
      <c r="A128">
        <v>133</v>
      </c>
      <c r="B128" s="249"/>
      <c r="C128" s="45"/>
      <c r="D128" t="s">
        <v>412</v>
      </c>
      <c r="E128">
        <v>24</v>
      </c>
      <c r="F128">
        <v>90</v>
      </c>
      <c r="G128" s="1">
        <v>44148</v>
      </c>
      <c r="H128" s="130">
        <v>0</v>
      </c>
      <c r="I128" s="248">
        <f t="shared" si="55"/>
        <v>981</v>
      </c>
      <c r="J128" s="130">
        <v>7</v>
      </c>
      <c r="K128" s="253">
        <f t="shared" si="46"/>
        <v>948</v>
      </c>
      <c r="L128" s="277">
        <f t="shared" si="59"/>
        <v>49</v>
      </c>
      <c r="M128" s="5"/>
      <c r="N128" s="253">
        <f t="shared" si="56"/>
        <v>3</v>
      </c>
      <c r="O128" s="130">
        <v>0</v>
      </c>
      <c r="P128" s="130">
        <v>0</v>
      </c>
      <c r="Q128" s="6">
        <v>33</v>
      </c>
      <c r="R128" s="278">
        <f t="shared" si="63"/>
        <v>141</v>
      </c>
      <c r="S128" s="239">
        <f t="shared" si="53"/>
        <v>380</v>
      </c>
      <c r="T128" s="254">
        <f t="shared" si="64"/>
        <v>211</v>
      </c>
      <c r="U128" s="1">
        <f t="shared" si="60"/>
        <v>44148</v>
      </c>
      <c r="V128" s="5">
        <f t="shared" si="61"/>
        <v>0</v>
      </c>
      <c r="W128" s="27">
        <f t="shared" si="62"/>
        <v>981</v>
      </c>
      <c r="X128" s="254">
        <f t="shared" ref="X128:X142" si="65">+X127+V128-J128</f>
        <v>29</v>
      </c>
      <c r="Y128" s="5">
        <f t="shared" si="50"/>
        <v>0</v>
      </c>
      <c r="Z128" s="251">
        <f t="shared" ref="Z128:Z142" si="66">+Z127+Y128-P128-Q128</f>
        <v>211</v>
      </c>
    </row>
    <row r="129" spans="1:26" ht="22.5" x14ac:dyDescent="0.55000000000000004">
      <c r="A129">
        <v>134</v>
      </c>
      <c r="B129" s="249"/>
      <c r="C129" s="45"/>
      <c r="D129" t="s">
        <v>413</v>
      </c>
      <c r="E129">
        <v>24</v>
      </c>
      <c r="F129">
        <v>91</v>
      </c>
      <c r="G129" s="1">
        <v>44149</v>
      </c>
      <c r="H129" s="130">
        <v>0</v>
      </c>
      <c r="I129" s="248">
        <f t="shared" si="55"/>
        <v>981</v>
      </c>
      <c r="J129" s="130">
        <v>4</v>
      </c>
      <c r="K129" s="253">
        <f t="shared" si="46"/>
        <v>952</v>
      </c>
      <c r="L129" s="277">
        <f t="shared" si="59"/>
        <v>53</v>
      </c>
      <c r="M129" s="5"/>
      <c r="N129" s="253">
        <f t="shared" si="56"/>
        <v>3</v>
      </c>
      <c r="O129" s="130">
        <v>0</v>
      </c>
      <c r="P129" s="130">
        <v>0</v>
      </c>
      <c r="Q129" s="6">
        <v>24</v>
      </c>
      <c r="R129" s="278">
        <f t="shared" si="63"/>
        <v>165</v>
      </c>
      <c r="S129" s="239">
        <f t="shared" si="53"/>
        <v>404</v>
      </c>
      <c r="T129" s="254">
        <f t="shared" si="64"/>
        <v>187</v>
      </c>
      <c r="U129" s="1">
        <f t="shared" si="60"/>
        <v>44149</v>
      </c>
      <c r="V129" s="5">
        <f t="shared" si="61"/>
        <v>0</v>
      </c>
      <c r="W129" s="27">
        <f t="shared" si="62"/>
        <v>981</v>
      </c>
      <c r="X129" s="254">
        <f t="shared" si="65"/>
        <v>25</v>
      </c>
      <c r="Y129" s="5">
        <f t="shared" si="50"/>
        <v>0</v>
      </c>
      <c r="Z129" s="251">
        <f t="shared" si="66"/>
        <v>187</v>
      </c>
    </row>
    <row r="130" spans="1:26" ht="22.5" x14ac:dyDescent="0.55000000000000004">
      <c r="A130">
        <v>135</v>
      </c>
      <c r="B130" s="249"/>
      <c r="C130" s="45"/>
      <c r="D130" t="s">
        <v>414</v>
      </c>
      <c r="E130">
        <v>24</v>
      </c>
      <c r="F130">
        <v>92</v>
      </c>
      <c r="G130" s="1">
        <v>44150</v>
      </c>
      <c r="H130" s="130">
        <v>0</v>
      </c>
      <c r="I130" s="248">
        <f t="shared" si="55"/>
        <v>981</v>
      </c>
      <c r="J130" s="130">
        <v>8</v>
      </c>
      <c r="K130" s="253">
        <f t="shared" si="46"/>
        <v>960</v>
      </c>
      <c r="L130" s="277">
        <f t="shared" si="59"/>
        <v>61</v>
      </c>
      <c r="M130" s="5"/>
      <c r="N130" s="253">
        <f t="shared" si="56"/>
        <v>3</v>
      </c>
      <c r="O130" s="130">
        <v>0</v>
      </c>
      <c r="P130" s="130">
        <v>0</v>
      </c>
      <c r="Q130" s="6">
        <v>57</v>
      </c>
      <c r="R130" s="278">
        <f t="shared" si="63"/>
        <v>222</v>
      </c>
      <c r="S130" s="239">
        <f t="shared" si="53"/>
        <v>461</v>
      </c>
      <c r="T130" s="254">
        <f t="shared" si="64"/>
        <v>130</v>
      </c>
      <c r="U130" s="1">
        <f t="shared" si="60"/>
        <v>44150</v>
      </c>
      <c r="V130" s="5">
        <f t="shared" si="61"/>
        <v>0</v>
      </c>
      <c r="W130" s="27">
        <f t="shared" si="62"/>
        <v>981</v>
      </c>
      <c r="X130" s="254">
        <f t="shared" si="65"/>
        <v>17</v>
      </c>
      <c r="Y130" s="5">
        <f t="shared" si="50"/>
        <v>0</v>
      </c>
      <c r="Z130" s="251">
        <f t="shared" si="66"/>
        <v>130</v>
      </c>
    </row>
    <row r="131" spans="1:26" ht="22.5" x14ac:dyDescent="0.55000000000000004">
      <c r="A131">
        <v>136</v>
      </c>
      <c r="B131" s="249"/>
      <c r="C131" s="45"/>
      <c r="D131" t="s">
        <v>415</v>
      </c>
      <c r="E131">
        <v>24</v>
      </c>
      <c r="F131">
        <v>93</v>
      </c>
      <c r="G131" s="1">
        <v>44151</v>
      </c>
      <c r="H131" s="130">
        <v>0</v>
      </c>
      <c r="I131" s="248">
        <f t="shared" ref="I131:I142" si="67">+I130+H131</f>
        <v>981</v>
      </c>
      <c r="J131" s="130">
        <v>2</v>
      </c>
      <c r="K131" s="253">
        <f t="shared" si="46"/>
        <v>962</v>
      </c>
      <c r="L131" s="277">
        <f t="shared" si="59"/>
        <v>63</v>
      </c>
      <c r="M131" s="5"/>
      <c r="N131" s="253">
        <f t="shared" ref="N131:N142" si="68">+N130+M131</f>
        <v>3</v>
      </c>
      <c r="O131" s="130">
        <v>0</v>
      </c>
      <c r="P131" s="130">
        <v>0</v>
      </c>
      <c r="Q131" s="6">
        <v>26</v>
      </c>
      <c r="R131" s="278">
        <f t="shared" si="63"/>
        <v>248</v>
      </c>
      <c r="S131" s="239">
        <f t="shared" si="53"/>
        <v>487</v>
      </c>
      <c r="T131" s="254">
        <f t="shared" si="64"/>
        <v>104</v>
      </c>
      <c r="U131" s="1">
        <f t="shared" si="60"/>
        <v>44151</v>
      </c>
      <c r="V131" s="5">
        <f t="shared" si="61"/>
        <v>0</v>
      </c>
      <c r="W131" s="27">
        <f t="shared" si="62"/>
        <v>981</v>
      </c>
      <c r="X131" s="254">
        <f t="shared" si="65"/>
        <v>15</v>
      </c>
      <c r="Y131" s="5">
        <f t="shared" si="50"/>
        <v>0</v>
      </c>
      <c r="Z131" s="251">
        <f t="shared" si="66"/>
        <v>104</v>
      </c>
    </row>
    <row r="132" spans="1:26" ht="22.5" x14ac:dyDescent="0.55000000000000004">
      <c r="A132">
        <v>137</v>
      </c>
      <c r="B132" s="249"/>
      <c r="C132" s="45"/>
      <c r="D132" t="s">
        <v>416</v>
      </c>
      <c r="E132">
        <v>24</v>
      </c>
      <c r="F132">
        <v>94</v>
      </c>
      <c r="G132" s="1">
        <v>44152</v>
      </c>
      <c r="H132" s="130">
        <v>0</v>
      </c>
      <c r="I132" s="248">
        <f t="shared" si="67"/>
        <v>981</v>
      </c>
      <c r="J132" s="130">
        <v>7</v>
      </c>
      <c r="K132" s="253">
        <f t="shared" si="46"/>
        <v>969</v>
      </c>
      <c r="L132" s="277">
        <f t="shared" si="59"/>
        <v>70</v>
      </c>
      <c r="M132" s="5"/>
      <c r="N132" s="253">
        <f t="shared" si="68"/>
        <v>3</v>
      </c>
      <c r="O132" s="130">
        <v>0</v>
      </c>
      <c r="P132" s="130">
        <v>0</v>
      </c>
      <c r="Q132" s="6">
        <v>38</v>
      </c>
      <c r="R132" s="278">
        <f t="shared" si="63"/>
        <v>286</v>
      </c>
      <c r="S132" s="239">
        <f t="shared" si="53"/>
        <v>525</v>
      </c>
      <c r="T132" s="254">
        <f t="shared" si="64"/>
        <v>66</v>
      </c>
      <c r="U132" s="1">
        <f t="shared" si="60"/>
        <v>44152</v>
      </c>
      <c r="V132" s="5">
        <f t="shared" si="61"/>
        <v>0</v>
      </c>
      <c r="W132" s="27">
        <f t="shared" si="62"/>
        <v>981</v>
      </c>
      <c r="X132" s="254">
        <f t="shared" si="65"/>
        <v>8</v>
      </c>
      <c r="Y132" s="5">
        <f t="shared" si="50"/>
        <v>0</v>
      </c>
      <c r="Z132" s="251">
        <f t="shared" si="66"/>
        <v>66</v>
      </c>
    </row>
    <row r="133" spans="1:26" ht="22.5" x14ac:dyDescent="0.55000000000000004">
      <c r="A133">
        <v>138</v>
      </c>
      <c r="B133" s="249"/>
      <c r="C133" s="45"/>
      <c r="D133" t="s">
        <v>417</v>
      </c>
      <c r="E133">
        <v>24</v>
      </c>
      <c r="F133">
        <v>95</v>
      </c>
      <c r="G133" s="1">
        <v>44153</v>
      </c>
      <c r="H133" s="130">
        <v>0</v>
      </c>
      <c r="I133" s="248">
        <f t="shared" si="67"/>
        <v>981</v>
      </c>
      <c r="J133" s="130">
        <v>4</v>
      </c>
      <c r="K133" s="253">
        <f t="shared" si="46"/>
        <v>973</v>
      </c>
      <c r="L133" s="277">
        <f t="shared" si="59"/>
        <v>74</v>
      </c>
      <c r="M133" s="5"/>
      <c r="N133" s="253">
        <f t="shared" si="68"/>
        <v>3</v>
      </c>
      <c r="O133" s="130">
        <v>0</v>
      </c>
      <c r="P133" s="130">
        <v>0</v>
      </c>
      <c r="Q133" s="6">
        <v>30</v>
      </c>
      <c r="R133" s="278">
        <f t="shared" si="63"/>
        <v>316</v>
      </c>
      <c r="S133" s="239">
        <f t="shared" si="53"/>
        <v>555</v>
      </c>
      <c r="T133" s="254">
        <f t="shared" si="64"/>
        <v>36</v>
      </c>
      <c r="U133" s="1">
        <f t="shared" si="60"/>
        <v>44153</v>
      </c>
      <c r="V133" s="5">
        <f t="shared" si="61"/>
        <v>0</v>
      </c>
      <c r="W133" s="27">
        <f t="shared" si="62"/>
        <v>981</v>
      </c>
      <c r="X133" s="254">
        <f t="shared" si="65"/>
        <v>4</v>
      </c>
      <c r="Y133" s="5">
        <f t="shared" si="50"/>
        <v>0</v>
      </c>
      <c r="Z133" s="251">
        <f t="shared" si="66"/>
        <v>36</v>
      </c>
    </row>
    <row r="134" spans="1:26" ht="22.5" x14ac:dyDescent="0.55000000000000004">
      <c r="A134">
        <v>139</v>
      </c>
      <c r="B134" s="249"/>
      <c r="C134" s="45"/>
      <c r="D134" t="s">
        <v>418</v>
      </c>
      <c r="E134">
        <v>24</v>
      </c>
      <c r="F134">
        <v>96</v>
      </c>
      <c r="G134" s="1">
        <v>44154</v>
      </c>
      <c r="H134" s="130">
        <v>0</v>
      </c>
      <c r="I134" s="248">
        <f t="shared" si="67"/>
        <v>981</v>
      </c>
      <c r="J134" s="130">
        <v>4</v>
      </c>
      <c r="K134" s="253">
        <f t="shared" si="46"/>
        <v>977</v>
      </c>
      <c r="L134" s="277">
        <f t="shared" si="59"/>
        <v>78</v>
      </c>
      <c r="M134" s="5"/>
      <c r="N134" s="253">
        <f t="shared" si="68"/>
        <v>3</v>
      </c>
      <c r="O134" s="130">
        <v>0</v>
      </c>
      <c r="P134" s="130">
        <v>0</v>
      </c>
      <c r="Q134" s="6">
        <v>34</v>
      </c>
      <c r="R134" s="278">
        <f t="shared" si="63"/>
        <v>350</v>
      </c>
      <c r="S134" s="239">
        <f t="shared" si="53"/>
        <v>589</v>
      </c>
      <c r="T134" s="254">
        <f t="shared" si="64"/>
        <v>2</v>
      </c>
      <c r="U134" s="1">
        <f t="shared" si="60"/>
        <v>44154</v>
      </c>
      <c r="V134" s="5">
        <f t="shared" si="61"/>
        <v>0</v>
      </c>
      <c r="W134" s="27">
        <f t="shared" si="62"/>
        <v>981</v>
      </c>
      <c r="X134" s="254">
        <f t="shared" si="65"/>
        <v>0</v>
      </c>
      <c r="Y134" s="5">
        <f t="shared" si="50"/>
        <v>0</v>
      </c>
      <c r="Z134" s="251">
        <f t="shared" si="66"/>
        <v>2</v>
      </c>
    </row>
    <row r="135" spans="1:26" ht="22.5" x14ac:dyDescent="0.55000000000000004">
      <c r="A135">
        <v>140</v>
      </c>
      <c r="B135" s="249"/>
      <c r="C135" s="45"/>
      <c r="D135" t="s">
        <v>419</v>
      </c>
      <c r="E135">
        <v>24</v>
      </c>
      <c r="F135">
        <v>97</v>
      </c>
      <c r="G135" s="1">
        <v>44155</v>
      </c>
      <c r="H135" s="130">
        <v>0</v>
      </c>
      <c r="I135" s="248">
        <f t="shared" si="67"/>
        <v>981</v>
      </c>
      <c r="J135" s="130">
        <v>0</v>
      </c>
      <c r="K135" s="253">
        <f t="shared" si="46"/>
        <v>977</v>
      </c>
      <c r="L135" s="277">
        <f t="shared" si="59"/>
        <v>78</v>
      </c>
      <c r="M135" s="5"/>
      <c r="N135" s="253">
        <f t="shared" si="68"/>
        <v>3</v>
      </c>
      <c r="O135" s="130">
        <v>0</v>
      </c>
      <c r="P135" s="130">
        <v>0</v>
      </c>
      <c r="Q135" s="6">
        <v>2</v>
      </c>
      <c r="R135" s="278">
        <f t="shared" si="63"/>
        <v>352</v>
      </c>
      <c r="S135" s="239">
        <f t="shared" si="53"/>
        <v>591</v>
      </c>
      <c r="T135" s="254">
        <f t="shared" si="64"/>
        <v>0</v>
      </c>
      <c r="U135" s="280">
        <f t="shared" si="60"/>
        <v>44155</v>
      </c>
      <c r="V135" s="5">
        <f t="shared" si="61"/>
        <v>0</v>
      </c>
      <c r="W135" s="27">
        <f t="shared" si="62"/>
        <v>981</v>
      </c>
      <c r="X135" s="254">
        <f t="shared" si="65"/>
        <v>0</v>
      </c>
      <c r="Y135" s="5">
        <f t="shared" si="50"/>
        <v>0</v>
      </c>
      <c r="Z135" s="251">
        <f t="shared" si="66"/>
        <v>0</v>
      </c>
    </row>
    <row r="136" spans="1:26" ht="22.5" x14ac:dyDescent="0.55000000000000004">
      <c r="A136">
        <v>141</v>
      </c>
      <c r="B136" s="249"/>
      <c r="C136" s="45"/>
      <c r="D136" t="s">
        <v>420</v>
      </c>
      <c r="E136">
        <v>24</v>
      </c>
      <c r="F136">
        <v>98</v>
      </c>
      <c r="G136" s="1">
        <v>44156</v>
      </c>
      <c r="H136" s="130">
        <v>0</v>
      </c>
      <c r="I136" s="248">
        <f t="shared" si="67"/>
        <v>981</v>
      </c>
      <c r="J136" s="130"/>
      <c r="K136" s="253">
        <f t="shared" si="46"/>
        <v>977</v>
      </c>
      <c r="L136" s="277">
        <f t="shared" si="59"/>
        <v>78</v>
      </c>
      <c r="M136" s="5"/>
      <c r="N136" s="253">
        <f t="shared" si="68"/>
        <v>3</v>
      </c>
      <c r="O136" s="130">
        <v>0</v>
      </c>
      <c r="P136" s="130"/>
      <c r="Q136" s="6"/>
      <c r="R136" s="278">
        <f t="shared" si="63"/>
        <v>352</v>
      </c>
      <c r="S136" s="239">
        <f t="shared" si="53"/>
        <v>591</v>
      </c>
      <c r="T136" s="254">
        <f t="shared" si="64"/>
        <v>0</v>
      </c>
      <c r="U136" s="280">
        <f t="shared" si="60"/>
        <v>44156</v>
      </c>
      <c r="V136" s="5">
        <f t="shared" si="61"/>
        <v>0</v>
      </c>
      <c r="W136" s="27">
        <f t="shared" si="62"/>
        <v>981</v>
      </c>
      <c r="X136" s="254">
        <f t="shared" si="65"/>
        <v>0</v>
      </c>
      <c r="Y136" s="5">
        <f t="shared" si="50"/>
        <v>0</v>
      </c>
      <c r="Z136" s="251">
        <f t="shared" si="66"/>
        <v>0</v>
      </c>
    </row>
    <row r="137" spans="1:26" ht="22.5" x14ac:dyDescent="0.55000000000000004">
      <c r="A137">
        <v>142</v>
      </c>
      <c r="B137" s="249"/>
      <c r="C137" s="45"/>
      <c r="D137" t="s">
        <v>421</v>
      </c>
      <c r="E137">
        <v>24</v>
      </c>
      <c r="F137">
        <v>99</v>
      </c>
      <c r="G137" s="1">
        <v>44157</v>
      </c>
      <c r="H137" s="130">
        <v>0</v>
      </c>
      <c r="I137" s="248">
        <f t="shared" si="67"/>
        <v>981</v>
      </c>
      <c r="J137" s="130"/>
      <c r="K137" s="253">
        <f t="shared" si="46"/>
        <v>977</v>
      </c>
      <c r="L137" s="277">
        <f t="shared" si="59"/>
        <v>78</v>
      </c>
      <c r="M137" s="5"/>
      <c r="N137" s="253">
        <f t="shared" si="68"/>
        <v>3</v>
      </c>
      <c r="O137" s="130">
        <v>0</v>
      </c>
      <c r="P137" s="130"/>
      <c r="Q137" s="6"/>
      <c r="R137" s="278">
        <f t="shared" si="63"/>
        <v>352</v>
      </c>
      <c r="S137" s="239">
        <f t="shared" si="53"/>
        <v>591</v>
      </c>
      <c r="T137" s="254">
        <f t="shared" si="64"/>
        <v>0</v>
      </c>
      <c r="U137" s="280">
        <f t="shared" si="60"/>
        <v>44157</v>
      </c>
      <c r="V137" s="5">
        <f t="shared" si="61"/>
        <v>0</v>
      </c>
      <c r="W137" s="27">
        <f t="shared" si="62"/>
        <v>981</v>
      </c>
      <c r="X137" s="254">
        <f t="shared" si="65"/>
        <v>0</v>
      </c>
      <c r="Y137" s="5">
        <f t="shared" si="50"/>
        <v>0</v>
      </c>
      <c r="Z137" s="251">
        <f t="shared" si="66"/>
        <v>0</v>
      </c>
    </row>
    <row r="138" spans="1:26" ht="22.5" x14ac:dyDescent="0.55000000000000004">
      <c r="A138">
        <v>143</v>
      </c>
      <c r="B138" s="249"/>
      <c r="C138" s="45"/>
      <c r="D138" t="s">
        <v>422</v>
      </c>
      <c r="E138">
        <v>24</v>
      </c>
      <c r="F138">
        <v>100</v>
      </c>
      <c r="G138" s="1">
        <v>44158</v>
      </c>
      <c r="H138" s="130">
        <v>0</v>
      </c>
      <c r="I138" s="248">
        <f t="shared" si="67"/>
        <v>981</v>
      </c>
      <c r="J138" s="130"/>
      <c r="K138" s="253">
        <f t="shared" si="46"/>
        <v>977</v>
      </c>
      <c r="L138" s="277">
        <f t="shared" si="59"/>
        <v>78</v>
      </c>
      <c r="M138" s="5"/>
      <c r="N138" s="253">
        <f t="shared" si="68"/>
        <v>3</v>
      </c>
      <c r="O138" s="130">
        <v>0</v>
      </c>
      <c r="P138" s="130"/>
      <c r="Q138" s="6"/>
      <c r="R138" s="278">
        <f t="shared" si="63"/>
        <v>352</v>
      </c>
      <c r="S138" s="239">
        <f t="shared" si="53"/>
        <v>591</v>
      </c>
      <c r="T138" s="254">
        <f t="shared" si="64"/>
        <v>0</v>
      </c>
      <c r="U138" s="280">
        <f t="shared" si="60"/>
        <v>44158</v>
      </c>
      <c r="V138" s="5">
        <f t="shared" si="61"/>
        <v>0</v>
      </c>
      <c r="W138" s="27">
        <f t="shared" si="62"/>
        <v>981</v>
      </c>
      <c r="X138" s="254">
        <f t="shared" si="65"/>
        <v>0</v>
      </c>
      <c r="Y138" s="5">
        <f t="shared" si="50"/>
        <v>0</v>
      </c>
      <c r="Z138" s="251">
        <f t="shared" si="66"/>
        <v>0</v>
      </c>
    </row>
    <row r="139" spans="1:26" ht="22.5" x14ac:dyDescent="0.55000000000000004">
      <c r="A139">
        <v>144</v>
      </c>
      <c r="B139" s="249"/>
      <c r="C139" s="45"/>
      <c r="D139" t="s">
        <v>423</v>
      </c>
      <c r="E139">
        <v>24</v>
      </c>
      <c r="F139">
        <v>101</v>
      </c>
      <c r="G139" s="1">
        <v>44159</v>
      </c>
      <c r="H139" s="130">
        <v>0</v>
      </c>
      <c r="I139" s="248">
        <f t="shared" si="67"/>
        <v>981</v>
      </c>
      <c r="J139" s="130"/>
      <c r="K139" s="253">
        <f t="shared" si="46"/>
        <v>977</v>
      </c>
      <c r="L139" s="277">
        <f t="shared" si="59"/>
        <v>78</v>
      </c>
      <c r="M139" s="5"/>
      <c r="N139" s="253">
        <f t="shared" si="68"/>
        <v>3</v>
      </c>
      <c r="O139" s="130">
        <v>0</v>
      </c>
      <c r="P139" s="130"/>
      <c r="Q139" s="6"/>
      <c r="R139" s="278">
        <f t="shared" si="63"/>
        <v>352</v>
      </c>
      <c r="S139" s="239">
        <f t="shared" si="53"/>
        <v>591</v>
      </c>
      <c r="T139" s="254">
        <f t="shared" si="64"/>
        <v>0</v>
      </c>
      <c r="U139" s="280">
        <f t="shared" si="60"/>
        <v>44159</v>
      </c>
      <c r="V139" s="5">
        <f t="shared" si="61"/>
        <v>0</v>
      </c>
      <c r="W139" s="27">
        <f t="shared" si="62"/>
        <v>981</v>
      </c>
      <c r="X139" s="254">
        <f t="shared" si="65"/>
        <v>0</v>
      </c>
      <c r="Y139" s="5">
        <f t="shared" si="50"/>
        <v>0</v>
      </c>
      <c r="Z139" s="251">
        <f t="shared" si="66"/>
        <v>0</v>
      </c>
    </row>
    <row r="140" spans="1:26" ht="22.5" x14ac:dyDescent="0.55000000000000004">
      <c r="A140">
        <v>145</v>
      </c>
      <c r="B140" s="249"/>
      <c r="C140" s="45"/>
      <c r="D140" t="s">
        <v>424</v>
      </c>
      <c r="E140">
        <v>24</v>
      </c>
      <c r="F140">
        <v>102</v>
      </c>
      <c r="G140" s="1">
        <v>44160</v>
      </c>
      <c r="H140" s="130">
        <v>0</v>
      </c>
      <c r="I140" s="248">
        <f t="shared" si="67"/>
        <v>981</v>
      </c>
      <c r="J140" s="130"/>
      <c r="K140" s="253">
        <f t="shared" ref="K140:K142" si="69">+K139+J140</f>
        <v>977</v>
      </c>
      <c r="L140" s="277">
        <f t="shared" si="59"/>
        <v>78</v>
      </c>
      <c r="M140" s="5"/>
      <c r="N140" s="253">
        <f t="shared" si="68"/>
        <v>3</v>
      </c>
      <c r="O140" s="130">
        <v>0</v>
      </c>
      <c r="P140" s="130"/>
      <c r="Q140" s="6"/>
      <c r="R140" s="278">
        <f t="shared" si="63"/>
        <v>352</v>
      </c>
      <c r="S140" s="239">
        <f t="shared" si="53"/>
        <v>591</v>
      </c>
      <c r="T140" s="254">
        <f t="shared" si="64"/>
        <v>0</v>
      </c>
      <c r="U140" s="280">
        <f t="shared" si="60"/>
        <v>44160</v>
      </c>
      <c r="V140" s="5">
        <f t="shared" si="61"/>
        <v>0</v>
      </c>
      <c r="W140" s="27">
        <f t="shared" si="62"/>
        <v>981</v>
      </c>
      <c r="X140" s="254">
        <f t="shared" si="65"/>
        <v>0</v>
      </c>
      <c r="Y140" s="5">
        <f t="shared" si="50"/>
        <v>0</v>
      </c>
      <c r="Z140" s="251">
        <f t="shared" si="66"/>
        <v>0</v>
      </c>
    </row>
    <row r="141" spans="1:26" ht="22.5" x14ac:dyDescent="0.55000000000000004">
      <c r="A141">
        <v>146</v>
      </c>
      <c r="B141" s="249"/>
      <c r="C141" s="45"/>
      <c r="D141" t="s">
        <v>425</v>
      </c>
      <c r="E141">
        <v>24</v>
      </c>
      <c r="F141">
        <v>103</v>
      </c>
      <c r="G141" s="1">
        <v>44161</v>
      </c>
      <c r="H141" s="130">
        <v>0</v>
      </c>
      <c r="I141" s="248">
        <f t="shared" si="67"/>
        <v>981</v>
      </c>
      <c r="J141" s="130"/>
      <c r="K141" s="253">
        <f t="shared" si="69"/>
        <v>977</v>
      </c>
      <c r="L141" s="277">
        <f t="shared" si="59"/>
        <v>78</v>
      </c>
      <c r="M141" s="5"/>
      <c r="N141" s="253">
        <f t="shared" si="68"/>
        <v>3</v>
      </c>
      <c r="O141" s="130">
        <v>0</v>
      </c>
      <c r="P141" s="130"/>
      <c r="Q141" s="6"/>
      <c r="R141" s="278">
        <f t="shared" si="63"/>
        <v>352</v>
      </c>
      <c r="S141" s="239">
        <f t="shared" si="53"/>
        <v>591</v>
      </c>
      <c r="T141" s="254">
        <f t="shared" si="64"/>
        <v>0</v>
      </c>
      <c r="U141" s="280">
        <f t="shared" si="60"/>
        <v>44161</v>
      </c>
      <c r="V141" s="5">
        <f t="shared" si="61"/>
        <v>0</v>
      </c>
      <c r="W141" s="27">
        <f t="shared" si="62"/>
        <v>981</v>
      </c>
      <c r="X141" s="254">
        <f t="shared" si="65"/>
        <v>0</v>
      </c>
      <c r="Y141" s="5">
        <f t="shared" si="50"/>
        <v>0</v>
      </c>
      <c r="Z141" s="251">
        <f t="shared" si="66"/>
        <v>0</v>
      </c>
    </row>
    <row r="142" spans="1:26" ht="22.5" x14ac:dyDescent="0.55000000000000004">
      <c r="A142">
        <v>147</v>
      </c>
      <c r="B142" s="249"/>
      <c r="C142" s="45"/>
      <c r="D142" t="s">
        <v>426</v>
      </c>
      <c r="E142">
        <v>24</v>
      </c>
      <c r="F142">
        <v>104</v>
      </c>
      <c r="G142" s="1">
        <v>44162</v>
      </c>
      <c r="H142" s="130">
        <v>0</v>
      </c>
      <c r="I142" s="248">
        <f t="shared" si="67"/>
        <v>981</v>
      </c>
      <c r="J142" s="130"/>
      <c r="K142" s="253">
        <f t="shared" si="69"/>
        <v>977</v>
      </c>
      <c r="L142" s="277">
        <f t="shared" si="59"/>
        <v>78</v>
      </c>
      <c r="M142" s="5"/>
      <c r="N142" s="253">
        <f t="shared" si="68"/>
        <v>3</v>
      </c>
      <c r="O142" s="130">
        <v>0</v>
      </c>
      <c r="P142" s="130"/>
      <c r="Q142" s="6"/>
      <c r="R142" s="278">
        <f t="shared" si="63"/>
        <v>352</v>
      </c>
      <c r="S142" s="239">
        <f t="shared" si="53"/>
        <v>591</v>
      </c>
      <c r="T142" s="254">
        <f t="shared" si="64"/>
        <v>0</v>
      </c>
      <c r="U142" s="280">
        <f t="shared" si="60"/>
        <v>44162</v>
      </c>
      <c r="V142" s="5">
        <f t="shared" si="61"/>
        <v>0</v>
      </c>
      <c r="W142" s="27">
        <f t="shared" si="62"/>
        <v>981</v>
      </c>
      <c r="X142" s="254">
        <f t="shared" si="65"/>
        <v>0</v>
      </c>
      <c r="Y142" s="5">
        <f t="shared" si="50"/>
        <v>0</v>
      </c>
      <c r="Z142" s="251">
        <f t="shared" si="66"/>
        <v>0</v>
      </c>
    </row>
    <row r="143" spans="1:26" ht="22.5" x14ac:dyDescent="0.55000000000000004">
      <c r="A143">
        <v>148</v>
      </c>
      <c r="B143" s="249"/>
      <c r="C143" s="45"/>
      <c r="D143" t="s">
        <v>427</v>
      </c>
      <c r="E143">
        <v>24</v>
      </c>
      <c r="F143">
        <v>105</v>
      </c>
      <c r="G143" s="1">
        <v>44163</v>
      </c>
      <c r="H143" s="130">
        <v>0</v>
      </c>
      <c r="I143" s="248">
        <f t="shared" ref="I143:I148" si="70">+I142+H143</f>
        <v>981</v>
      </c>
      <c r="J143" s="130"/>
      <c r="K143" s="253">
        <f t="shared" ref="K143:K148" si="71">+K142+J143</f>
        <v>977</v>
      </c>
      <c r="L143" s="277">
        <f t="shared" ref="L143:L148" si="72">+L142+J143</f>
        <v>78</v>
      </c>
      <c r="M143" s="5"/>
      <c r="N143" s="253">
        <f t="shared" ref="N143:N148" si="73">+N142+M143</f>
        <v>3</v>
      </c>
      <c r="O143" s="130">
        <v>0</v>
      </c>
      <c r="P143" s="130"/>
      <c r="Q143" s="6"/>
      <c r="R143" s="278">
        <f t="shared" ref="R143:R148" si="74">+R142+Q143</f>
        <v>352</v>
      </c>
      <c r="S143" s="239">
        <f t="shared" ref="S143:S148" si="75">+S142+Q143</f>
        <v>591</v>
      </c>
      <c r="T143" s="254">
        <f t="shared" ref="T143:T148" si="76">+T142+O143-P143-Q143</f>
        <v>0</v>
      </c>
      <c r="U143" s="280">
        <f t="shared" si="60"/>
        <v>44163</v>
      </c>
      <c r="V143" s="5">
        <f t="shared" si="61"/>
        <v>0</v>
      </c>
      <c r="W143" s="27">
        <f t="shared" si="62"/>
        <v>981</v>
      </c>
      <c r="X143" s="254">
        <f t="shared" ref="X143:X148" si="77">+X142+V143-J143</f>
        <v>0</v>
      </c>
      <c r="Y143" s="5">
        <f t="shared" si="50"/>
        <v>0</v>
      </c>
      <c r="Z143" s="251">
        <f t="shared" ref="Z143:Z148" si="78">+Z142+Y143-P143-Q143</f>
        <v>0</v>
      </c>
    </row>
    <row r="144" spans="1:26" ht="22.5" x14ac:dyDescent="0.55000000000000004">
      <c r="A144">
        <v>149</v>
      </c>
      <c r="B144" s="249"/>
      <c r="C144" s="45"/>
      <c r="D144" t="s">
        <v>428</v>
      </c>
      <c r="E144">
        <v>24</v>
      </c>
      <c r="F144">
        <v>106</v>
      </c>
      <c r="G144" s="1">
        <v>44164</v>
      </c>
      <c r="H144" s="130">
        <v>0</v>
      </c>
      <c r="I144" s="248">
        <f t="shared" si="70"/>
        <v>981</v>
      </c>
      <c r="J144" s="130"/>
      <c r="K144" s="253">
        <f t="shared" si="71"/>
        <v>977</v>
      </c>
      <c r="L144" s="277">
        <f t="shared" si="72"/>
        <v>78</v>
      </c>
      <c r="M144" s="5"/>
      <c r="N144" s="253">
        <f t="shared" si="73"/>
        <v>3</v>
      </c>
      <c r="O144" s="130">
        <v>0</v>
      </c>
      <c r="P144" s="130"/>
      <c r="Q144" s="6"/>
      <c r="R144" s="278">
        <f t="shared" si="74"/>
        <v>352</v>
      </c>
      <c r="S144" s="239">
        <f t="shared" si="75"/>
        <v>591</v>
      </c>
      <c r="T144" s="254">
        <f t="shared" si="76"/>
        <v>0</v>
      </c>
      <c r="U144" s="280">
        <f t="shared" si="60"/>
        <v>44164</v>
      </c>
      <c r="V144" s="5">
        <f t="shared" si="61"/>
        <v>0</v>
      </c>
      <c r="W144" s="27">
        <f t="shared" si="62"/>
        <v>981</v>
      </c>
      <c r="X144" s="254">
        <f t="shared" si="77"/>
        <v>0</v>
      </c>
      <c r="Y144" s="5">
        <f t="shared" ref="Y144:Y175" si="79">+O144</f>
        <v>0</v>
      </c>
      <c r="Z144" s="251">
        <f t="shared" si="78"/>
        <v>0</v>
      </c>
    </row>
    <row r="145" spans="1:26" ht="22.5" x14ac:dyDescent="0.55000000000000004">
      <c r="A145">
        <v>150</v>
      </c>
      <c r="B145" s="249"/>
      <c r="C145" s="45"/>
      <c r="D145" t="s">
        <v>429</v>
      </c>
      <c r="E145">
        <v>24</v>
      </c>
      <c r="F145">
        <v>107</v>
      </c>
      <c r="G145" s="1">
        <v>44165</v>
      </c>
      <c r="H145" s="130">
        <v>0</v>
      </c>
      <c r="I145" s="248">
        <f t="shared" si="70"/>
        <v>981</v>
      </c>
      <c r="J145" s="130"/>
      <c r="K145" s="253">
        <f t="shared" si="71"/>
        <v>977</v>
      </c>
      <c r="L145" s="277">
        <f t="shared" si="72"/>
        <v>78</v>
      </c>
      <c r="M145" s="5"/>
      <c r="N145" s="253">
        <f t="shared" si="73"/>
        <v>3</v>
      </c>
      <c r="O145" s="130">
        <v>0</v>
      </c>
      <c r="P145" s="130"/>
      <c r="Q145" s="6"/>
      <c r="R145" s="278">
        <f t="shared" si="74"/>
        <v>352</v>
      </c>
      <c r="S145" s="239">
        <f t="shared" si="75"/>
        <v>591</v>
      </c>
      <c r="T145" s="254">
        <f t="shared" si="76"/>
        <v>0</v>
      </c>
      <c r="U145" s="280">
        <f t="shared" si="60"/>
        <v>44165</v>
      </c>
      <c r="V145" s="5">
        <f t="shared" si="61"/>
        <v>0</v>
      </c>
      <c r="W145" s="27">
        <f t="shared" si="62"/>
        <v>981</v>
      </c>
      <c r="X145" s="254">
        <f t="shared" si="77"/>
        <v>0</v>
      </c>
      <c r="Y145" s="5">
        <f t="shared" si="79"/>
        <v>0</v>
      </c>
      <c r="Z145" s="251">
        <f t="shared" si="78"/>
        <v>0</v>
      </c>
    </row>
    <row r="146" spans="1:26" ht="22.5" x14ac:dyDescent="0.55000000000000004">
      <c r="A146">
        <v>151</v>
      </c>
      <c r="B146" s="249"/>
      <c r="C146" s="45"/>
      <c r="D146" t="s">
        <v>430</v>
      </c>
      <c r="E146">
        <v>24</v>
      </c>
      <c r="F146">
        <v>108</v>
      </c>
      <c r="G146" s="1">
        <v>44166</v>
      </c>
      <c r="H146" s="130">
        <v>0</v>
      </c>
      <c r="I146" s="248">
        <f t="shared" si="70"/>
        <v>981</v>
      </c>
      <c r="J146" s="130"/>
      <c r="K146" s="253">
        <f t="shared" si="71"/>
        <v>977</v>
      </c>
      <c r="L146" s="277">
        <f t="shared" si="72"/>
        <v>78</v>
      </c>
      <c r="M146" s="5"/>
      <c r="N146" s="253">
        <f t="shared" si="73"/>
        <v>3</v>
      </c>
      <c r="O146" s="130">
        <v>0</v>
      </c>
      <c r="P146" s="130"/>
      <c r="Q146" s="6"/>
      <c r="R146" s="278">
        <f t="shared" si="74"/>
        <v>352</v>
      </c>
      <c r="S146" s="239">
        <f t="shared" si="75"/>
        <v>591</v>
      </c>
      <c r="T146" s="254">
        <f t="shared" si="76"/>
        <v>0</v>
      </c>
      <c r="U146" s="280">
        <f t="shared" si="60"/>
        <v>44166</v>
      </c>
      <c r="V146" s="5">
        <f t="shared" si="61"/>
        <v>0</v>
      </c>
      <c r="W146" s="27">
        <f t="shared" si="62"/>
        <v>981</v>
      </c>
      <c r="X146" s="254">
        <f t="shared" si="77"/>
        <v>0</v>
      </c>
      <c r="Y146" s="5">
        <f t="shared" si="79"/>
        <v>0</v>
      </c>
      <c r="Z146" s="251">
        <f t="shared" si="78"/>
        <v>0</v>
      </c>
    </row>
    <row r="147" spans="1:26" ht="22.5" x14ac:dyDescent="0.55000000000000004">
      <c r="A147">
        <v>152</v>
      </c>
      <c r="B147" s="249"/>
      <c r="C147" s="45"/>
      <c r="D147" t="s">
        <v>431</v>
      </c>
      <c r="E147">
        <v>24</v>
      </c>
      <c r="F147">
        <v>109</v>
      </c>
      <c r="G147" s="1">
        <v>44167</v>
      </c>
      <c r="H147" s="130">
        <v>0</v>
      </c>
      <c r="I147" s="248">
        <f t="shared" si="70"/>
        <v>981</v>
      </c>
      <c r="J147" s="130"/>
      <c r="K147" s="253">
        <f t="shared" si="71"/>
        <v>977</v>
      </c>
      <c r="L147" s="277">
        <f t="shared" si="72"/>
        <v>78</v>
      </c>
      <c r="M147" s="5"/>
      <c r="N147" s="253">
        <f t="shared" si="73"/>
        <v>3</v>
      </c>
      <c r="O147" s="130">
        <v>0</v>
      </c>
      <c r="P147" s="130"/>
      <c r="Q147" s="6"/>
      <c r="R147" s="278">
        <f t="shared" si="74"/>
        <v>352</v>
      </c>
      <c r="S147" s="239">
        <f t="shared" si="75"/>
        <v>591</v>
      </c>
      <c r="T147" s="254">
        <f t="shared" si="76"/>
        <v>0</v>
      </c>
      <c r="U147" s="280">
        <f t="shared" si="60"/>
        <v>44167</v>
      </c>
      <c r="V147" s="5">
        <f t="shared" si="61"/>
        <v>0</v>
      </c>
      <c r="W147" s="27">
        <f t="shared" si="62"/>
        <v>981</v>
      </c>
      <c r="X147" s="254">
        <f t="shared" si="77"/>
        <v>0</v>
      </c>
      <c r="Y147" s="5">
        <f t="shared" si="79"/>
        <v>0</v>
      </c>
      <c r="Z147" s="251">
        <f t="shared" si="78"/>
        <v>0</v>
      </c>
    </row>
    <row r="148" spans="1:26" ht="22.5" x14ac:dyDescent="0.55000000000000004">
      <c r="A148">
        <v>153</v>
      </c>
      <c r="B148" s="249"/>
      <c r="C148" s="45"/>
      <c r="D148" t="s">
        <v>432</v>
      </c>
      <c r="E148">
        <v>24</v>
      </c>
      <c r="F148">
        <v>110</v>
      </c>
      <c r="G148" s="1">
        <v>44168</v>
      </c>
      <c r="H148" s="130">
        <v>0</v>
      </c>
      <c r="I148" s="248">
        <f t="shared" si="70"/>
        <v>981</v>
      </c>
      <c r="J148" s="130"/>
      <c r="K148" s="253">
        <f t="shared" si="71"/>
        <v>977</v>
      </c>
      <c r="L148" s="277">
        <f t="shared" si="72"/>
        <v>78</v>
      </c>
      <c r="M148" s="5"/>
      <c r="N148" s="253">
        <f t="shared" si="73"/>
        <v>3</v>
      </c>
      <c r="O148" s="130">
        <v>0</v>
      </c>
      <c r="P148" s="130"/>
      <c r="Q148" s="6"/>
      <c r="R148" s="278">
        <f t="shared" si="74"/>
        <v>352</v>
      </c>
      <c r="S148" s="239">
        <f t="shared" si="75"/>
        <v>591</v>
      </c>
      <c r="T148" s="254">
        <f t="shared" si="76"/>
        <v>0</v>
      </c>
      <c r="U148" s="280">
        <f t="shared" si="60"/>
        <v>44168</v>
      </c>
      <c r="V148" s="5">
        <f t="shared" si="61"/>
        <v>0</v>
      </c>
      <c r="W148" s="27">
        <f t="shared" si="62"/>
        <v>981</v>
      </c>
      <c r="X148" s="254">
        <f t="shared" si="77"/>
        <v>0</v>
      </c>
      <c r="Y148" s="5">
        <f t="shared" si="79"/>
        <v>0</v>
      </c>
      <c r="Z148" s="251">
        <f t="shared" si="78"/>
        <v>0</v>
      </c>
    </row>
    <row r="149" spans="1:26" ht="22.5" x14ac:dyDescent="0.55000000000000004">
      <c r="A149">
        <v>154</v>
      </c>
      <c r="B149" s="249"/>
      <c r="C149" s="45"/>
      <c r="D149" t="s">
        <v>433</v>
      </c>
      <c r="E149">
        <v>24</v>
      </c>
      <c r="F149">
        <v>111</v>
      </c>
      <c r="G149" s="1">
        <v>44169</v>
      </c>
      <c r="H149" s="130">
        <v>0</v>
      </c>
      <c r="I149" s="248">
        <f t="shared" ref="I149:I195" si="80">+I148+H149</f>
        <v>981</v>
      </c>
      <c r="J149" s="130"/>
      <c r="K149" s="253">
        <f t="shared" ref="K149:K195" si="81">+K148+J149</f>
        <v>977</v>
      </c>
      <c r="L149" s="277">
        <f t="shared" ref="L149:L195" si="82">+L148+J149</f>
        <v>78</v>
      </c>
      <c r="M149" s="5"/>
      <c r="N149" s="253">
        <f t="shared" ref="N149:N195" si="83">+N148+M149</f>
        <v>3</v>
      </c>
      <c r="O149" s="130">
        <v>0</v>
      </c>
      <c r="P149" s="130"/>
      <c r="Q149" s="6"/>
      <c r="R149" s="278">
        <f t="shared" ref="R149:R195" si="84">+R148+Q149</f>
        <v>352</v>
      </c>
      <c r="S149" s="239">
        <f t="shared" ref="S149:S195" si="85">+S148+Q149</f>
        <v>591</v>
      </c>
      <c r="T149" s="254">
        <f t="shared" ref="T149:T195" si="86">+T148+O149-P149-Q149</f>
        <v>0</v>
      </c>
      <c r="U149" s="280">
        <f t="shared" si="60"/>
        <v>44169</v>
      </c>
      <c r="V149" s="5">
        <f t="shared" si="61"/>
        <v>0</v>
      </c>
      <c r="W149" s="27">
        <f t="shared" si="62"/>
        <v>981</v>
      </c>
      <c r="X149" s="254">
        <f t="shared" ref="X149:X195" si="87">+X148+V149-J149</f>
        <v>0</v>
      </c>
      <c r="Y149" s="5">
        <f t="shared" si="79"/>
        <v>0</v>
      </c>
      <c r="Z149" s="251">
        <f t="shared" ref="Z149:Z195" si="88">+Z148+Y149-P149-Q149</f>
        <v>0</v>
      </c>
    </row>
    <row r="150" spans="1:26" ht="22.5" x14ac:dyDescent="0.55000000000000004">
      <c r="A150">
        <v>144</v>
      </c>
      <c r="B150" s="249"/>
      <c r="C150" s="45"/>
      <c r="D150" t="s">
        <v>437</v>
      </c>
      <c r="E150">
        <v>24</v>
      </c>
      <c r="F150">
        <v>112</v>
      </c>
      <c r="G150" s="1">
        <v>44170</v>
      </c>
      <c r="H150" s="130">
        <v>0</v>
      </c>
      <c r="I150" s="248">
        <f t="shared" si="80"/>
        <v>981</v>
      </c>
      <c r="J150" s="130"/>
      <c r="K150" s="253">
        <f t="shared" si="81"/>
        <v>977</v>
      </c>
      <c r="L150" s="277">
        <f t="shared" si="82"/>
        <v>78</v>
      </c>
      <c r="M150" s="5"/>
      <c r="N150" s="253">
        <f t="shared" si="83"/>
        <v>3</v>
      </c>
      <c r="O150" s="130">
        <v>0</v>
      </c>
      <c r="P150" s="130"/>
      <c r="Q150" s="6"/>
      <c r="R150" s="278">
        <f t="shared" si="84"/>
        <v>352</v>
      </c>
      <c r="S150" s="239">
        <f t="shared" si="85"/>
        <v>591</v>
      </c>
      <c r="T150" s="254">
        <f t="shared" si="86"/>
        <v>0</v>
      </c>
      <c r="U150" s="280">
        <f t="shared" si="60"/>
        <v>44170</v>
      </c>
      <c r="V150" s="5">
        <f t="shared" si="61"/>
        <v>0</v>
      </c>
      <c r="W150" s="27">
        <f t="shared" si="62"/>
        <v>981</v>
      </c>
      <c r="X150" s="254">
        <f t="shared" si="87"/>
        <v>0</v>
      </c>
      <c r="Y150" s="5">
        <f t="shared" si="79"/>
        <v>0</v>
      </c>
      <c r="Z150" s="251">
        <f t="shared" si="88"/>
        <v>0</v>
      </c>
    </row>
    <row r="151" spans="1:26" ht="22.5" x14ac:dyDescent="0.55000000000000004">
      <c r="A151">
        <v>145</v>
      </c>
      <c r="B151" s="249"/>
      <c r="C151" s="45"/>
      <c r="D151" t="s">
        <v>438</v>
      </c>
      <c r="E151">
        <v>24</v>
      </c>
      <c r="F151">
        <v>113</v>
      </c>
      <c r="G151" s="1">
        <v>44171</v>
      </c>
      <c r="H151" s="130">
        <v>0</v>
      </c>
      <c r="I151" s="248">
        <f t="shared" si="80"/>
        <v>981</v>
      </c>
      <c r="J151" s="130"/>
      <c r="K151" s="253">
        <f t="shared" si="81"/>
        <v>977</v>
      </c>
      <c r="L151" s="277">
        <f t="shared" si="82"/>
        <v>78</v>
      </c>
      <c r="M151" s="5"/>
      <c r="N151" s="253">
        <f t="shared" si="83"/>
        <v>3</v>
      </c>
      <c r="O151" s="130">
        <v>0</v>
      </c>
      <c r="P151" s="130"/>
      <c r="Q151" s="6"/>
      <c r="R151" s="278">
        <f t="shared" si="84"/>
        <v>352</v>
      </c>
      <c r="S151" s="239">
        <f t="shared" si="85"/>
        <v>591</v>
      </c>
      <c r="T151" s="254">
        <f t="shared" si="86"/>
        <v>0</v>
      </c>
      <c r="U151" s="280">
        <f t="shared" si="60"/>
        <v>44171</v>
      </c>
      <c r="V151" s="5">
        <f t="shared" si="61"/>
        <v>0</v>
      </c>
      <c r="W151" s="27">
        <f t="shared" si="62"/>
        <v>981</v>
      </c>
      <c r="X151" s="254">
        <f t="shared" si="87"/>
        <v>0</v>
      </c>
      <c r="Y151" s="5">
        <f t="shared" si="79"/>
        <v>0</v>
      </c>
      <c r="Z151" s="251">
        <f t="shared" si="88"/>
        <v>0</v>
      </c>
    </row>
    <row r="152" spans="1:26" ht="22.5" x14ac:dyDescent="0.55000000000000004">
      <c r="A152">
        <v>146</v>
      </c>
      <c r="B152" s="249"/>
      <c r="C152" s="45"/>
      <c r="D152" t="s">
        <v>439</v>
      </c>
      <c r="E152">
        <v>24</v>
      </c>
      <c r="F152">
        <v>114</v>
      </c>
      <c r="G152" s="1">
        <v>44172</v>
      </c>
      <c r="H152" s="130">
        <v>0</v>
      </c>
      <c r="I152" s="248">
        <f t="shared" si="80"/>
        <v>981</v>
      </c>
      <c r="J152" s="130"/>
      <c r="K152" s="253">
        <f t="shared" si="81"/>
        <v>977</v>
      </c>
      <c r="L152" s="277">
        <f t="shared" si="82"/>
        <v>78</v>
      </c>
      <c r="M152" s="5"/>
      <c r="N152" s="253">
        <f t="shared" si="83"/>
        <v>3</v>
      </c>
      <c r="O152" s="130">
        <v>0</v>
      </c>
      <c r="P152" s="130"/>
      <c r="Q152" s="6"/>
      <c r="R152" s="278">
        <f t="shared" si="84"/>
        <v>352</v>
      </c>
      <c r="S152" s="239">
        <f t="shared" si="85"/>
        <v>591</v>
      </c>
      <c r="T152" s="254">
        <f t="shared" si="86"/>
        <v>0</v>
      </c>
      <c r="U152" s="280">
        <f t="shared" si="60"/>
        <v>44172</v>
      </c>
      <c r="V152" s="5">
        <f t="shared" si="61"/>
        <v>0</v>
      </c>
      <c r="W152" s="27">
        <f t="shared" si="62"/>
        <v>981</v>
      </c>
      <c r="X152" s="254">
        <f t="shared" si="87"/>
        <v>0</v>
      </c>
      <c r="Y152" s="5">
        <f t="shared" si="79"/>
        <v>0</v>
      </c>
      <c r="Z152" s="251">
        <f t="shared" si="88"/>
        <v>0</v>
      </c>
    </row>
    <row r="153" spans="1:26" ht="22.5" x14ac:dyDescent="0.55000000000000004">
      <c r="A153">
        <v>147</v>
      </c>
      <c r="B153" s="249"/>
      <c r="C153" s="45"/>
      <c r="D153" t="s">
        <v>440</v>
      </c>
      <c r="E153">
        <v>24</v>
      </c>
      <c r="F153">
        <v>115</v>
      </c>
      <c r="G153" s="1">
        <v>44173</v>
      </c>
      <c r="H153" s="130">
        <v>0</v>
      </c>
      <c r="I153" s="248">
        <f t="shared" si="80"/>
        <v>981</v>
      </c>
      <c r="J153" s="130"/>
      <c r="K153" s="253">
        <f t="shared" si="81"/>
        <v>977</v>
      </c>
      <c r="L153" s="277">
        <f t="shared" si="82"/>
        <v>78</v>
      </c>
      <c r="M153" s="5"/>
      <c r="N153" s="253">
        <f t="shared" si="83"/>
        <v>3</v>
      </c>
      <c r="O153" s="130">
        <v>0</v>
      </c>
      <c r="P153" s="130"/>
      <c r="Q153" s="6"/>
      <c r="R153" s="278">
        <f t="shared" si="84"/>
        <v>352</v>
      </c>
      <c r="S153" s="239">
        <f t="shared" si="85"/>
        <v>591</v>
      </c>
      <c r="T153" s="254">
        <f t="shared" si="86"/>
        <v>0</v>
      </c>
      <c r="U153" s="280">
        <f t="shared" si="60"/>
        <v>44173</v>
      </c>
      <c r="V153" s="5">
        <f t="shared" si="61"/>
        <v>0</v>
      </c>
      <c r="W153" s="27">
        <f t="shared" si="62"/>
        <v>981</v>
      </c>
      <c r="X153" s="254">
        <f t="shared" si="87"/>
        <v>0</v>
      </c>
      <c r="Y153" s="5">
        <f t="shared" si="79"/>
        <v>0</v>
      </c>
      <c r="Z153" s="251">
        <f t="shared" si="88"/>
        <v>0</v>
      </c>
    </row>
    <row r="154" spans="1:26" ht="22.5" x14ac:dyDescent="0.55000000000000004">
      <c r="A154">
        <v>148</v>
      </c>
      <c r="B154" s="249"/>
      <c r="C154" s="45"/>
      <c r="D154" t="s">
        <v>441</v>
      </c>
      <c r="E154">
        <v>24</v>
      </c>
      <c r="F154">
        <v>116</v>
      </c>
      <c r="G154" s="1">
        <v>44174</v>
      </c>
      <c r="H154" s="130">
        <v>0</v>
      </c>
      <c r="I154" s="248">
        <f t="shared" si="80"/>
        <v>981</v>
      </c>
      <c r="J154" s="130"/>
      <c r="K154" s="253">
        <f t="shared" si="81"/>
        <v>977</v>
      </c>
      <c r="L154" s="277">
        <f t="shared" si="82"/>
        <v>78</v>
      </c>
      <c r="M154" s="5"/>
      <c r="N154" s="253">
        <f t="shared" si="83"/>
        <v>3</v>
      </c>
      <c r="O154" s="130">
        <v>0</v>
      </c>
      <c r="P154" s="130"/>
      <c r="Q154" s="6"/>
      <c r="R154" s="278">
        <f t="shared" si="84"/>
        <v>352</v>
      </c>
      <c r="S154" s="239">
        <f t="shared" si="85"/>
        <v>591</v>
      </c>
      <c r="T154" s="254">
        <f t="shared" si="86"/>
        <v>0</v>
      </c>
      <c r="U154" s="280">
        <f t="shared" si="60"/>
        <v>44174</v>
      </c>
      <c r="V154" s="5">
        <f t="shared" si="61"/>
        <v>0</v>
      </c>
      <c r="W154" s="27">
        <f t="shared" si="62"/>
        <v>981</v>
      </c>
      <c r="X154" s="254">
        <f t="shared" si="87"/>
        <v>0</v>
      </c>
      <c r="Y154" s="5">
        <f t="shared" si="79"/>
        <v>0</v>
      </c>
      <c r="Z154" s="251">
        <f t="shared" si="88"/>
        <v>0</v>
      </c>
    </row>
    <row r="155" spans="1:26" ht="22.5" x14ac:dyDescent="0.55000000000000004">
      <c r="A155">
        <v>149</v>
      </c>
      <c r="B155" s="249"/>
      <c r="C155" s="45"/>
      <c r="D155" t="s">
        <v>442</v>
      </c>
      <c r="E155">
        <v>24</v>
      </c>
      <c r="F155">
        <v>117</v>
      </c>
      <c r="G155" s="1">
        <v>44175</v>
      </c>
      <c r="H155" s="130">
        <v>0</v>
      </c>
      <c r="I155" s="248">
        <f t="shared" si="80"/>
        <v>981</v>
      </c>
      <c r="J155" s="130"/>
      <c r="K155" s="253">
        <f t="shared" si="81"/>
        <v>977</v>
      </c>
      <c r="L155" s="277">
        <f t="shared" si="82"/>
        <v>78</v>
      </c>
      <c r="M155" s="5"/>
      <c r="N155" s="253">
        <f t="shared" si="83"/>
        <v>3</v>
      </c>
      <c r="O155" s="130">
        <v>0</v>
      </c>
      <c r="P155" s="130"/>
      <c r="Q155" s="6"/>
      <c r="R155" s="278">
        <f t="shared" si="84"/>
        <v>352</v>
      </c>
      <c r="S155" s="239">
        <f t="shared" si="85"/>
        <v>591</v>
      </c>
      <c r="T155" s="254">
        <f t="shared" si="86"/>
        <v>0</v>
      </c>
      <c r="U155" s="280">
        <f t="shared" si="60"/>
        <v>44175</v>
      </c>
      <c r="V155" s="5">
        <f t="shared" si="61"/>
        <v>0</v>
      </c>
      <c r="W155" s="27">
        <f t="shared" si="62"/>
        <v>981</v>
      </c>
      <c r="X155" s="254">
        <f t="shared" si="87"/>
        <v>0</v>
      </c>
      <c r="Y155" s="5">
        <f t="shared" si="79"/>
        <v>0</v>
      </c>
      <c r="Z155" s="251">
        <f t="shared" si="88"/>
        <v>0</v>
      </c>
    </row>
    <row r="156" spans="1:26" ht="22.5" x14ac:dyDescent="0.55000000000000004">
      <c r="A156">
        <v>150</v>
      </c>
      <c r="B156" s="249"/>
      <c r="C156" s="45"/>
      <c r="D156" t="s">
        <v>443</v>
      </c>
      <c r="E156">
        <v>24</v>
      </c>
      <c r="F156">
        <v>118</v>
      </c>
      <c r="G156" s="1">
        <v>44176</v>
      </c>
      <c r="H156" s="130">
        <v>0</v>
      </c>
      <c r="I156" s="248">
        <f t="shared" si="80"/>
        <v>981</v>
      </c>
      <c r="J156" s="130"/>
      <c r="K156" s="253">
        <f t="shared" si="81"/>
        <v>977</v>
      </c>
      <c r="L156" s="277">
        <f t="shared" si="82"/>
        <v>78</v>
      </c>
      <c r="M156" s="5"/>
      <c r="N156" s="253">
        <f t="shared" si="83"/>
        <v>3</v>
      </c>
      <c r="O156" s="130">
        <v>0</v>
      </c>
      <c r="P156" s="130"/>
      <c r="Q156" s="6"/>
      <c r="R156" s="278">
        <f t="shared" si="84"/>
        <v>352</v>
      </c>
      <c r="S156" s="239">
        <f t="shared" si="85"/>
        <v>591</v>
      </c>
      <c r="T156" s="254">
        <f t="shared" si="86"/>
        <v>0</v>
      </c>
      <c r="U156" s="280">
        <f t="shared" ref="U156:U187" si="89">+G156</f>
        <v>44176</v>
      </c>
      <c r="V156" s="5">
        <f t="shared" ref="V156:V187" si="90">+H156</f>
        <v>0</v>
      </c>
      <c r="W156" s="27">
        <f t="shared" ref="W156:W187" si="91">+I156</f>
        <v>981</v>
      </c>
      <c r="X156" s="254">
        <f t="shared" si="87"/>
        <v>0</v>
      </c>
      <c r="Y156" s="5">
        <f t="shared" si="79"/>
        <v>0</v>
      </c>
      <c r="Z156" s="251">
        <f t="shared" si="88"/>
        <v>0</v>
      </c>
    </row>
    <row r="157" spans="1:26" ht="22.5" x14ac:dyDescent="0.55000000000000004">
      <c r="A157">
        <v>151</v>
      </c>
      <c r="B157" s="249"/>
      <c r="C157" s="45"/>
      <c r="D157" t="s">
        <v>444</v>
      </c>
      <c r="E157">
        <v>24</v>
      </c>
      <c r="F157">
        <v>119</v>
      </c>
      <c r="G157" s="1">
        <v>44177</v>
      </c>
      <c r="H157" s="130">
        <v>0</v>
      </c>
      <c r="I157" s="248">
        <f t="shared" si="80"/>
        <v>981</v>
      </c>
      <c r="J157" s="130"/>
      <c r="K157" s="253">
        <f t="shared" si="81"/>
        <v>977</v>
      </c>
      <c r="L157" s="277">
        <f t="shared" si="82"/>
        <v>78</v>
      </c>
      <c r="M157" s="5"/>
      <c r="N157" s="253">
        <f t="shared" si="83"/>
        <v>3</v>
      </c>
      <c r="O157" s="130">
        <v>0</v>
      </c>
      <c r="P157" s="130"/>
      <c r="Q157" s="6"/>
      <c r="R157" s="278">
        <f t="shared" si="84"/>
        <v>352</v>
      </c>
      <c r="S157" s="239">
        <f t="shared" si="85"/>
        <v>591</v>
      </c>
      <c r="T157" s="254">
        <f t="shared" si="86"/>
        <v>0</v>
      </c>
      <c r="U157" s="280">
        <f t="shared" si="89"/>
        <v>44177</v>
      </c>
      <c r="V157" s="5">
        <f t="shared" si="90"/>
        <v>0</v>
      </c>
      <c r="W157" s="27">
        <f t="shared" si="91"/>
        <v>981</v>
      </c>
      <c r="X157" s="254">
        <f t="shared" si="87"/>
        <v>0</v>
      </c>
      <c r="Y157" s="5">
        <f t="shared" si="79"/>
        <v>0</v>
      </c>
      <c r="Z157" s="251">
        <f t="shared" si="88"/>
        <v>0</v>
      </c>
    </row>
    <row r="158" spans="1:26" ht="22.5" x14ac:dyDescent="0.55000000000000004">
      <c r="A158">
        <v>152</v>
      </c>
      <c r="B158" s="249"/>
      <c r="C158" s="45"/>
      <c r="D158" t="s">
        <v>445</v>
      </c>
      <c r="E158">
        <v>24</v>
      </c>
      <c r="F158">
        <v>120</v>
      </c>
      <c r="G158" s="1">
        <v>44178</v>
      </c>
      <c r="H158" s="130">
        <v>0</v>
      </c>
      <c r="I158" s="248">
        <f t="shared" si="80"/>
        <v>981</v>
      </c>
      <c r="J158" s="130"/>
      <c r="K158" s="253">
        <f t="shared" si="81"/>
        <v>977</v>
      </c>
      <c r="L158" s="277">
        <f t="shared" si="82"/>
        <v>78</v>
      </c>
      <c r="M158" s="5"/>
      <c r="N158" s="253">
        <f t="shared" si="83"/>
        <v>3</v>
      </c>
      <c r="O158" s="130">
        <v>0</v>
      </c>
      <c r="P158" s="130"/>
      <c r="Q158" s="6"/>
      <c r="R158" s="278">
        <f t="shared" si="84"/>
        <v>352</v>
      </c>
      <c r="S158" s="239">
        <f t="shared" si="85"/>
        <v>591</v>
      </c>
      <c r="T158" s="254">
        <f t="shared" si="86"/>
        <v>0</v>
      </c>
      <c r="U158" s="280">
        <f t="shared" si="89"/>
        <v>44178</v>
      </c>
      <c r="V158" s="5">
        <f t="shared" si="90"/>
        <v>0</v>
      </c>
      <c r="W158" s="27">
        <f t="shared" si="91"/>
        <v>981</v>
      </c>
      <c r="X158" s="254">
        <f t="shared" si="87"/>
        <v>0</v>
      </c>
      <c r="Y158" s="5">
        <f t="shared" si="79"/>
        <v>0</v>
      </c>
      <c r="Z158" s="251">
        <f t="shared" si="88"/>
        <v>0</v>
      </c>
    </row>
    <row r="159" spans="1:26" ht="22.5" x14ac:dyDescent="0.55000000000000004">
      <c r="A159">
        <v>153</v>
      </c>
      <c r="B159" s="249"/>
      <c r="C159" s="45"/>
      <c r="D159" t="s">
        <v>446</v>
      </c>
      <c r="E159">
        <v>24</v>
      </c>
      <c r="F159">
        <v>121</v>
      </c>
      <c r="G159" s="1">
        <v>44179</v>
      </c>
      <c r="H159" s="130">
        <v>0</v>
      </c>
      <c r="I159" s="248">
        <f t="shared" si="80"/>
        <v>981</v>
      </c>
      <c r="J159" s="130"/>
      <c r="K159" s="253">
        <f t="shared" si="81"/>
        <v>977</v>
      </c>
      <c r="L159" s="277">
        <f t="shared" si="82"/>
        <v>78</v>
      </c>
      <c r="M159" s="5"/>
      <c r="N159" s="253">
        <f t="shared" si="83"/>
        <v>3</v>
      </c>
      <c r="O159" s="130">
        <v>0</v>
      </c>
      <c r="P159" s="130"/>
      <c r="Q159" s="6"/>
      <c r="R159" s="278">
        <f t="shared" si="84"/>
        <v>352</v>
      </c>
      <c r="S159" s="239">
        <f t="shared" si="85"/>
        <v>591</v>
      </c>
      <c r="T159" s="254">
        <f t="shared" si="86"/>
        <v>0</v>
      </c>
      <c r="U159" s="280">
        <f t="shared" si="89"/>
        <v>44179</v>
      </c>
      <c r="V159" s="5">
        <f t="shared" si="90"/>
        <v>0</v>
      </c>
      <c r="W159" s="27">
        <f t="shared" si="91"/>
        <v>981</v>
      </c>
      <c r="X159" s="254">
        <f t="shared" si="87"/>
        <v>0</v>
      </c>
      <c r="Y159" s="5">
        <f t="shared" si="79"/>
        <v>0</v>
      </c>
      <c r="Z159" s="251">
        <f t="shared" si="88"/>
        <v>0</v>
      </c>
    </row>
    <row r="160" spans="1:26" ht="22.5" x14ac:dyDescent="0.55000000000000004">
      <c r="A160">
        <v>154</v>
      </c>
      <c r="B160" s="249"/>
      <c r="C160" s="45"/>
      <c r="D160" t="s">
        <v>447</v>
      </c>
      <c r="E160">
        <v>24</v>
      </c>
      <c r="F160">
        <v>122</v>
      </c>
      <c r="G160" s="1">
        <v>44180</v>
      </c>
      <c r="H160" s="130">
        <v>0</v>
      </c>
      <c r="I160" s="248">
        <f t="shared" si="80"/>
        <v>981</v>
      </c>
      <c r="J160" s="130"/>
      <c r="K160" s="253">
        <f t="shared" si="81"/>
        <v>977</v>
      </c>
      <c r="L160" s="277">
        <f t="shared" si="82"/>
        <v>78</v>
      </c>
      <c r="M160" s="5"/>
      <c r="N160" s="253">
        <f t="shared" si="83"/>
        <v>3</v>
      </c>
      <c r="O160" s="130">
        <v>0</v>
      </c>
      <c r="P160" s="130"/>
      <c r="Q160" s="6"/>
      <c r="R160" s="278">
        <f t="shared" si="84"/>
        <v>352</v>
      </c>
      <c r="S160" s="239">
        <f t="shared" si="85"/>
        <v>591</v>
      </c>
      <c r="T160" s="254">
        <f t="shared" si="86"/>
        <v>0</v>
      </c>
      <c r="U160" s="280">
        <f t="shared" si="89"/>
        <v>44180</v>
      </c>
      <c r="V160" s="5">
        <f t="shared" si="90"/>
        <v>0</v>
      </c>
      <c r="W160" s="27">
        <f t="shared" si="91"/>
        <v>981</v>
      </c>
      <c r="X160" s="254">
        <f t="shared" si="87"/>
        <v>0</v>
      </c>
      <c r="Y160" s="5">
        <f t="shared" si="79"/>
        <v>0</v>
      </c>
      <c r="Z160" s="251">
        <f t="shared" si="88"/>
        <v>0</v>
      </c>
    </row>
    <row r="161" spans="1:26" ht="22.5" x14ac:dyDescent="0.55000000000000004">
      <c r="A161">
        <v>155</v>
      </c>
      <c r="B161" s="249"/>
      <c r="C161" s="45"/>
      <c r="D161" t="s">
        <v>448</v>
      </c>
      <c r="E161">
        <v>24</v>
      </c>
      <c r="F161">
        <v>123</v>
      </c>
      <c r="G161" s="1">
        <v>44181</v>
      </c>
      <c r="H161" s="130">
        <v>0</v>
      </c>
      <c r="I161" s="248">
        <f t="shared" si="80"/>
        <v>981</v>
      </c>
      <c r="J161" s="130"/>
      <c r="K161" s="253">
        <f t="shared" si="81"/>
        <v>977</v>
      </c>
      <c r="L161" s="277">
        <f t="shared" si="82"/>
        <v>78</v>
      </c>
      <c r="M161" s="5"/>
      <c r="N161" s="253">
        <f t="shared" si="83"/>
        <v>3</v>
      </c>
      <c r="O161" s="130">
        <v>0</v>
      </c>
      <c r="P161" s="130"/>
      <c r="Q161" s="6"/>
      <c r="R161" s="278">
        <f t="shared" si="84"/>
        <v>352</v>
      </c>
      <c r="S161" s="239">
        <f t="shared" si="85"/>
        <v>591</v>
      </c>
      <c r="T161" s="254">
        <f t="shared" si="86"/>
        <v>0</v>
      </c>
      <c r="U161" s="280">
        <f t="shared" si="89"/>
        <v>44181</v>
      </c>
      <c r="V161" s="5">
        <f t="shared" si="90"/>
        <v>0</v>
      </c>
      <c r="W161" s="27">
        <f t="shared" si="91"/>
        <v>981</v>
      </c>
      <c r="X161" s="254">
        <f t="shared" si="87"/>
        <v>0</v>
      </c>
      <c r="Y161" s="5">
        <f t="shared" si="79"/>
        <v>0</v>
      </c>
      <c r="Z161" s="251">
        <f t="shared" si="88"/>
        <v>0</v>
      </c>
    </row>
    <row r="162" spans="1:26" ht="22.5" x14ac:dyDescent="0.55000000000000004">
      <c r="A162">
        <v>156</v>
      </c>
      <c r="B162" s="249"/>
      <c r="C162" s="45"/>
      <c r="D162" t="s">
        <v>449</v>
      </c>
      <c r="E162">
        <v>24</v>
      </c>
      <c r="F162">
        <v>124</v>
      </c>
      <c r="G162" s="1">
        <v>44182</v>
      </c>
      <c r="H162" s="130">
        <v>0</v>
      </c>
      <c r="I162" s="248">
        <f t="shared" si="80"/>
        <v>981</v>
      </c>
      <c r="J162" s="130"/>
      <c r="K162" s="253">
        <f t="shared" si="81"/>
        <v>977</v>
      </c>
      <c r="L162" s="277">
        <f t="shared" si="82"/>
        <v>78</v>
      </c>
      <c r="M162" s="5"/>
      <c r="N162" s="253">
        <f t="shared" si="83"/>
        <v>3</v>
      </c>
      <c r="O162" s="130">
        <v>0</v>
      </c>
      <c r="P162" s="130"/>
      <c r="Q162" s="6"/>
      <c r="R162" s="278">
        <f t="shared" si="84"/>
        <v>352</v>
      </c>
      <c r="S162" s="239">
        <f t="shared" si="85"/>
        <v>591</v>
      </c>
      <c r="T162" s="254">
        <f t="shared" si="86"/>
        <v>0</v>
      </c>
      <c r="U162" s="280">
        <f t="shared" si="89"/>
        <v>44182</v>
      </c>
      <c r="V162" s="5">
        <f t="shared" si="90"/>
        <v>0</v>
      </c>
      <c r="W162" s="27">
        <f t="shared" si="91"/>
        <v>981</v>
      </c>
      <c r="X162" s="254">
        <f t="shared" si="87"/>
        <v>0</v>
      </c>
      <c r="Y162" s="5">
        <f t="shared" si="79"/>
        <v>0</v>
      </c>
      <c r="Z162" s="251">
        <f t="shared" si="88"/>
        <v>0</v>
      </c>
    </row>
    <row r="163" spans="1:26" ht="22.5" x14ac:dyDescent="0.55000000000000004">
      <c r="A163">
        <v>157</v>
      </c>
      <c r="B163" s="249"/>
      <c r="C163" s="45"/>
      <c r="D163" t="s">
        <v>450</v>
      </c>
      <c r="E163">
        <v>24</v>
      </c>
      <c r="F163">
        <v>125</v>
      </c>
      <c r="G163" s="1">
        <v>44183</v>
      </c>
      <c r="H163" s="130">
        <v>0</v>
      </c>
      <c r="I163" s="248">
        <f t="shared" si="80"/>
        <v>981</v>
      </c>
      <c r="J163" s="130"/>
      <c r="K163" s="253">
        <f t="shared" si="81"/>
        <v>977</v>
      </c>
      <c r="L163" s="277">
        <f t="shared" si="82"/>
        <v>78</v>
      </c>
      <c r="M163" s="5"/>
      <c r="N163" s="253">
        <f t="shared" si="83"/>
        <v>3</v>
      </c>
      <c r="O163" s="130">
        <v>0</v>
      </c>
      <c r="P163" s="130"/>
      <c r="Q163" s="6"/>
      <c r="R163" s="278">
        <f t="shared" si="84"/>
        <v>352</v>
      </c>
      <c r="S163" s="239">
        <f t="shared" si="85"/>
        <v>591</v>
      </c>
      <c r="T163" s="254">
        <f t="shared" si="86"/>
        <v>0</v>
      </c>
      <c r="U163" s="280">
        <f t="shared" si="89"/>
        <v>44183</v>
      </c>
      <c r="V163" s="5">
        <f t="shared" si="90"/>
        <v>0</v>
      </c>
      <c r="W163" s="27">
        <f t="shared" si="91"/>
        <v>981</v>
      </c>
      <c r="X163" s="254">
        <f t="shared" si="87"/>
        <v>0</v>
      </c>
      <c r="Y163" s="5">
        <f t="shared" si="79"/>
        <v>0</v>
      </c>
      <c r="Z163" s="251">
        <f t="shared" si="88"/>
        <v>0</v>
      </c>
    </row>
    <row r="164" spans="1:26" ht="22.5" x14ac:dyDescent="0.55000000000000004">
      <c r="A164">
        <v>158</v>
      </c>
      <c r="B164" s="249"/>
      <c r="C164" s="45"/>
      <c r="D164" t="s">
        <v>451</v>
      </c>
      <c r="E164">
        <v>24</v>
      </c>
      <c r="F164">
        <v>126</v>
      </c>
      <c r="G164" s="1">
        <v>44184</v>
      </c>
      <c r="H164" s="130">
        <v>0</v>
      </c>
      <c r="I164" s="248">
        <f t="shared" si="80"/>
        <v>981</v>
      </c>
      <c r="J164" s="130"/>
      <c r="K164" s="253">
        <f t="shared" si="81"/>
        <v>977</v>
      </c>
      <c r="L164" s="277">
        <f t="shared" si="82"/>
        <v>78</v>
      </c>
      <c r="M164" s="5"/>
      <c r="N164" s="253">
        <f t="shared" si="83"/>
        <v>3</v>
      </c>
      <c r="O164" s="130">
        <v>0</v>
      </c>
      <c r="P164" s="130"/>
      <c r="Q164" s="6"/>
      <c r="R164" s="278">
        <f t="shared" si="84"/>
        <v>352</v>
      </c>
      <c r="S164" s="239">
        <f t="shared" si="85"/>
        <v>591</v>
      </c>
      <c r="T164" s="254">
        <f t="shared" si="86"/>
        <v>0</v>
      </c>
      <c r="U164" s="280">
        <f t="shared" si="89"/>
        <v>44184</v>
      </c>
      <c r="V164" s="5">
        <f t="shared" si="90"/>
        <v>0</v>
      </c>
      <c r="W164" s="27">
        <f t="shared" si="91"/>
        <v>981</v>
      </c>
      <c r="X164" s="254">
        <f t="shared" si="87"/>
        <v>0</v>
      </c>
      <c r="Y164" s="5">
        <f t="shared" si="79"/>
        <v>0</v>
      </c>
      <c r="Z164" s="251">
        <f t="shared" si="88"/>
        <v>0</v>
      </c>
    </row>
    <row r="165" spans="1:26" ht="22.5" x14ac:dyDescent="0.55000000000000004">
      <c r="A165">
        <v>159</v>
      </c>
      <c r="B165" s="249"/>
      <c r="C165" s="45"/>
      <c r="D165" t="s">
        <v>452</v>
      </c>
      <c r="E165">
        <v>24</v>
      </c>
      <c r="F165">
        <v>127</v>
      </c>
      <c r="G165" s="1">
        <v>44185</v>
      </c>
      <c r="H165" s="130">
        <v>0</v>
      </c>
      <c r="I165" s="248">
        <f t="shared" si="80"/>
        <v>981</v>
      </c>
      <c r="J165" s="130"/>
      <c r="K165" s="253">
        <f t="shared" si="81"/>
        <v>977</v>
      </c>
      <c r="L165" s="277">
        <f t="shared" si="82"/>
        <v>78</v>
      </c>
      <c r="M165" s="5"/>
      <c r="N165" s="253">
        <f t="shared" si="83"/>
        <v>3</v>
      </c>
      <c r="O165" s="130">
        <v>0</v>
      </c>
      <c r="P165" s="130"/>
      <c r="Q165" s="6"/>
      <c r="R165" s="278">
        <f t="shared" si="84"/>
        <v>352</v>
      </c>
      <c r="S165" s="239">
        <f t="shared" si="85"/>
        <v>591</v>
      </c>
      <c r="T165" s="254">
        <f t="shared" si="86"/>
        <v>0</v>
      </c>
      <c r="U165" s="280">
        <f t="shared" si="89"/>
        <v>44185</v>
      </c>
      <c r="V165" s="5">
        <f t="shared" si="90"/>
        <v>0</v>
      </c>
      <c r="W165" s="27">
        <f t="shared" si="91"/>
        <v>981</v>
      </c>
      <c r="X165" s="254">
        <f t="shared" si="87"/>
        <v>0</v>
      </c>
      <c r="Y165" s="5">
        <f t="shared" si="79"/>
        <v>0</v>
      </c>
      <c r="Z165" s="251">
        <f t="shared" si="88"/>
        <v>0</v>
      </c>
    </row>
    <row r="166" spans="1:26" ht="22.5" x14ac:dyDescent="0.55000000000000004">
      <c r="A166">
        <v>160</v>
      </c>
      <c r="B166" s="249"/>
      <c r="C166" s="45"/>
      <c r="D166" t="s">
        <v>453</v>
      </c>
      <c r="E166">
        <v>24</v>
      </c>
      <c r="F166">
        <v>128</v>
      </c>
      <c r="G166" s="1">
        <v>44186</v>
      </c>
      <c r="H166" s="130">
        <v>0</v>
      </c>
      <c r="I166" s="248">
        <f t="shared" si="80"/>
        <v>981</v>
      </c>
      <c r="J166" s="130"/>
      <c r="K166" s="253">
        <f t="shared" si="81"/>
        <v>977</v>
      </c>
      <c r="L166" s="277">
        <f t="shared" si="82"/>
        <v>78</v>
      </c>
      <c r="M166" s="5"/>
      <c r="N166" s="253">
        <f t="shared" si="83"/>
        <v>3</v>
      </c>
      <c r="O166" s="130">
        <v>0</v>
      </c>
      <c r="P166" s="130"/>
      <c r="Q166" s="6"/>
      <c r="R166" s="278">
        <f t="shared" si="84"/>
        <v>352</v>
      </c>
      <c r="S166" s="239">
        <f t="shared" si="85"/>
        <v>591</v>
      </c>
      <c r="T166" s="254">
        <f t="shared" si="86"/>
        <v>0</v>
      </c>
      <c r="U166" s="280">
        <f t="shared" si="89"/>
        <v>44186</v>
      </c>
      <c r="V166" s="5">
        <f t="shared" si="90"/>
        <v>0</v>
      </c>
      <c r="W166" s="27">
        <f t="shared" si="91"/>
        <v>981</v>
      </c>
      <c r="X166" s="254">
        <f t="shared" si="87"/>
        <v>0</v>
      </c>
      <c r="Y166" s="5">
        <f t="shared" si="79"/>
        <v>0</v>
      </c>
      <c r="Z166" s="251">
        <f t="shared" si="88"/>
        <v>0</v>
      </c>
    </row>
    <row r="167" spans="1:26" ht="22.5" x14ac:dyDescent="0.55000000000000004">
      <c r="A167">
        <v>161</v>
      </c>
      <c r="B167" s="249"/>
      <c r="C167" s="45"/>
      <c r="D167" t="s">
        <v>454</v>
      </c>
      <c r="E167">
        <v>24</v>
      </c>
      <c r="F167">
        <v>129</v>
      </c>
      <c r="G167" s="1">
        <v>44187</v>
      </c>
      <c r="H167" s="130">
        <v>0</v>
      </c>
      <c r="I167" s="248">
        <f t="shared" si="80"/>
        <v>981</v>
      </c>
      <c r="J167" s="130"/>
      <c r="K167" s="253">
        <f t="shared" si="81"/>
        <v>977</v>
      </c>
      <c r="L167" s="277">
        <f t="shared" si="82"/>
        <v>78</v>
      </c>
      <c r="M167" s="5"/>
      <c r="N167" s="253">
        <f t="shared" si="83"/>
        <v>3</v>
      </c>
      <c r="O167" s="130">
        <v>0</v>
      </c>
      <c r="P167" s="130"/>
      <c r="Q167" s="6"/>
      <c r="R167" s="278">
        <f t="shared" si="84"/>
        <v>352</v>
      </c>
      <c r="S167" s="239">
        <f t="shared" si="85"/>
        <v>591</v>
      </c>
      <c r="T167" s="254">
        <f t="shared" si="86"/>
        <v>0</v>
      </c>
      <c r="U167" s="280">
        <f t="shared" si="89"/>
        <v>44187</v>
      </c>
      <c r="V167" s="5">
        <f t="shared" si="90"/>
        <v>0</v>
      </c>
      <c r="W167" s="27">
        <f t="shared" si="91"/>
        <v>981</v>
      </c>
      <c r="X167" s="254">
        <f t="shared" si="87"/>
        <v>0</v>
      </c>
      <c r="Y167" s="5">
        <f t="shared" si="79"/>
        <v>0</v>
      </c>
      <c r="Z167" s="251">
        <f t="shared" si="88"/>
        <v>0</v>
      </c>
    </row>
    <row r="168" spans="1:26" ht="22.5" x14ac:dyDescent="0.55000000000000004">
      <c r="A168">
        <v>162</v>
      </c>
      <c r="B168" s="249"/>
      <c r="C168" s="45"/>
      <c r="D168" t="s">
        <v>455</v>
      </c>
      <c r="E168">
        <v>24</v>
      </c>
      <c r="F168">
        <v>130</v>
      </c>
      <c r="G168" s="1">
        <v>44188</v>
      </c>
      <c r="H168" s="130">
        <v>0</v>
      </c>
      <c r="I168" s="248">
        <f t="shared" si="80"/>
        <v>981</v>
      </c>
      <c r="J168" s="130"/>
      <c r="K168" s="253">
        <f t="shared" si="81"/>
        <v>977</v>
      </c>
      <c r="L168" s="277">
        <f t="shared" si="82"/>
        <v>78</v>
      </c>
      <c r="M168" s="5"/>
      <c r="N168" s="253">
        <f t="shared" si="83"/>
        <v>3</v>
      </c>
      <c r="O168" s="130">
        <v>0</v>
      </c>
      <c r="P168" s="130"/>
      <c r="Q168" s="6"/>
      <c r="R168" s="278">
        <f t="shared" si="84"/>
        <v>352</v>
      </c>
      <c r="S168" s="239">
        <f t="shared" si="85"/>
        <v>591</v>
      </c>
      <c r="T168" s="254">
        <f t="shared" si="86"/>
        <v>0</v>
      </c>
      <c r="U168" s="280">
        <f t="shared" si="89"/>
        <v>44188</v>
      </c>
      <c r="V168" s="5">
        <f t="shared" si="90"/>
        <v>0</v>
      </c>
      <c r="W168" s="27">
        <f t="shared" si="91"/>
        <v>981</v>
      </c>
      <c r="X168" s="254">
        <f t="shared" si="87"/>
        <v>0</v>
      </c>
      <c r="Y168" s="5">
        <f t="shared" si="79"/>
        <v>0</v>
      </c>
      <c r="Z168" s="251">
        <f t="shared" si="88"/>
        <v>0</v>
      </c>
    </row>
    <row r="169" spans="1:26" ht="22.5" x14ac:dyDescent="0.55000000000000004">
      <c r="A169">
        <v>163</v>
      </c>
      <c r="B169" s="249"/>
      <c r="C169" s="45"/>
      <c r="D169" t="s">
        <v>456</v>
      </c>
      <c r="E169">
        <v>24</v>
      </c>
      <c r="F169">
        <v>131</v>
      </c>
      <c r="G169" s="1">
        <v>44189</v>
      </c>
      <c r="H169" s="130">
        <v>0</v>
      </c>
      <c r="I169" s="248">
        <f t="shared" si="80"/>
        <v>981</v>
      </c>
      <c r="J169" s="130"/>
      <c r="K169" s="253">
        <f t="shared" si="81"/>
        <v>977</v>
      </c>
      <c r="L169" s="277">
        <f t="shared" si="82"/>
        <v>78</v>
      </c>
      <c r="M169" s="5"/>
      <c r="N169" s="253">
        <f t="shared" si="83"/>
        <v>3</v>
      </c>
      <c r="O169" s="130">
        <v>0</v>
      </c>
      <c r="P169" s="130"/>
      <c r="Q169" s="6"/>
      <c r="R169" s="278">
        <f t="shared" si="84"/>
        <v>352</v>
      </c>
      <c r="S169" s="239">
        <f t="shared" si="85"/>
        <v>591</v>
      </c>
      <c r="T169" s="254">
        <f t="shared" si="86"/>
        <v>0</v>
      </c>
      <c r="U169" s="280">
        <f t="shared" si="89"/>
        <v>44189</v>
      </c>
      <c r="V169" s="5">
        <f t="shared" si="90"/>
        <v>0</v>
      </c>
      <c r="W169" s="27">
        <f t="shared" si="91"/>
        <v>981</v>
      </c>
      <c r="X169" s="254">
        <f t="shared" si="87"/>
        <v>0</v>
      </c>
      <c r="Y169" s="5">
        <f t="shared" si="79"/>
        <v>0</v>
      </c>
      <c r="Z169" s="251">
        <f t="shared" si="88"/>
        <v>0</v>
      </c>
    </row>
    <row r="170" spans="1:26" ht="22.5" x14ac:dyDescent="0.55000000000000004">
      <c r="A170">
        <v>164</v>
      </c>
      <c r="B170" s="249"/>
      <c r="C170" s="45"/>
      <c r="D170" t="s">
        <v>457</v>
      </c>
      <c r="E170">
        <v>24</v>
      </c>
      <c r="F170">
        <v>132</v>
      </c>
      <c r="G170" s="1">
        <v>44190</v>
      </c>
      <c r="H170" s="130">
        <v>0</v>
      </c>
      <c r="I170" s="248">
        <f t="shared" si="80"/>
        <v>981</v>
      </c>
      <c r="J170" s="130"/>
      <c r="K170" s="253">
        <f t="shared" si="81"/>
        <v>977</v>
      </c>
      <c r="L170" s="277">
        <f t="shared" si="82"/>
        <v>78</v>
      </c>
      <c r="M170" s="5"/>
      <c r="N170" s="253">
        <f t="shared" si="83"/>
        <v>3</v>
      </c>
      <c r="O170" s="130">
        <v>0</v>
      </c>
      <c r="P170" s="130"/>
      <c r="Q170" s="6"/>
      <c r="R170" s="278">
        <f t="shared" si="84"/>
        <v>352</v>
      </c>
      <c r="S170" s="239">
        <f t="shared" si="85"/>
        <v>591</v>
      </c>
      <c r="T170" s="254">
        <f t="shared" si="86"/>
        <v>0</v>
      </c>
      <c r="U170" s="280">
        <f t="shared" si="89"/>
        <v>44190</v>
      </c>
      <c r="V170" s="5">
        <f t="shared" si="90"/>
        <v>0</v>
      </c>
      <c r="W170" s="27">
        <f t="shared" si="91"/>
        <v>981</v>
      </c>
      <c r="X170" s="254">
        <f t="shared" si="87"/>
        <v>0</v>
      </c>
      <c r="Y170" s="5">
        <f t="shared" si="79"/>
        <v>0</v>
      </c>
      <c r="Z170" s="251">
        <f t="shared" si="88"/>
        <v>0</v>
      </c>
    </row>
    <row r="171" spans="1:26" ht="22.5" x14ac:dyDescent="0.55000000000000004">
      <c r="A171">
        <v>165</v>
      </c>
      <c r="B171" s="249"/>
      <c r="C171" s="45"/>
      <c r="D171" t="s">
        <v>458</v>
      </c>
      <c r="E171">
        <v>24</v>
      </c>
      <c r="F171">
        <v>133</v>
      </c>
      <c r="G171" s="1">
        <v>44191</v>
      </c>
      <c r="H171" s="130">
        <v>0</v>
      </c>
      <c r="I171" s="248">
        <f t="shared" si="80"/>
        <v>981</v>
      </c>
      <c r="J171" s="130"/>
      <c r="K171" s="253">
        <f t="shared" si="81"/>
        <v>977</v>
      </c>
      <c r="L171" s="277">
        <f t="shared" si="82"/>
        <v>78</v>
      </c>
      <c r="M171" s="5"/>
      <c r="N171" s="253">
        <f t="shared" si="83"/>
        <v>3</v>
      </c>
      <c r="O171" s="130">
        <v>0</v>
      </c>
      <c r="P171" s="130"/>
      <c r="Q171" s="6"/>
      <c r="R171" s="278">
        <f t="shared" si="84"/>
        <v>352</v>
      </c>
      <c r="S171" s="239">
        <f t="shared" si="85"/>
        <v>591</v>
      </c>
      <c r="T171" s="254">
        <f t="shared" si="86"/>
        <v>0</v>
      </c>
      <c r="U171" s="280">
        <f t="shared" si="89"/>
        <v>44191</v>
      </c>
      <c r="V171" s="5">
        <f t="shared" si="90"/>
        <v>0</v>
      </c>
      <c r="W171" s="27">
        <f t="shared" si="91"/>
        <v>981</v>
      </c>
      <c r="X171" s="254">
        <f t="shared" si="87"/>
        <v>0</v>
      </c>
      <c r="Y171" s="5">
        <f t="shared" si="79"/>
        <v>0</v>
      </c>
      <c r="Z171" s="251">
        <f t="shared" si="88"/>
        <v>0</v>
      </c>
    </row>
    <row r="172" spans="1:26" ht="22.5" x14ac:dyDescent="0.55000000000000004">
      <c r="A172">
        <v>166</v>
      </c>
      <c r="B172" s="249"/>
      <c r="C172" s="45"/>
      <c r="D172" t="s">
        <v>460</v>
      </c>
      <c r="E172">
        <v>24</v>
      </c>
      <c r="F172">
        <v>134</v>
      </c>
      <c r="G172" s="1">
        <v>44192</v>
      </c>
      <c r="H172" s="130">
        <v>0</v>
      </c>
      <c r="I172" s="248">
        <f t="shared" si="80"/>
        <v>981</v>
      </c>
      <c r="J172" s="130"/>
      <c r="K172" s="253">
        <f t="shared" si="81"/>
        <v>977</v>
      </c>
      <c r="L172" s="277">
        <f t="shared" si="82"/>
        <v>78</v>
      </c>
      <c r="M172" s="5"/>
      <c r="N172" s="253">
        <f t="shared" si="83"/>
        <v>3</v>
      </c>
      <c r="O172" s="130">
        <v>0</v>
      </c>
      <c r="P172" s="130"/>
      <c r="Q172" s="6"/>
      <c r="R172" s="278">
        <f t="shared" si="84"/>
        <v>352</v>
      </c>
      <c r="S172" s="239">
        <f t="shared" si="85"/>
        <v>591</v>
      </c>
      <c r="T172" s="254">
        <f t="shared" si="86"/>
        <v>0</v>
      </c>
      <c r="U172" s="280">
        <f t="shared" si="89"/>
        <v>44192</v>
      </c>
      <c r="V172" s="5">
        <f t="shared" si="90"/>
        <v>0</v>
      </c>
      <c r="W172" s="27">
        <f t="shared" si="91"/>
        <v>981</v>
      </c>
      <c r="X172" s="254">
        <f t="shared" si="87"/>
        <v>0</v>
      </c>
      <c r="Y172" s="5">
        <f t="shared" si="79"/>
        <v>0</v>
      </c>
      <c r="Z172" s="251">
        <f t="shared" si="88"/>
        <v>0</v>
      </c>
    </row>
    <row r="173" spans="1:26" ht="22.5" x14ac:dyDescent="0.55000000000000004">
      <c r="A173">
        <v>167</v>
      </c>
      <c r="B173" s="249"/>
      <c r="C173" s="45"/>
      <c r="D173" t="s">
        <v>461</v>
      </c>
      <c r="E173">
        <v>24</v>
      </c>
      <c r="F173">
        <v>135</v>
      </c>
      <c r="G173" s="1">
        <v>44193</v>
      </c>
      <c r="H173" s="130">
        <v>0</v>
      </c>
      <c r="I173" s="248">
        <f t="shared" si="80"/>
        <v>981</v>
      </c>
      <c r="J173" s="130"/>
      <c r="K173" s="253">
        <f t="shared" si="81"/>
        <v>977</v>
      </c>
      <c r="L173" s="277">
        <f t="shared" si="82"/>
        <v>78</v>
      </c>
      <c r="M173" s="5"/>
      <c r="N173" s="253">
        <f t="shared" si="83"/>
        <v>3</v>
      </c>
      <c r="O173" s="130">
        <v>0</v>
      </c>
      <c r="P173" s="130"/>
      <c r="Q173" s="6"/>
      <c r="R173" s="278">
        <f t="shared" si="84"/>
        <v>352</v>
      </c>
      <c r="S173" s="239">
        <f t="shared" si="85"/>
        <v>591</v>
      </c>
      <c r="T173" s="254">
        <f t="shared" si="86"/>
        <v>0</v>
      </c>
      <c r="U173" s="280">
        <f t="shared" si="89"/>
        <v>44193</v>
      </c>
      <c r="V173" s="5">
        <f t="shared" si="90"/>
        <v>0</v>
      </c>
      <c r="W173" s="27">
        <f t="shared" si="91"/>
        <v>981</v>
      </c>
      <c r="X173" s="254">
        <f t="shared" si="87"/>
        <v>0</v>
      </c>
      <c r="Y173" s="5">
        <f t="shared" si="79"/>
        <v>0</v>
      </c>
      <c r="Z173" s="251">
        <f t="shared" si="88"/>
        <v>0</v>
      </c>
    </row>
    <row r="174" spans="1:26" ht="22.5" x14ac:dyDescent="0.55000000000000004">
      <c r="A174">
        <v>168</v>
      </c>
      <c r="B174" s="249"/>
      <c r="C174" s="45"/>
      <c r="D174" t="s">
        <v>462</v>
      </c>
      <c r="E174">
        <v>24</v>
      </c>
      <c r="F174">
        <v>136</v>
      </c>
      <c r="G174" s="1">
        <v>44194</v>
      </c>
      <c r="H174" s="130">
        <v>0</v>
      </c>
      <c r="I174" s="248">
        <f t="shared" si="80"/>
        <v>981</v>
      </c>
      <c r="J174" s="130"/>
      <c r="K174" s="253">
        <f t="shared" si="81"/>
        <v>977</v>
      </c>
      <c r="L174" s="277">
        <f t="shared" si="82"/>
        <v>78</v>
      </c>
      <c r="M174" s="5"/>
      <c r="N174" s="253">
        <f t="shared" si="83"/>
        <v>3</v>
      </c>
      <c r="O174" s="130">
        <v>0</v>
      </c>
      <c r="P174" s="130"/>
      <c r="Q174" s="6"/>
      <c r="R174" s="278">
        <f t="shared" si="84"/>
        <v>352</v>
      </c>
      <c r="S174" s="239">
        <f t="shared" si="85"/>
        <v>591</v>
      </c>
      <c r="T174" s="254">
        <f t="shared" si="86"/>
        <v>0</v>
      </c>
      <c r="U174" s="280">
        <f t="shared" si="89"/>
        <v>44194</v>
      </c>
      <c r="V174" s="5">
        <f t="shared" si="90"/>
        <v>0</v>
      </c>
      <c r="W174" s="27">
        <f t="shared" si="91"/>
        <v>981</v>
      </c>
      <c r="X174" s="254">
        <f t="shared" si="87"/>
        <v>0</v>
      </c>
      <c r="Y174" s="5">
        <f t="shared" si="79"/>
        <v>0</v>
      </c>
      <c r="Z174" s="251">
        <f t="shared" si="88"/>
        <v>0</v>
      </c>
    </row>
    <row r="175" spans="1:26" ht="22.5" x14ac:dyDescent="0.55000000000000004">
      <c r="A175">
        <v>169</v>
      </c>
      <c r="B175" s="249"/>
      <c r="C175" s="45"/>
      <c r="D175" t="s">
        <v>463</v>
      </c>
      <c r="E175">
        <v>24</v>
      </c>
      <c r="F175">
        <v>137</v>
      </c>
      <c r="G175" s="1">
        <v>44195</v>
      </c>
      <c r="H175" s="130">
        <v>0</v>
      </c>
      <c r="I175" s="248">
        <f t="shared" si="80"/>
        <v>981</v>
      </c>
      <c r="J175" s="130"/>
      <c r="K175" s="253">
        <f t="shared" si="81"/>
        <v>977</v>
      </c>
      <c r="L175" s="277">
        <f t="shared" si="82"/>
        <v>78</v>
      </c>
      <c r="M175" s="5"/>
      <c r="N175" s="253">
        <f t="shared" si="83"/>
        <v>3</v>
      </c>
      <c r="O175" s="130">
        <v>0</v>
      </c>
      <c r="P175" s="130"/>
      <c r="Q175" s="6"/>
      <c r="R175" s="278">
        <f t="shared" si="84"/>
        <v>352</v>
      </c>
      <c r="S175" s="239">
        <f t="shared" si="85"/>
        <v>591</v>
      </c>
      <c r="T175" s="254">
        <f t="shared" si="86"/>
        <v>0</v>
      </c>
      <c r="U175" s="280">
        <f t="shared" si="89"/>
        <v>44195</v>
      </c>
      <c r="V175" s="5">
        <f t="shared" si="90"/>
        <v>0</v>
      </c>
      <c r="W175" s="27">
        <f t="shared" si="91"/>
        <v>981</v>
      </c>
      <c r="X175" s="254">
        <f t="shared" si="87"/>
        <v>0</v>
      </c>
      <c r="Y175" s="5">
        <f t="shared" si="79"/>
        <v>0</v>
      </c>
      <c r="Z175" s="251">
        <f t="shared" si="88"/>
        <v>0</v>
      </c>
    </row>
    <row r="176" spans="1:26" ht="22.5" x14ac:dyDescent="0.55000000000000004">
      <c r="A176">
        <v>170</v>
      </c>
      <c r="B176" s="249"/>
      <c r="C176" s="45"/>
      <c r="D176" t="s">
        <v>464</v>
      </c>
      <c r="E176">
        <v>24</v>
      </c>
      <c r="F176">
        <v>138</v>
      </c>
      <c r="G176" s="1">
        <v>44561</v>
      </c>
      <c r="H176" s="130">
        <v>0</v>
      </c>
      <c r="I176" s="248">
        <f t="shared" si="80"/>
        <v>981</v>
      </c>
      <c r="J176" s="130"/>
      <c r="K176" s="253">
        <f t="shared" si="81"/>
        <v>977</v>
      </c>
      <c r="L176" s="277">
        <f t="shared" si="82"/>
        <v>78</v>
      </c>
      <c r="M176" s="5"/>
      <c r="N176" s="253">
        <f t="shared" si="83"/>
        <v>3</v>
      </c>
      <c r="O176" s="130">
        <v>0</v>
      </c>
      <c r="P176" s="130"/>
      <c r="Q176" s="6"/>
      <c r="R176" s="278">
        <f t="shared" si="84"/>
        <v>352</v>
      </c>
      <c r="S176" s="239">
        <f t="shared" si="85"/>
        <v>591</v>
      </c>
      <c r="T176" s="254">
        <f t="shared" si="86"/>
        <v>0</v>
      </c>
      <c r="U176" s="280">
        <f t="shared" si="89"/>
        <v>44561</v>
      </c>
      <c r="V176" s="5">
        <f t="shared" si="90"/>
        <v>0</v>
      </c>
      <c r="W176" s="27">
        <f t="shared" si="91"/>
        <v>981</v>
      </c>
      <c r="X176" s="254">
        <f t="shared" si="87"/>
        <v>0</v>
      </c>
      <c r="Y176" s="5">
        <f t="shared" ref="Y176:Y207" si="92">+O176</f>
        <v>0</v>
      </c>
      <c r="Z176" s="251">
        <f t="shared" si="88"/>
        <v>0</v>
      </c>
    </row>
    <row r="177" spans="1:26" ht="22.5" x14ac:dyDescent="0.55000000000000004">
      <c r="A177">
        <v>171</v>
      </c>
      <c r="B177" s="249"/>
      <c r="C177" s="45"/>
      <c r="D177" t="s">
        <v>465</v>
      </c>
      <c r="E177">
        <v>24</v>
      </c>
      <c r="F177">
        <v>139</v>
      </c>
      <c r="G177" s="1">
        <v>44197</v>
      </c>
      <c r="H177" s="130">
        <v>0</v>
      </c>
      <c r="I177" s="248">
        <f t="shared" si="80"/>
        <v>981</v>
      </c>
      <c r="J177" s="130"/>
      <c r="K177" s="253">
        <f t="shared" si="81"/>
        <v>977</v>
      </c>
      <c r="L177" s="277">
        <f t="shared" si="82"/>
        <v>78</v>
      </c>
      <c r="M177" s="5"/>
      <c r="N177" s="253">
        <f t="shared" si="83"/>
        <v>3</v>
      </c>
      <c r="O177" s="130">
        <v>0</v>
      </c>
      <c r="P177" s="130"/>
      <c r="Q177" s="6"/>
      <c r="R177" s="278">
        <f t="shared" si="84"/>
        <v>352</v>
      </c>
      <c r="S177" s="239">
        <f t="shared" si="85"/>
        <v>591</v>
      </c>
      <c r="T177" s="254">
        <f t="shared" si="86"/>
        <v>0</v>
      </c>
      <c r="U177" s="280">
        <f t="shared" si="89"/>
        <v>44197</v>
      </c>
      <c r="V177" s="5">
        <f t="shared" si="90"/>
        <v>0</v>
      </c>
      <c r="W177" s="27">
        <f t="shared" si="91"/>
        <v>981</v>
      </c>
      <c r="X177" s="254">
        <f t="shared" si="87"/>
        <v>0</v>
      </c>
      <c r="Y177" s="5">
        <f t="shared" si="92"/>
        <v>0</v>
      </c>
      <c r="Z177" s="251">
        <f t="shared" si="88"/>
        <v>0</v>
      </c>
    </row>
    <row r="178" spans="1:26" ht="22.5" x14ac:dyDescent="0.55000000000000004">
      <c r="A178">
        <v>172</v>
      </c>
      <c r="B178" s="249"/>
      <c r="C178" s="45"/>
      <c r="D178" t="s">
        <v>466</v>
      </c>
      <c r="E178">
        <v>24</v>
      </c>
      <c r="F178">
        <v>140</v>
      </c>
      <c r="G178" s="1">
        <v>44198</v>
      </c>
      <c r="H178" s="130">
        <v>0</v>
      </c>
      <c r="I178" s="248">
        <f t="shared" si="80"/>
        <v>981</v>
      </c>
      <c r="J178" s="130"/>
      <c r="K178" s="253">
        <f t="shared" si="81"/>
        <v>977</v>
      </c>
      <c r="L178" s="277">
        <f t="shared" si="82"/>
        <v>78</v>
      </c>
      <c r="M178" s="5"/>
      <c r="N178" s="253">
        <f t="shared" si="83"/>
        <v>3</v>
      </c>
      <c r="O178" s="130">
        <v>0</v>
      </c>
      <c r="P178" s="130"/>
      <c r="Q178" s="6"/>
      <c r="R178" s="278">
        <f t="shared" si="84"/>
        <v>352</v>
      </c>
      <c r="S178" s="239">
        <f t="shared" si="85"/>
        <v>591</v>
      </c>
      <c r="T178" s="254">
        <f t="shared" si="86"/>
        <v>0</v>
      </c>
      <c r="U178" s="280">
        <f t="shared" si="89"/>
        <v>44198</v>
      </c>
      <c r="V178" s="5">
        <f t="shared" si="90"/>
        <v>0</v>
      </c>
      <c r="W178" s="27">
        <f t="shared" si="91"/>
        <v>981</v>
      </c>
      <c r="X178" s="254">
        <f t="shared" si="87"/>
        <v>0</v>
      </c>
      <c r="Y178" s="5">
        <f t="shared" si="92"/>
        <v>0</v>
      </c>
      <c r="Z178" s="251">
        <f t="shared" si="88"/>
        <v>0</v>
      </c>
    </row>
    <row r="179" spans="1:26" ht="22.5" x14ac:dyDescent="0.55000000000000004">
      <c r="A179">
        <v>173</v>
      </c>
      <c r="B179" s="249"/>
      <c r="C179" s="45"/>
      <c r="D179" t="s">
        <v>467</v>
      </c>
      <c r="E179">
        <v>24</v>
      </c>
      <c r="F179">
        <v>141</v>
      </c>
      <c r="G179" s="1">
        <v>44199</v>
      </c>
      <c r="H179" s="130">
        <v>0</v>
      </c>
      <c r="I179" s="248">
        <f t="shared" si="80"/>
        <v>981</v>
      </c>
      <c r="J179" s="130"/>
      <c r="K179" s="253">
        <f t="shared" si="81"/>
        <v>977</v>
      </c>
      <c r="L179" s="277">
        <f t="shared" si="82"/>
        <v>78</v>
      </c>
      <c r="M179" s="5"/>
      <c r="N179" s="253">
        <f t="shared" si="83"/>
        <v>3</v>
      </c>
      <c r="O179" s="130">
        <v>0</v>
      </c>
      <c r="P179" s="130"/>
      <c r="Q179" s="6"/>
      <c r="R179" s="278">
        <f t="shared" si="84"/>
        <v>352</v>
      </c>
      <c r="S179" s="239">
        <f t="shared" si="85"/>
        <v>591</v>
      </c>
      <c r="T179" s="254">
        <f t="shared" si="86"/>
        <v>0</v>
      </c>
      <c r="U179" s="280">
        <f t="shared" si="89"/>
        <v>44199</v>
      </c>
      <c r="V179" s="5">
        <f t="shared" si="90"/>
        <v>0</v>
      </c>
      <c r="W179" s="27">
        <f t="shared" si="91"/>
        <v>981</v>
      </c>
      <c r="X179" s="254">
        <f t="shared" si="87"/>
        <v>0</v>
      </c>
      <c r="Y179" s="5">
        <f t="shared" si="92"/>
        <v>0</v>
      </c>
      <c r="Z179" s="251">
        <f t="shared" si="88"/>
        <v>0</v>
      </c>
    </row>
    <row r="180" spans="1:26" ht="22.5" x14ac:dyDescent="0.55000000000000004">
      <c r="A180">
        <v>174</v>
      </c>
      <c r="B180" s="249"/>
      <c r="C180" s="45"/>
      <c r="D180" t="s">
        <v>468</v>
      </c>
      <c r="E180">
        <v>24</v>
      </c>
      <c r="F180">
        <v>142</v>
      </c>
      <c r="G180" s="1">
        <v>44200</v>
      </c>
      <c r="H180" s="130">
        <v>0</v>
      </c>
      <c r="I180" s="248">
        <f t="shared" si="80"/>
        <v>981</v>
      </c>
      <c r="J180" s="130"/>
      <c r="K180" s="253">
        <f t="shared" si="81"/>
        <v>977</v>
      </c>
      <c r="L180" s="277">
        <f t="shared" si="82"/>
        <v>78</v>
      </c>
      <c r="M180" s="5"/>
      <c r="N180" s="253">
        <f t="shared" si="83"/>
        <v>3</v>
      </c>
      <c r="O180" s="130">
        <v>0</v>
      </c>
      <c r="P180" s="130"/>
      <c r="Q180" s="6"/>
      <c r="R180" s="278">
        <f t="shared" si="84"/>
        <v>352</v>
      </c>
      <c r="S180" s="239">
        <f t="shared" si="85"/>
        <v>591</v>
      </c>
      <c r="T180" s="254">
        <f t="shared" si="86"/>
        <v>0</v>
      </c>
      <c r="U180" s="280">
        <f t="shared" si="89"/>
        <v>44200</v>
      </c>
      <c r="V180" s="5">
        <f t="shared" si="90"/>
        <v>0</v>
      </c>
      <c r="W180" s="27">
        <f t="shared" si="91"/>
        <v>981</v>
      </c>
      <c r="X180" s="254">
        <f t="shared" si="87"/>
        <v>0</v>
      </c>
      <c r="Y180" s="5">
        <f t="shared" si="92"/>
        <v>0</v>
      </c>
      <c r="Z180" s="251">
        <f t="shared" si="88"/>
        <v>0</v>
      </c>
    </row>
    <row r="181" spans="1:26" ht="22.5" x14ac:dyDescent="0.55000000000000004">
      <c r="A181">
        <v>175</v>
      </c>
      <c r="B181" s="249"/>
      <c r="C181" s="45"/>
      <c r="D181" t="s">
        <v>469</v>
      </c>
      <c r="E181">
        <v>24</v>
      </c>
      <c r="F181">
        <v>143</v>
      </c>
      <c r="G181" s="1">
        <v>44201</v>
      </c>
      <c r="H181" s="130">
        <v>0</v>
      </c>
      <c r="I181" s="248">
        <f t="shared" si="80"/>
        <v>981</v>
      </c>
      <c r="J181" s="130"/>
      <c r="K181" s="253">
        <f t="shared" si="81"/>
        <v>977</v>
      </c>
      <c r="L181" s="277">
        <f t="shared" si="82"/>
        <v>78</v>
      </c>
      <c r="M181" s="5"/>
      <c r="N181" s="253">
        <f t="shared" si="83"/>
        <v>3</v>
      </c>
      <c r="O181" s="130">
        <v>0</v>
      </c>
      <c r="P181" s="130"/>
      <c r="Q181" s="6"/>
      <c r="R181" s="278">
        <f t="shared" si="84"/>
        <v>352</v>
      </c>
      <c r="S181" s="239">
        <f t="shared" si="85"/>
        <v>591</v>
      </c>
      <c r="T181" s="254">
        <f t="shared" si="86"/>
        <v>0</v>
      </c>
      <c r="U181" s="280">
        <f t="shared" si="89"/>
        <v>44201</v>
      </c>
      <c r="V181" s="5">
        <f t="shared" si="90"/>
        <v>0</v>
      </c>
      <c r="W181" s="27">
        <f t="shared" si="91"/>
        <v>981</v>
      </c>
      <c r="X181" s="254">
        <f t="shared" si="87"/>
        <v>0</v>
      </c>
      <c r="Y181" s="5">
        <f t="shared" si="92"/>
        <v>0</v>
      </c>
      <c r="Z181" s="251">
        <f t="shared" si="88"/>
        <v>0</v>
      </c>
    </row>
    <row r="182" spans="1:26" ht="22.5" x14ac:dyDescent="0.55000000000000004">
      <c r="A182">
        <v>176</v>
      </c>
      <c r="B182" s="249"/>
      <c r="C182" s="45"/>
      <c r="D182" t="s">
        <v>470</v>
      </c>
      <c r="E182">
        <v>24</v>
      </c>
      <c r="F182">
        <v>144</v>
      </c>
      <c r="G182" s="1">
        <v>44202</v>
      </c>
      <c r="H182" s="130">
        <v>0</v>
      </c>
      <c r="I182" s="248">
        <f t="shared" si="80"/>
        <v>981</v>
      </c>
      <c r="J182" s="130"/>
      <c r="K182" s="253">
        <f t="shared" si="81"/>
        <v>977</v>
      </c>
      <c r="L182" s="277">
        <f t="shared" si="82"/>
        <v>78</v>
      </c>
      <c r="M182" s="5"/>
      <c r="N182" s="253">
        <f t="shared" si="83"/>
        <v>3</v>
      </c>
      <c r="O182" s="130">
        <v>0</v>
      </c>
      <c r="P182" s="130"/>
      <c r="Q182" s="6"/>
      <c r="R182" s="278">
        <f t="shared" si="84"/>
        <v>352</v>
      </c>
      <c r="S182" s="239">
        <f t="shared" si="85"/>
        <v>591</v>
      </c>
      <c r="T182" s="254">
        <f t="shared" si="86"/>
        <v>0</v>
      </c>
      <c r="U182" s="280">
        <f t="shared" si="89"/>
        <v>44202</v>
      </c>
      <c r="V182" s="5">
        <f t="shared" si="90"/>
        <v>0</v>
      </c>
      <c r="W182" s="27">
        <f t="shared" si="91"/>
        <v>981</v>
      </c>
      <c r="X182" s="254">
        <f t="shared" si="87"/>
        <v>0</v>
      </c>
      <c r="Y182" s="5">
        <f t="shared" si="92"/>
        <v>0</v>
      </c>
      <c r="Z182" s="251">
        <f t="shared" si="88"/>
        <v>0</v>
      </c>
    </row>
    <row r="183" spans="1:26" ht="22.5" x14ac:dyDescent="0.55000000000000004">
      <c r="A183">
        <v>177</v>
      </c>
      <c r="B183" s="249"/>
      <c r="C183" s="45"/>
      <c r="D183" t="s">
        <v>471</v>
      </c>
      <c r="E183">
        <v>24</v>
      </c>
      <c r="F183">
        <v>145</v>
      </c>
      <c r="G183" s="1">
        <v>44203</v>
      </c>
      <c r="H183" s="130">
        <v>0</v>
      </c>
      <c r="I183" s="248">
        <f t="shared" si="80"/>
        <v>981</v>
      </c>
      <c r="J183" s="130"/>
      <c r="K183" s="253">
        <f t="shared" si="81"/>
        <v>977</v>
      </c>
      <c r="L183" s="277">
        <f t="shared" si="82"/>
        <v>78</v>
      </c>
      <c r="M183" s="5"/>
      <c r="N183" s="253">
        <f t="shared" si="83"/>
        <v>3</v>
      </c>
      <c r="O183" s="130">
        <v>0</v>
      </c>
      <c r="P183" s="130"/>
      <c r="Q183" s="6"/>
      <c r="R183" s="278">
        <f t="shared" si="84"/>
        <v>352</v>
      </c>
      <c r="S183" s="239">
        <f t="shared" si="85"/>
        <v>591</v>
      </c>
      <c r="T183" s="254">
        <f t="shared" si="86"/>
        <v>0</v>
      </c>
      <c r="U183" s="280">
        <f t="shared" si="89"/>
        <v>44203</v>
      </c>
      <c r="V183" s="5">
        <f t="shared" si="90"/>
        <v>0</v>
      </c>
      <c r="W183" s="27">
        <f t="shared" si="91"/>
        <v>981</v>
      </c>
      <c r="X183" s="254">
        <f t="shared" si="87"/>
        <v>0</v>
      </c>
      <c r="Y183" s="5">
        <f t="shared" si="92"/>
        <v>0</v>
      </c>
      <c r="Z183" s="251">
        <f t="shared" si="88"/>
        <v>0</v>
      </c>
    </row>
    <row r="184" spans="1:26" ht="22.5" x14ac:dyDescent="0.55000000000000004">
      <c r="A184">
        <v>178</v>
      </c>
      <c r="B184" s="249"/>
      <c r="C184" s="45"/>
      <c r="D184" t="s">
        <v>472</v>
      </c>
      <c r="E184">
        <v>24</v>
      </c>
      <c r="F184">
        <v>146</v>
      </c>
      <c r="G184" s="1">
        <v>44204</v>
      </c>
      <c r="H184" s="130">
        <v>0</v>
      </c>
      <c r="I184" s="248">
        <f t="shared" si="80"/>
        <v>981</v>
      </c>
      <c r="J184" s="130"/>
      <c r="K184" s="253">
        <f t="shared" si="81"/>
        <v>977</v>
      </c>
      <c r="L184" s="277">
        <f t="shared" si="82"/>
        <v>78</v>
      </c>
      <c r="M184" s="5"/>
      <c r="N184" s="253">
        <f t="shared" si="83"/>
        <v>3</v>
      </c>
      <c r="O184" s="130">
        <v>0</v>
      </c>
      <c r="P184" s="130"/>
      <c r="Q184" s="6"/>
      <c r="R184" s="278">
        <f t="shared" si="84"/>
        <v>352</v>
      </c>
      <c r="S184" s="239">
        <f t="shared" si="85"/>
        <v>591</v>
      </c>
      <c r="T184" s="254">
        <f t="shared" si="86"/>
        <v>0</v>
      </c>
      <c r="U184" s="280">
        <f t="shared" si="89"/>
        <v>44204</v>
      </c>
      <c r="V184" s="5">
        <f t="shared" si="90"/>
        <v>0</v>
      </c>
      <c r="W184" s="27">
        <f t="shared" si="91"/>
        <v>981</v>
      </c>
      <c r="X184" s="254">
        <f t="shared" si="87"/>
        <v>0</v>
      </c>
      <c r="Y184" s="5">
        <f t="shared" si="92"/>
        <v>0</v>
      </c>
      <c r="Z184" s="251">
        <f t="shared" si="88"/>
        <v>0</v>
      </c>
    </row>
    <row r="185" spans="1:26" ht="22.5" x14ac:dyDescent="0.55000000000000004">
      <c r="A185">
        <v>179</v>
      </c>
      <c r="B185" s="249"/>
      <c r="C185" s="45"/>
      <c r="D185" t="s">
        <v>473</v>
      </c>
      <c r="E185">
        <v>24</v>
      </c>
      <c r="F185">
        <v>147</v>
      </c>
      <c r="G185" s="1">
        <v>44205</v>
      </c>
      <c r="H185" s="130">
        <v>0</v>
      </c>
      <c r="I185" s="248">
        <f t="shared" si="80"/>
        <v>981</v>
      </c>
      <c r="J185" s="130"/>
      <c r="K185" s="253">
        <f t="shared" si="81"/>
        <v>977</v>
      </c>
      <c r="L185" s="277">
        <f t="shared" si="82"/>
        <v>78</v>
      </c>
      <c r="M185" s="5"/>
      <c r="N185" s="253">
        <f t="shared" si="83"/>
        <v>3</v>
      </c>
      <c r="O185" s="130">
        <v>0</v>
      </c>
      <c r="P185" s="130"/>
      <c r="Q185" s="6"/>
      <c r="R185" s="278">
        <f t="shared" si="84"/>
        <v>352</v>
      </c>
      <c r="S185" s="239">
        <f t="shared" si="85"/>
        <v>591</v>
      </c>
      <c r="T185" s="254">
        <f t="shared" si="86"/>
        <v>0</v>
      </c>
      <c r="U185" s="280">
        <f t="shared" si="89"/>
        <v>44205</v>
      </c>
      <c r="V185" s="5">
        <f t="shared" si="90"/>
        <v>0</v>
      </c>
      <c r="W185" s="27">
        <f t="shared" si="91"/>
        <v>981</v>
      </c>
      <c r="X185" s="254">
        <f t="shared" si="87"/>
        <v>0</v>
      </c>
      <c r="Y185" s="5">
        <f t="shared" si="92"/>
        <v>0</v>
      </c>
      <c r="Z185" s="251">
        <f t="shared" si="88"/>
        <v>0</v>
      </c>
    </row>
    <row r="186" spans="1:26" ht="22.5" x14ac:dyDescent="0.55000000000000004">
      <c r="A186">
        <v>180</v>
      </c>
      <c r="B186" s="249"/>
      <c r="C186" s="45"/>
      <c r="D186" t="s">
        <v>474</v>
      </c>
      <c r="E186">
        <v>24</v>
      </c>
      <c r="F186">
        <v>148</v>
      </c>
      <c r="G186" s="1">
        <v>44206</v>
      </c>
      <c r="H186" s="130">
        <v>0</v>
      </c>
      <c r="I186" s="248">
        <f t="shared" si="80"/>
        <v>981</v>
      </c>
      <c r="J186" s="130"/>
      <c r="K186" s="253">
        <f t="shared" si="81"/>
        <v>977</v>
      </c>
      <c r="L186" s="277">
        <f t="shared" si="82"/>
        <v>78</v>
      </c>
      <c r="M186" s="5"/>
      <c r="N186" s="253">
        <f t="shared" si="83"/>
        <v>3</v>
      </c>
      <c r="O186" s="130">
        <v>0</v>
      </c>
      <c r="P186" s="130"/>
      <c r="Q186" s="6"/>
      <c r="R186" s="278">
        <f t="shared" si="84"/>
        <v>352</v>
      </c>
      <c r="S186" s="239">
        <f t="shared" si="85"/>
        <v>591</v>
      </c>
      <c r="T186" s="254">
        <f t="shared" si="86"/>
        <v>0</v>
      </c>
      <c r="U186" s="280">
        <f t="shared" si="89"/>
        <v>44206</v>
      </c>
      <c r="V186" s="5">
        <f t="shared" si="90"/>
        <v>0</v>
      </c>
      <c r="W186" s="27">
        <f t="shared" si="91"/>
        <v>981</v>
      </c>
      <c r="X186" s="254">
        <f t="shared" si="87"/>
        <v>0</v>
      </c>
      <c r="Y186" s="5">
        <f t="shared" si="92"/>
        <v>0</v>
      </c>
      <c r="Z186" s="251">
        <f t="shared" si="88"/>
        <v>0</v>
      </c>
    </row>
    <row r="187" spans="1:26" ht="22.5" x14ac:dyDescent="0.55000000000000004">
      <c r="A187">
        <v>181</v>
      </c>
      <c r="B187" s="249"/>
      <c r="C187" s="45"/>
      <c r="D187" t="s">
        <v>477</v>
      </c>
      <c r="E187">
        <v>24</v>
      </c>
      <c r="F187">
        <v>149</v>
      </c>
      <c r="G187" s="1">
        <v>44207</v>
      </c>
      <c r="H187" s="130">
        <v>0</v>
      </c>
      <c r="I187" s="248">
        <f t="shared" si="80"/>
        <v>981</v>
      </c>
      <c r="J187" s="130"/>
      <c r="K187" s="253">
        <f t="shared" si="81"/>
        <v>977</v>
      </c>
      <c r="L187" s="277">
        <f t="shared" si="82"/>
        <v>78</v>
      </c>
      <c r="M187" s="5"/>
      <c r="N187" s="253">
        <f t="shared" si="83"/>
        <v>3</v>
      </c>
      <c r="O187" s="130">
        <v>0</v>
      </c>
      <c r="P187" s="130"/>
      <c r="Q187" s="6"/>
      <c r="R187" s="278">
        <f t="shared" si="84"/>
        <v>352</v>
      </c>
      <c r="S187" s="239">
        <f t="shared" si="85"/>
        <v>591</v>
      </c>
      <c r="T187" s="254">
        <f t="shared" si="86"/>
        <v>0</v>
      </c>
      <c r="U187" s="280">
        <f t="shared" si="89"/>
        <v>44207</v>
      </c>
      <c r="V187" s="5">
        <f t="shared" si="90"/>
        <v>0</v>
      </c>
      <c r="W187" s="27">
        <f t="shared" si="91"/>
        <v>981</v>
      </c>
      <c r="X187" s="254">
        <f t="shared" si="87"/>
        <v>0</v>
      </c>
      <c r="Y187" s="5">
        <f t="shared" si="92"/>
        <v>0</v>
      </c>
      <c r="Z187" s="251">
        <f t="shared" si="88"/>
        <v>0</v>
      </c>
    </row>
    <row r="188" spans="1:26" ht="22.5" x14ac:dyDescent="0.55000000000000004">
      <c r="A188">
        <v>182</v>
      </c>
      <c r="B188" s="249"/>
      <c r="C188" s="45"/>
      <c r="D188" t="s">
        <v>478</v>
      </c>
      <c r="E188">
        <v>24</v>
      </c>
      <c r="F188">
        <v>150</v>
      </c>
      <c r="G188" s="1">
        <v>44208</v>
      </c>
      <c r="H188" s="130">
        <v>0</v>
      </c>
      <c r="I188" s="248">
        <f t="shared" si="80"/>
        <v>981</v>
      </c>
      <c r="J188" s="130"/>
      <c r="K188" s="253">
        <f t="shared" si="81"/>
        <v>977</v>
      </c>
      <c r="L188" s="277">
        <f t="shared" si="82"/>
        <v>78</v>
      </c>
      <c r="M188" s="5"/>
      <c r="N188" s="253">
        <f t="shared" si="83"/>
        <v>3</v>
      </c>
      <c r="O188" s="130">
        <v>0</v>
      </c>
      <c r="P188" s="130"/>
      <c r="Q188" s="6"/>
      <c r="R188" s="278">
        <f t="shared" si="84"/>
        <v>352</v>
      </c>
      <c r="S188" s="239">
        <f t="shared" si="85"/>
        <v>591</v>
      </c>
      <c r="T188" s="254">
        <f t="shared" si="86"/>
        <v>0</v>
      </c>
      <c r="U188" s="280">
        <f t="shared" ref="U188:U207" si="93">+G188</f>
        <v>44208</v>
      </c>
      <c r="V188" s="5">
        <f t="shared" ref="V188:V207" si="94">+H188</f>
        <v>0</v>
      </c>
      <c r="W188" s="27">
        <f t="shared" ref="W188:W207" si="95">+I188</f>
        <v>981</v>
      </c>
      <c r="X188" s="254">
        <f t="shared" si="87"/>
        <v>0</v>
      </c>
      <c r="Y188" s="5">
        <f t="shared" si="92"/>
        <v>0</v>
      </c>
      <c r="Z188" s="251">
        <f t="shared" si="88"/>
        <v>0</v>
      </c>
    </row>
    <row r="189" spans="1:26" ht="22.5" x14ac:dyDescent="0.55000000000000004">
      <c r="A189">
        <v>183</v>
      </c>
      <c r="B189" s="249"/>
      <c r="C189" s="45"/>
      <c r="D189" t="s">
        <v>479</v>
      </c>
      <c r="E189">
        <v>24</v>
      </c>
      <c r="F189">
        <v>151</v>
      </c>
      <c r="G189" s="1">
        <v>44209</v>
      </c>
      <c r="H189" s="130">
        <v>0</v>
      </c>
      <c r="I189" s="248">
        <f t="shared" si="80"/>
        <v>981</v>
      </c>
      <c r="J189" s="130"/>
      <c r="K189" s="253">
        <f t="shared" si="81"/>
        <v>977</v>
      </c>
      <c r="L189" s="277">
        <f t="shared" si="82"/>
        <v>78</v>
      </c>
      <c r="M189" s="5"/>
      <c r="N189" s="253">
        <f t="shared" si="83"/>
        <v>3</v>
      </c>
      <c r="O189" s="130">
        <v>0</v>
      </c>
      <c r="P189" s="130"/>
      <c r="Q189" s="6"/>
      <c r="R189" s="278">
        <f t="shared" si="84"/>
        <v>352</v>
      </c>
      <c r="S189" s="239">
        <f t="shared" si="85"/>
        <v>591</v>
      </c>
      <c r="T189" s="254">
        <f t="shared" si="86"/>
        <v>0</v>
      </c>
      <c r="U189" s="280">
        <f t="shared" si="93"/>
        <v>44209</v>
      </c>
      <c r="V189" s="5">
        <f t="shared" si="94"/>
        <v>0</v>
      </c>
      <c r="W189" s="27">
        <f t="shared" si="95"/>
        <v>981</v>
      </c>
      <c r="X189" s="254">
        <f t="shared" si="87"/>
        <v>0</v>
      </c>
      <c r="Y189" s="5">
        <f t="shared" si="92"/>
        <v>0</v>
      </c>
      <c r="Z189" s="251">
        <f t="shared" si="88"/>
        <v>0</v>
      </c>
    </row>
    <row r="190" spans="1:26" ht="22.5" x14ac:dyDescent="0.55000000000000004">
      <c r="A190">
        <v>184</v>
      </c>
      <c r="B190" s="249"/>
      <c r="C190" s="45"/>
      <c r="D190" t="s">
        <v>480</v>
      </c>
      <c r="E190">
        <v>24</v>
      </c>
      <c r="F190">
        <v>152</v>
      </c>
      <c r="G190" s="1">
        <v>44210</v>
      </c>
      <c r="H190" s="130">
        <v>0</v>
      </c>
      <c r="I190" s="248">
        <f t="shared" si="80"/>
        <v>981</v>
      </c>
      <c r="J190" s="130"/>
      <c r="K190" s="253">
        <f t="shared" si="81"/>
        <v>977</v>
      </c>
      <c r="L190" s="277">
        <f t="shared" si="82"/>
        <v>78</v>
      </c>
      <c r="M190" s="5"/>
      <c r="N190" s="253">
        <f t="shared" si="83"/>
        <v>3</v>
      </c>
      <c r="O190" s="130">
        <v>0</v>
      </c>
      <c r="P190" s="130"/>
      <c r="Q190" s="6"/>
      <c r="R190" s="278">
        <f t="shared" si="84"/>
        <v>352</v>
      </c>
      <c r="S190" s="239">
        <f t="shared" si="85"/>
        <v>591</v>
      </c>
      <c r="T190" s="254">
        <f t="shared" si="86"/>
        <v>0</v>
      </c>
      <c r="U190" s="280">
        <f t="shared" si="93"/>
        <v>44210</v>
      </c>
      <c r="V190" s="5">
        <f t="shared" si="94"/>
        <v>0</v>
      </c>
      <c r="W190" s="27">
        <f t="shared" si="95"/>
        <v>981</v>
      </c>
      <c r="X190" s="254">
        <f t="shared" si="87"/>
        <v>0</v>
      </c>
      <c r="Y190" s="5">
        <f t="shared" si="92"/>
        <v>0</v>
      </c>
      <c r="Z190" s="251">
        <f t="shared" si="88"/>
        <v>0</v>
      </c>
    </row>
    <row r="191" spans="1:26" ht="22.5" x14ac:dyDescent="0.55000000000000004">
      <c r="A191">
        <v>185</v>
      </c>
      <c r="B191" s="249"/>
      <c r="C191" s="45"/>
      <c r="D191" t="s">
        <v>481</v>
      </c>
      <c r="E191">
        <v>24</v>
      </c>
      <c r="F191">
        <v>153</v>
      </c>
      <c r="G191" s="1">
        <v>44211</v>
      </c>
      <c r="H191" s="130">
        <v>0</v>
      </c>
      <c r="I191" s="248">
        <f t="shared" si="80"/>
        <v>981</v>
      </c>
      <c r="J191" s="130"/>
      <c r="K191" s="253">
        <f t="shared" si="81"/>
        <v>977</v>
      </c>
      <c r="L191" s="277">
        <f t="shared" si="82"/>
        <v>78</v>
      </c>
      <c r="M191" s="5"/>
      <c r="N191" s="253">
        <f t="shared" si="83"/>
        <v>3</v>
      </c>
      <c r="O191" s="130">
        <v>0</v>
      </c>
      <c r="P191" s="130"/>
      <c r="Q191" s="6"/>
      <c r="R191" s="278">
        <f t="shared" si="84"/>
        <v>352</v>
      </c>
      <c r="S191" s="239">
        <f t="shared" si="85"/>
        <v>591</v>
      </c>
      <c r="T191" s="254">
        <f t="shared" si="86"/>
        <v>0</v>
      </c>
      <c r="U191" s="280">
        <f t="shared" si="93"/>
        <v>44211</v>
      </c>
      <c r="V191" s="5">
        <f t="shared" si="94"/>
        <v>0</v>
      </c>
      <c r="W191" s="27">
        <f t="shared" si="95"/>
        <v>981</v>
      </c>
      <c r="X191" s="254">
        <f t="shared" si="87"/>
        <v>0</v>
      </c>
      <c r="Y191" s="5">
        <f t="shared" si="92"/>
        <v>0</v>
      </c>
      <c r="Z191" s="251">
        <f t="shared" si="88"/>
        <v>0</v>
      </c>
    </row>
    <row r="192" spans="1:26" ht="22.5" x14ac:dyDescent="0.55000000000000004">
      <c r="A192">
        <v>186</v>
      </c>
      <c r="B192" s="249"/>
      <c r="C192" s="45"/>
      <c r="D192" t="s">
        <v>482</v>
      </c>
      <c r="E192">
        <v>24</v>
      </c>
      <c r="F192">
        <v>154</v>
      </c>
      <c r="G192" s="1">
        <v>44212</v>
      </c>
      <c r="H192" s="130">
        <v>0</v>
      </c>
      <c r="I192" s="248">
        <f t="shared" si="80"/>
        <v>981</v>
      </c>
      <c r="J192" s="130"/>
      <c r="K192" s="253">
        <f t="shared" si="81"/>
        <v>977</v>
      </c>
      <c r="L192" s="277">
        <f t="shared" si="82"/>
        <v>78</v>
      </c>
      <c r="M192" s="5"/>
      <c r="N192" s="253">
        <f t="shared" si="83"/>
        <v>3</v>
      </c>
      <c r="O192" s="130">
        <v>0</v>
      </c>
      <c r="P192" s="130"/>
      <c r="Q192" s="6"/>
      <c r="R192" s="278">
        <f t="shared" si="84"/>
        <v>352</v>
      </c>
      <c r="S192" s="239">
        <f t="shared" si="85"/>
        <v>591</v>
      </c>
      <c r="T192" s="254">
        <f t="shared" si="86"/>
        <v>0</v>
      </c>
      <c r="U192" s="280">
        <f t="shared" si="93"/>
        <v>44212</v>
      </c>
      <c r="V192" s="5">
        <f t="shared" si="94"/>
        <v>0</v>
      </c>
      <c r="W192" s="27">
        <f t="shared" si="95"/>
        <v>981</v>
      </c>
      <c r="X192" s="254">
        <f t="shared" si="87"/>
        <v>0</v>
      </c>
      <c r="Y192" s="5">
        <f t="shared" si="92"/>
        <v>0</v>
      </c>
      <c r="Z192" s="251">
        <f t="shared" si="88"/>
        <v>0</v>
      </c>
    </row>
    <row r="193" spans="1:26" ht="22.5" x14ac:dyDescent="0.55000000000000004">
      <c r="A193">
        <v>187</v>
      </c>
      <c r="B193" s="249"/>
      <c r="C193" s="45"/>
      <c r="D193" t="s">
        <v>483</v>
      </c>
      <c r="E193">
        <v>24</v>
      </c>
      <c r="F193">
        <v>155</v>
      </c>
      <c r="G193" s="1">
        <v>44213</v>
      </c>
      <c r="H193" s="130">
        <v>0</v>
      </c>
      <c r="I193" s="248">
        <f t="shared" si="80"/>
        <v>981</v>
      </c>
      <c r="J193" s="130"/>
      <c r="K193" s="253">
        <f t="shared" si="81"/>
        <v>977</v>
      </c>
      <c r="L193" s="277">
        <f t="shared" si="82"/>
        <v>78</v>
      </c>
      <c r="M193" s="5"/>
      <c r="N193" s="253">
        <f t="shared" si="83"/>
        <v>3</v>
      </c>
      <c r="O193" s="130">
        <v>0</v>
      </c>
      <c r="P193" s="130"/>
      <c r="Q193" s="6"/>
      <c r="R193" s="278">
        <f t="shared" si="84"/>
        <v>352</v>
      </c>
      <c r="S193" s="239">
        <f t="shared" si="85"/>
        <v>591</v>
      </c>
      <c r="T193" s="254">
        <f t="shared" si="86"/>
        <v>0</v>
      </c>
      <c r="U193" s="280">
        <f t="shared" si="93"/>
        <v>44213</v>
      </c>
      <c r="V193" s="5">
        <f t="shared" si="94"/>
        <v>0</v>
      </c>
      <c r="W193" s="27">
        <f t="shared" si="95"/>
        <v>981</v>
      </c>
      <c r="X193" s="254">
        <f t="shared" si="87"/>
        <v>0</v>
      </c>
      <c r="Y193" s="5">
        <f t="shared" si="92"/>
        <v>0</v>
      </c>
      <c r="Z193" s="251">
        <f t="shared" si="88"/>
        <v>0</v>
      </c>
    </row>
    <row r="194" spans="1:26" ht="22.5" x14ac:dyDescent="0.55000000000000004">
      <c r="A194">
        <v>188</v>
      </c>
      <c r="B194" s="249"/>
      <c r="C194" s="45"/>
      <c r="D194" t="s">
        <v>484</v>
      </c>
      <c r="E194">
        <v>24</v>
      </c>
      <c r="F194">
        <v>156</v>
      </c>
      <c r="G194" s="1">
        <v>44214</v>
      </c>
      <c r="H194" s="130">
        <v>0</v>
      </c>
      <c r="I194" s="248">
        <f t="shared" si="80"/>
        <v>981</v>
      </c>
      <c r="J194" s="130"/>
      <c r="K194" s="253">
        <f t="shared" si="81"/>
        <v>977</v>
      </c>
      <c r="L194" s="277">
        <f t="shared" si="82"/>
        <v>78</v>
      </c>
      <c r="M194" s="5"/>
      <c r="N194" s="253">
        <f t="shared" si="83"/>
        <v>3</v>
      </c>
      <c r="O194" s="130">
        <v>0</v>
      </c>
      <c r="P194" s="130"/>
      <c r="Q194" s="6"/>
      <c r="R194" s="278">
        <f t="shared" si="84"/>
        <v>352</v>
      </c>
      <c r="S194" s="239">
        <f t="shared" si="85"/>
        <v>591</v>
      </c>
      <c r="T194" s="254">
        <f t="shared" si="86"/>
        <v>0</v>
      </c>
      <c r="U194" s="280">
        <f t="shared" si="93"/>
        <v>44214</v>
      </c>
      <c r="V194" s="5">
        <f t="shared" si="94"/>
        <v>0</v>
      </c>
      <c r="W194" s="27">
        <f t="shared" si="95"/>
        <v>981</v>
      </c>
      <c r="X194" s="254">
        <f t="shared" si="87"/>
        <v>0</v>
      </c>
      <c r="Y194" s="5">
        <f t="shared" si="92"/>
        <v>0</v>
      </c>
      <c r="Z194" s="251">
        <f t="shared" si="88"/>
        <v>0</v>
      </c>
    </row>
    <row r="195" spans="1:26" ht="22.5" x14ac:dyDescent="0.55000000000000004">
      <c r="A195">
        <v>189</v>
      </c>
      <c r="B195" s="249"/>
      <c r="C195" s="45"/>
      <c r="D195" t="s">
        <v>485</v>
      </c>
      <c r="E195">
        <v>24</v>
      </c>
      <c r="F195">
        <v>157</v>
      </c>
      <c r="G195" s="1">
        <v>44215</v>
      </c>
      <c r="H195" s="130">
        <v>0</v>
      </c>
      <c r="I195" s="248">
        <f t="shared" si="80"/>
        <v>981</v>
      </c>
      <c r="J195" s="130"/>
      <c r="K195" s="253">
        <f t="shared" si="81"/>
        <v>977</v>
      </c>
      <c r="L195" s="277">
        <f t="shared" si="82"/>
        <v>78</v>
      </c>
      <c r="M195" s="5"/>
      <c r="N195" s="253">
        <f t="shared" si="83"/>
        <v>3</v>
      </c>
      <c r="O195" s="130">
        <v>0</v>
      </c>
      <c r="P195" s="130"/>
      <c r="Q195" s="6"/>
      <c r="R195" s="278">
        <f t="shared" si="84"/>
        <v>352</v>
      </c>
      <c r="S195" s="239">
        <f t="shared" si="85"/>
        <v>591</v>
      </c>
      <c r="T195" s="254">
        <f t="shared" si="86"/>
        <v>0</v>
      </c>
      <c r="U195" s="280">
        <f t="shared" si="93"/>
        <v>44215</v>
      </c>
      <c r="V195" s="5">
        <f t="shared" si="94"/>
        <v>0</v>
      </c>
      <c r="W195" s="27">
        <f t="shared" si="95"/>
        <v>981</v>
      </c>
      <c r="X195" s="254">
        <f t="shared" si="87"/>
        <v>0</v>
      </c>
      <c r="Y195" s="5">
        <f t="shared" si="92"/>
        <v>0</v>
      </c>
      <c r="Z195" s="251">
        <f t="shared" si="88"/>
        <v>0</v>
      </c>
    </row>
    <row r="196" spans="1:26" ht="22.5" x14ac:dyDescent="0.55000000000000004">
      <c r="A196">
        <v>190</v>
      </c>
      <c r="B196" s="249"/>
      <c r="C196" s="45"/>
      <c r="D196" t="s">
        <v>486</v>
      </c>
      <c r="E196">
        <v>24</v>
      </c>
      <c r="F196">
        <v>158</v>
      </c>
      <c r="G196" s="1">
        <v>44216</v>
      </c>
      <c r="H196" s="130">
        <v>0</v>
      </c>
      <c r="I196" s="248">
        <f t="shared" ref="I196:I201" si="96">+I195+H196</f>
        <v>981</v>
      </c>
      <c r="J196" s="130"/>
      <c r="K196" s="253">
        <f t="shared" ref="K196:K201" si="97">+K195+J196</f>
        <v>977</v>
      </c>
      <c r="L196" s="277">
        <f t="shared" ref="L196:L201" si="98">+L195+J196</f>
        <v>78</v>
      </c>
      <c r="M196" s="5"/>
      <c r="N196" s="253">
        <f t="shared" ref="N196:N201" si="99">+N195+M196</f>
        <v>3</v>
      </c>
      <c r="O196" s="130">
        <v>0</v>
      </c>
      <c r="P196" s="130"/>
      <c r="Q196" s="6"/>
      <c r="R196" s="278">
        <f t="shared" ref="R196:R201" si="100">+R195+Q196</f>
        <v>352</v>
      </c>
      <c r="S196" s="239">
        <f t="shared" ref="S196:S201" si="101">+S195+Q196</f>
        <v>591</v>
      </c>
      <c r="T196" s="254">
        <f t="shared" ref="T196:T201" si="102">+T195+O196-P196-Q196</f>
        <v>0</v>
      </c>
      <c r="U196" s="280">
        <f t="shared" si="93"/>
        <v>44216</v>
      </c>
      <c r="V196" s="5">
        <f t="shared" si="94"/>
        <v>0</v>
      </c>
      <c r="W196" s="27">
        <f t="shared" si="95"/>
        <v>981</v>
      </c>
      <c r="X196" s="254">
        <f t="shared" ref="X196:X201" si="103">+X195+V196-J196</f>
        <v>0</v>
      </c>
      <c r="Y196" s="5">
        <f t="shared" si="92"/>
        <v>0</v>
      </c>
      <c r="Z196" s="251">
        <f t="shared" ref="Z196:Z201" si="104">+Z195+Y196-P196-Q196</f>
        <v>0</v>
      </c>
    </row>
    <row r="197" spans="1:26" ht="22.5" x14ac:dyDescent="0.55000000000000004">
      <c r="A197">
        <v>191</v>
      </c>
      <c r="B197" s="249"/>
      <c r="C197" s="45"/>
      <c r="D197" t="s">
        <v>487</v>
      </c>
      <c r="E197">
        <v>24</v>
      </c>
      <c r="F197">
        <v>159</v>
      </c>
      <c r="G197" s="1">
        <v>44217</v>
      </c>
      <c r="H197" s="130">
        <v>0</v>
      </c>
      <c r="I197" s="248">
        <f t="shared" si="96"/>
        <v>981</v>
      </c>
      <c r="J197" s="130"/>
      <c r="K197" s="253">
        <f t="shared" si="97"/>
        <v>977</v>
      </c>
      <c r="L197" s="277">
        <f t="shared" si="98"/>
        <v>78</v>
      </c>
      <c r="M197" s="5"/>
      <c r="N197" s="253">
        <f t="shared" si="99"/>
        <v>3</v>
      </c>
      <c r="O197" s="130">
        <v>0</v>
      </c>
      <c r="P197" s="130"/>
      <c r="Q197" s="6"/>
      <c r="R197" s="278">
        <f t="shared" si="100"/>
        <v>352</v>
      </c>
      <c r="S197" s="239">
        <f t="shared" si="101"/>
        <v>591</v>
      </c>
      <c r="T197" s="254">
        <f t="shared" si="102"/>
        <v>0</v>
      </c>
      <c r="U197" s="280">
        <f t="shared" si="93"/>
        <v>44217</v>
      </c>
      <c r="V197" s="5">
        <f t="shared" si="94"/>
        <v>0</v>
      </c>
      <c r="W197" s="27">
        <f t="shared" si="95"/>
        <v>981</v>
      </c>
      <c r="X197" s="254">
        <f t="shared" si="103"/>
        <v>0</v>
      </c>
      <c r="Y197" s="5">
        <f t="shared" si="92"/>
        <v>0</v>
      </c>
      <c r="Z197" s="251">
        <f t="shared" si="104"/>
        <v>0</v>
      </c>
    </row>
    <row r="198" spans="1:26" ht="22.5" x14ac:dyDescent="0.55000000000000004">
      <c r="A198">
        <v>192</v>
      </c>
      <c r="B198" s="249"/>
      <c r="C198" s="45"/>
      <c r="D198" t="s">
        <v>488</v>
      </c>
      <c r="E198">
        <v>24</v>
      </c>
      <c r="F198">
        <v>160</v>
      </c>
      <c r="G198" s="1">
        <v>44218</v>
      </c>
      <c r="H198" s="130">
        <v>0</v>
      </c>
      <c r="I198" s="248">
        <f t="shared" si="96"/>
        <v>981</v>
      </c>
      <c r="J198" s="130"/>
      <c r="K198" s="253">
        <f t="shared" si="97"/>
        <v>977</v>
      </c>
      <c r="L198" s="277">
        <f t="shared" si="98"/>
        <v>78</v>
      </c>
      <c r="M198" s="5"/>
      <c r="N198" s="253">
        <f t="shared" si="99"/>
        <v>3</v>
      </c>
      <c r="O198" s="130">
        <v>0</v>
      </c>
      <c r="P198" s="130"/>
      <c r="Q198" s="6"/>
      <c r="R198" s="278">
        <f t="shared" si="100"/>
        <v>352</v>
      </c>
      <c r="S198" s="239">
        <f t="shared" si="101"/>
        <v>591</v>
      </c>
      <c r="T198" s="254">
        <f t="shared" si="102"/>
        <v>0</v>
      </c>
      <c r="U198" s="280">
        <f t="shared" si="93"/>
        <v>44218</v>
      </c>
      <c r="V198" s="5">
        <f t="shared" si="94"/>
        <v>0</v>
      </c>
      <c r="W198" s="27">
        <f t="shared" si="95"/>
        <v>981</v>
      </c>
      <c r="X198" s="254">
        <f t="shared" si="103"/>
        <v>0</v>
      </c>
      <c r="Y198" s="5">
        <f t="shared" si="92"/>
        <v>0</v>
      </c>
      <c r="Z198" s="251">
        <f t="shared" si="104"/>
        <v>0</v>
      </c>
    </row>
    <row r="199" spans="1:26" ht="22.5" x14ac:dyDescent="0.55000000000000004">
      <c r="A199">
        <v>193</v>
      </c>
      <c r="B199" s="249"/>
      <c r="C199" s="45"/>
      <c r="D199" t="s">
        <v>489</v>
      </c>
      <c r="E199">
        <v>24</v>
      </c>
      <c r="F199">
        <v>161</v>
      </c>
      <c r="G199" s="1">
        <v>44219</v>
      </c>
      <c r="H199" s="130">
        <v>0</v>
      </c>
      <c r="I199" s="248">
        <f t="shared" si="96"/>
        <v>981</v>
      </c>
      <c r="J199" s="130"/>
      <c r="K199" s="253">
        <f t="shared" si="97"/>
        <v>977</v>
      </c>
      <c r="L199" s="277">
        <f t="shared" si="98"/>
        <v>78</v>
      </c>
      <c r="M199" s="5"/>
      <c r="N199" s="253">
        <f t="shared" si="99"/>
        <v>3</v>
      </c>
      <c r="O199" s="130">
        <v>0</v>
      </c>
      <c r="P199" s="130"/>
      <c r="Q199" s="6"/>
      <c r="R199" s="278">
        <f t="shared" si="100"/>
        <v>352</v>
      </c>
      <c r="S199" s="239">
        <f t="shared" si="101"/>
        <v>591</v>
      </c>
      <c r="T199" s="254">
        <f t="shared" si="102"/>
        <v>0</v>
      </c>
      <c r="U199" s="280">
        <f t="shared" si="93"/>
        <v>44219</v>
      </c>
      <c r="V199" s="5">
        <f t="shared" si="94"/>
        <v>0</v>
      </c>
      <c r="W199" s="27">
        <f t="shared" si="95"/>
        <v>981</v>
      </c>
      <c r="X199" s="254">
        <f t="shared" si="103"/>
        <v>0</v>
      </c>
      <c r="Y199" s="5">
        <f t="shared" si="92"/>
        <v>0</v>
      </c>
      <c r="Z199" s="251">
        <f t="shared" si="104"/>
        <v>0</v>
      </c>
    </row>
    <row r="200" spans="1:26" ht="22.5" x14ac:dyDescent="0.55000000000000004">
      <c r="A200">
        <v>194</v>
      </c>
      <c r="B200" s="249"/>
      <c r="C200" s="45"/>
      <c r="D200" t="s">
        <v>490</v>
      </c>
      <c r="E200">
        <v>24</v>
      </c>
      <c r="F200">
        <v>162</v>
      </c>
      <c r="G200" s="1">
        <v>44220</v>
      </c>
      <c r="H200" s="130">
        <v>0</v>
      </c>
      <c r="I200" s="248">
        <f t="shared" si="96"/>
        <v>981</v>
      </c>
      <c r="J200" s="130"/>
      <c r="K200" s="253">
        <f t="shared" si="97"/>
        <v>977</v>
      </c>
      <c r="L200" s="277">
        <f t="shared" si="98"/>
        <v>78</v>
      </c>
      <c r="M200" s="5"/>
      <c r="N200" s="253">
        <f t="shared" si="99"/>
        <v>3</v>
      </c>
      <c r="O200" s="130">
        <v>0</v>
      </c>
      <c r="P200" s="130"/>
      <c r="Q200" s="6"/>
      <c r="R200" s="278">
        <f t="shared" si="100"/>
        <v>352</v>
      </c>
      <c r="S200" s="239">
        <f t="shared" si="101"/>
        <v>591</v>
      </c>
      <c r="T200" s="254">
        <f t="shared" si="102"/>
        <v>0</v>
      </c>
      <c r="U200" s="280">
        <f t="shared" si="93"/>
        <v>44220</v>
      </c>
      <c r="V200" s="5">
        <f t="shared" si="94"/>
        <v>0</v>
      </c>
      <c r="W200" s="27">
        <f t="shared" si="95"/>
        <v>981</v>
      </c>
      <c r="X200" s="254">
        <f t="shared" si="103"/>
        <v>0</v>
      </c>
      <c r="Y200" s="5">
        <f t="shared" si="92"/>
        <v>0</v>
      </c>
      <c r="Z200" s="251">
        <f t="shared" si="104"/>
        <v>0</v>
      </c>
    </row>
    <row r="201" spans="1:26" ht="22.5" x14ac:dyDescent="0.55000000000000004">
      <c r="A201">
        <v>195</v>
      </c>
      <c r="B201" s="249"/>
      <c r="C201" s="45"/>
      <c r="D201" t="s">
        <v>491</v>
      </c>
      <c r="E201">
        <v>24</v>
      </c>
      <c r="F201">
        <v>163</v>
      </c>
      <c r="G201" s="1">
        <v>44221</v>
      </c>
      <c r="H201" s="130">
        <v>0</v>
      </c>
      <c r="I201" s="248">
        <f t="shared" si="96"/>
        <v>981</v>
      </c>
      <c r="J201" s="130"/>
      <c r="K201" s="253">
        <f t="shared" si="97"/>
        <v>977</v>
      </c>
      <c r="L201" s="277">
        <f t="shared" si="98"/>
        <v>78</v>
      </c>
      <c r="M201" s="5"/>
      <c r="N201" s="253">
        <f t="shared" si="99"/>
        <v>3</v>
      </c>
      <c r="O201" s="130">
        <v>0</v>
      </c>
      <c r="P201" s="130"/>
      <c r="Q201" s="6"/>
      <c r="R201" s="278">
        <f t="shared" si="100"/>
        <v>352</v>
      </c>
      <c r="S201" s="239">
        <f t="shared" si="101"/>
        <v>591</v>
      </c>
      <c r="T201" s="254">
        <f t="shared" si="102"/>
        <v>0</v>
      </c>
      <c r="U201" s="280">
        <f t="shared" si="93"/>
        <v>44221</v>
      </c>
      <c r="V201" s="5">
        <f t="shared" si="94"/>
        <v>0</v>
      </c>
      <c r="W201" s="27">
        <f t="shared" si="95"/>
        <v>981</v>
      </c>
      <c r="X201" s="254">
        <f t="shared" si="103"/>
        <v>0</v>
      </c>
      <c r="Y201" s="5">
        <f t="shared" si="92"/>
        <v>0</v>
      </c>
      <c r="Z201" s="251">
        <f t="shared" si="104"/>
        <v>0</v>
      </c>
    </row>
    <row r="202" spans="1:26" ht="22.5" x14ac:dyDescent="0.55000000000000004">
      <c r="A202">
        <v>196</v>
      </c>
      <c r="B202" s="249"/>
      <c r="C202" s="45"/>
      <c r="D202" t="s">
        <v>492</v>
      </c>
      <c r="E202">
        <v>24</v>
      </c>
      <c r="F202">
        <v>164</v>
      </c>
      <c r="G202" s="1">
        <v>44222</v>
      </c>
      <c r="H202" s="130">
        <v>0</v>
      </c>
      <c r="I202" s="248">
        <f t="shared" ref="I202:I207" si="105">+I201+H202</f>
        <v>981</v>
      </c>
      <c r="J202" s="130"/>
      <c r="K202" s="253">
        <f t="shared" ref="K202:K207" si="106">+K201+J202</f>
        <v>977</v>
      </c>
      <c r="L202" s="277">
        <f t="shared" ref="L202:L207" si="107">+L201+J202</f>
        <v>78</v>
      </c>
      <c r="M202" s="5"/>
      <c r="N202" s="253">
        <f t="shared" ref="N202:N207" si="108">+N201+M202</f>
        <v>3</v>
      </c>
      <c r="O202" s="130">
        <v>0</v>
      </c>
      <c r="P202" s="130"/>
      <c r="Q202" s="6"/>
      <c r="R202" s="278">
        <f t="shared" ref="R202:R207" si="109">+R201+Q202</f>
        <v>352</v>
      </c>
      <c r="S202" s="239">
        <f t="shared" ref="S202:S207" si="110">+S201+Q202</f>
        <v>591</v>
      </c>
      <c r="T202" s="254">
        <f t="shared" ref="T202:T207" si="111">+T201+O202-P202-Q202</f>
        <v>0</v>
      </c>
      <c r="U202" s="280">
        <f t="shared" si="93"/>
        <v>44222</v>
      </c>
      <c r="V202" s="5">
        <f t="shared" si="94"/>
        <v>0</v>
      </c>
      <c r="W202" s="27">
        <f t="shared" si="95"/>
        <v>981</v>
      </c>
      <c r="X202" s="254">
        <f t="shared" ref="X202:X207" si="112">+X201+V202-J202</f>
        <v>0</v>
      </c>
      <c r="Y202" s="5">
        <f t="shared" si="92"/>
        <v>0</v>
      </c>
      <c r="Z202" s="251">
        <f t="shared" ref="Z202:Z207" si="113">+Z201+Y202-P202-Q202</f>
        <v>0</v>
      </c>
    </row>
    <row r="203" spans="1:26" ht="22.5" x14ac:dyDescent="0.55000000000000004">
      <c r="A203">
        <v>197</v>
      </c>
      <c r="B203" s="249"/>
      <c r="C203" s="45"/>
      <c r="D203" t="s">
        <v>493</v>
      </c>
      <c r="E203">
        <v>24</v>
      </c>
      <c r="F203">
        <v>165</v>
      </c>
      <c r="G203" s="1">
        <v>44223</v>
      </c>
      <c r="H203" s="130">
        <v>0</v>
      </c>
      <c r="I203" s="248">
        <f t="shared" si="105"/>
        <v>981</v>
      </c>
      <c r="J203" s="130"/>
      <c r="K203" s="253">
        <f t="shared" si="106"/>
        <v>977</v>
      </c>
      <c r="L203" s="277">
        <f t="shared" si="107"/>
        <v>78</v>
      </c>
      <c r="M203" s="5"/>
      <c r="N203" s="253">
        <f t="shared" si="108"/>
        <v>3</v>
      </c>
      <c r="O203" s="130">
        <v>0</v>
      </c>
      <c r="P203" s="130"/>
      <c r="Q203" s="6"/>
      <c r="R203" s="278">
        <f t="shared" si="109"/>
        <v>352</v>
      </c>
      <c r="S203" s="239">
        <f t="shared" si="110"/>
        <v>591</v>
      </c>
      <c r="T203" s="254">
        <f t="shared" si="111"/>
        <v>0</v>
      </c>
      <c r="U203" s="280">
        <f t="shared" si="93"/>
        <v>44223</v>
      </c>
      <c r="V203" s="5">
        <f t="shared" si="94"/>
        <v>0</v>
      </c>
      <c r="W203" s="27">
        <f t="shared" si="95"/>
        <v>981</v>
      </c>
      <c r="X203" s="254">
        <f t="shared" si="112"/>
        <v>0</v>
      </c>
      <c r="Y203" s="5">
        <f t="shared" si="92"/>
        <v>0</v>
      </c>
      <c r="Z203" s="251">
        <f t="shared" si="113"/>
        <v>0</v>
      </c>
    </row>
    <row r="204" spans="1:26" ht="22.5" x14ac:dyDescent="0.55000000000000004">
      <c r="A204">
        <v>198</v>
      </c>
      <c r="B204" s="249"/>
      <c r="C204" s="45"/>
      <c r="D204" t="s">
        <v>494</v>
      </c>
      <c r="E204">
        <v>24</v>
      </c>
      <c r="F204">
        <v>166</v>
      </c>
      <c r="G204" s="1">
        <v>44224</v>
      </c>
      <c r="H204" s="130">
        <v>0</v>
      </c>
      <c r="I204" s="248">
        <f t="shared" si="105"/>
        <v>981</v>
      </c>
      <c r="J204" s="130"/>
      <c r="K204" s="253">
        <f t="shared" si="106"/>
        <v>977</v>
      </c>
      <c r="L204" s="277">
        <f t="shared" si="107"/>
        <v>78</v>
      </c>
      <c r="M204" s="5"/>
      <c r="N204" s="253">
        <f t="shared" si="108"/>
        <v>3</v>
      </c>
      <c r="O204" s="130">
        <v>0</v>
      </c>
      <c r="P204" s="130"/>
      <c r="Q204" s="6"/>
      <c r="R204" s="278">
        <f t="shared" si="109"/>
        <v>352</v>
      </c>
      <c r="S204" s="239">
        <f t="shared" si="110"/>
        <v>591</v>
      </c>
      <c r="T204" s="254">
        <f t="shared" si="111"/>
        <v>0</v>
      </c>
      <c r="U204" s="280">
        <f t="shared" si="93"/>
        <v>44224</v>
      </c>
      <c r="V204" s="5">
        <f t="shared" si="94"/>
        <v>0</v>
      </c>
      <c r="W204" s="27">
        <f t="shared" si="95"/>
        <v>981</v>
      </c>
      <c r="X204" s="254">
        <f t="shared" si="112"/>
        <v>0</v>
      </c>
      <c r="Y204" s="5">
        <f t="shared" si="92"/>
        <v>0</v>
      </c>
      <c r="Z204" s="251">
        <f t="shared" si="113"/>
        <v>0</v>
      </c>
    </row>
    <row r="205" spans="1:26" ht="22.5" x14ac:dyDescent="0.55000000000000004">
      <c r="A205">
        <v>199</v>
      </c>
      <c r="B205" s="249"/>
      <c r="C205" s="45"/>
      <c r="D205" t="s">
        <v>495</v>
      </c>
      <c r="E205">
        <v>24</v>
      </c>
      <c r="F205">
        <v>167</v>
      </c>
      <c r="G205" s="1">
        <v>44225</v>
      </c>
      <c r="H205" s="130">
        <v>0</v>
      </c>
      <c r="I205" s="248">
        <f t="shared" si="105"/>
        <v>981</v>
      </c>
      <c r="J205" s="130"/>
      <c r="K205" s="253">
        <f t="shared" si="106"/>
        <v>977</v>
      </c>
      <c r="L205" s="277">
        <f t="shared" si="107"/>
        <v>78</v>
      </c>
      <c r="M205" s="5"/>
      <c r="N205" s="253">
        <f t="shared" si="108"/>
        <v>3</v>
      </c>
      <c r="O205" s="130">
        <v>0</v>
      </c>
      <c r="P205" s="130"/>
      <c r="Q205" s="6"/>
      <c r="R205" s="278">
        <f t="shared" si="109"/>
        <v>352</v>
      </c>
      <c r="S205" s="239">
        <f t="shared" si="110"/>
        <v>591</v>
      </c>
      <c r="T205" s="254">
        <f t="shared" si="111"/>
        <v>0</v>
      </c>
      <c r="U205" s="280">
        <f t="shared" si="93"/>
        <v>44225</v>
      </c>
      <c r="V205" s="5">
        <f t="shared" si="94"/>
        <v>0</v>
      </c>
      <c r="W205" s="27">
        <f t="shared" si="95"/>
        <v>981</v>
      </c>
      <c r="X205" s="254">
        <f t="shared" si="112"/>
        <v>0</v>
      </c>
      <c r="Y205" s="5">
        <f t="shared" si="92"/>
        <v>0</v>
      </c>
      <c r="Z205" s="251">
        <f t="shared" si="113"/>
        <v>0</v>
      </c>
    </row>
    <row r="206" spans="1:26" ht="22.5" x14ac:dyDescent="0.55000000000000004">
      <c r="A206">
        <v>200</v>
      </c>
      <c r="B206" s="249"/>
      <c r="C206" s="45"/>
      <c r="D206" t="s">
        <v>496</v>
      </c>
      <c r="E206">
        <v>24</v>
      </c>
      <c r="F206">
        <v>168</v>
      </c>
      <c r="G206" s="1">
        <v>44226</v>
      </c>
      <c r="H206" s="130">
        <v>0</v>
      </c>
      <c r="I206" s="248">
        <f t="shared" si="105"/>
        <v>981</v>
      </c>
      <c r="J206" s="130"/>
      <c r="K206" s="253">
        <f t="shared" si="106"/>
        <v>977</v>
      </c>
      <c r="L206" s="277">
        <f t="shared" si="107"/>
        <v>78</v>
      </c>
      <c r="M206" s="5"/>
      <c r="N206" s="253">
        <f t="shared" si="108"/>
        <v>3</v>
      </c>
      <c r="O206" s="130">
        <v>0</v>
      </c>
      <c r="P206" s="130"/>
      <c r="Q206" s="6"/>
      <c r="R206" s="278">
        <f t="shared" si="109"/>
        <v>352</v>
      </c>
      <c r="S206" s="239">
        <f t="shared" si="110"/>
        <v>591</v>
      </c>
      <c r="T206" s="254">
        <f t="shared" si="111"/>
        <v>0</v>
      </c>
      <c r="U206" s="280">
        <f t="shared" si="93"/>
        <v>44226</v>
      </c>
      <c r="V206" s="5">
        <f t="shared" si="94"/>
        <v>0</v>
      </c>
      <c r="W206" s="27">
        <f t="shared" si="95"/>
        <v>981</v>
      </c>
      <c r="X206" s="254">
        <f t="shared" si="112"/>
        <v>0</v>
      </c>
      <c r="Y206" s="5">
        <f t="shared" si="92"/>
        <v>0</v>
      </c>
      <c r="Z206" s="251">
        <f t="shared" si="113"/>
        <v>0</v>
      </c>
    </row>
    <row r="207" spans="1:26" ht="22.5" x14ac:dyDescent="0.55000000000000004">
      <c r="A207">
        <v>201</v>
      </c>
      <c r="B207" s="249"/>
      <c r="C207" s="45"/>
      <c r="D207" t="s">
        <v>497</v>
      </c>
      <c r="E207">
        <v>24</v>
      </c>
      <c r="F207">
        <v>169</v>
      </c>
      <c r="G207" s="1">
        <v>44227</v>
      </c>
      <c r="H207" s="130">
        <v>0</v>
      </c>
      <c r="I207" s="248">
        <f t="shared" si="105"/>
        <v>981</v>
      </c>
      <c r="J207" s="130"/>
      <c r="K207" s="253">
        <f t="shared" si="106"/>
        <v>977</v>
      </c>
      <c r="L207" s="277">
        <f t="shared" si="107"/>
        <v>78</v>
      </c>
      <c r="M207" s="5"/>
      <c r="N207" s="253">
        <f t="shared" si="108"/>
        <v>3</v>
      </c>
      <c r="O207" s="130">
        <v>0</v>
      </c>
      <c r="P207" s="130"/>
      <c r="Q207" s="6"/>
      <c r="R207" s="278">
        <f t="shared" si="109"/>
        <v>352</v>
      </c>
      <c r="S207" s="239">
        <f t="shared" si="110"/>
        <v>591</v>
      </c>
      <c r="T207" s="254">
        <f t="shared" si="111"/>
        <v>0</v>
      </c>
      <c r="U207" s="280">
        <f t="shared" si="93"/>
        <v>44227</v>
      </c>
      <c r="V207" s="5">
        <f t="shared" si="94"/>
        <v>0</v>
      </c>
      <c r="W207" s="27">
        <f t="shared" si="95"/>
        <v>981</v>
      </c>
      <c r="X207" s="254">
        <f t="shared" si="112"/>
        <v>0</v>
      </c>
      <c r="Y207" s="5">
        <f t="shared" si="92"/>
        <v>0</v>
      </c>
      <c r="Z207" s="251">
        <f t="shared" si="113"/>
        <v>0</v>
      </c>
    </row>
    <row r="208" spans="1:26" ht="22.5" x14ac:dyDescent="0.55000000000000004">
      <c r="A208">
        <v>202</v>
      </c>
      <c r="B208" s="249"/>
      <c r="C208" s="45"/>
      <c r="D208" t="s">
        <v>498</v>
      </c>
      <c r="E208">
        <v>24</v>
      </c>
      <c r="F208">
        <v>170</v>
      </c>
      <c r="G208" s="1">
        <v>44228</v>
      </c>
      <c r="H208" s="130">
        <v>0</v>
      </c>
      <c r="I208" s="248">
        <f t="shared" ref="I208" si="114">+I207+H208</f>
        <v>981</v>
      </c>
      <c r="J208" s="130"/>
      <c r="K208" s="253">
        <f t="shared" ref="K208" si="115">+K207+J208</f>
        <v>977</v>
      </c>
      <c r="L208" s="277">
        <f t="shared" ref="L208" si="116">+L207+J208</f>
        <v>78</v>
      </c>
      <c r="M208" s="5"/>
      <c r="N208" s="253">
        <f t="shared" ref="N208" si="117">+N207+M208</f>
        <v>3</v>
      </c>
      <c r="O208" s="130">
        <v>0</v>
      </c>
      <c r="P208" s="130"/>
      <c r="Q208" s="6"/>
      <c r="R208" s="278">
        <f t="shared" ref="R208" si="118">+R207+Q208</f>
        <v>352</v>
      </c>
      <c r="S208" s="239">
        <f t="shared" ref="S208" si="119">+S207+Q208</f>
        <v>591</v>
      </c>
      <c r="T208" s="254">
        <f t="shared" ref="T208" si="120">+T207+O208-P208-Q208</f>
        <v>0</v>
      </c>
      <c r="U208" s="280">
        <f t="shared" ref="U208" si="121">+G208</f>
        <v>44228</v>
      </c>
      <c r="V208" s="5">
        <f t="shared" ref="V208" si="122">+H208</f>
        <v>0</v>
      </c>
      <c r="W208" s="27">
        <f t="shared" ref="W208" si="123">+I208</f>
        <v>981</v>
      </c>
      <c r="X208" s="254">
        <f t="shared" ref="X208" si="124">+X207+V208-J208</f>
        <v>0</v>
      </c>
      <c r="Y208" s="5">
        <f t="shared" ref="Y208" si="125">+O208</f>
        <v>0</v>
      </c>
      <c r="Z208" s="251">
        <f t="shared" ref="Z208" si="126">+Z207+Y208-P208-Q208</f>
        <v>0</v>
      </c>
    </row>
    <row r="209" spans="1:26" ht="22.5" x14ac:dyDescent="0.55000000000000004">
      <c r="A209">
        <v>203</v>
      </c>
      <c r="B209" s="249"/>
      <c r="C209" s="45"/>
      <c r="D209" t="s">
        <v>499</v>
      </c>
      <c r="E209">
        <v>24</v>
      </c>
      <c r="F209">
        <v>171</v>
      </c>
      <c r="G209" s="1">
        <v>44229</v>
      </c>
      <c r="H209" s="130">
        <v>0</v>
      </c>
      <c r="I209" s="248">
        <f t="shared" ref="I209" si="127">+I208+H209</f>
        <v>981</v>
      </c>
      <c r="J209" s="130"/>
      <c r="K209" s="253">
        <f t="shared" ref="K209" si="128">+K208+J209</f>
        <v>977</v>
      </c>
      <c r="L209" s="277">
        <f t="shared" ref="L209" si="129">+L208+J209</f>
        <v>78</v>
      </c>
      <c r="M209" s="5"/>
      <c r="N209" s="253">
        <f t="shared" ref="N209" si="130">+N208+M209</f>
        <v>3</v>
      </c>
      <c r="O209" s="130">
        <v>0</v>
      </c>
      <c r="P209" s="130"/>
      <c r="Q209" s="6"/>
      <c r="R209" s="278">
        <f t="shared" ref="R209" si="131">+R208+Q209</f>
        <v>352</v>
      </c>
      <c r="S209" s="239">
        <f t="shared" ref="S209" si="132">+S208+Q209</f>
        <v>591</v>
      </c>
      <c r="T209" s="254">
        <f t="shared" ref="T209" si="133">+T208+O209-P209-Q209</f>
        <v>0</v>
      </c>
      <c r="U209" s="280">
        <f t="shared" ref="U209" si="134">+G209</f>
        <v>44229</v>
      </c>
      <c r="V209" s="5">
        <f t="shared" ref="V209" si="135">+H209</f>
        <v>0</v>
      </c>
      <c r="W209" s="27">
        <f t="shared" ref="W209" si="136">+I209</f>
        <v>981</v>
      </c>
      <c r="X209" s="254">
        <f t="shared" ref="X209" si="137">+X208+V209-J209</f>
        <v>0</v>
      </c>
      <c r="Y209" s="5">
        <f t="shared" ref="Y209" si="138">+O209</f>
        <v>0</v>
      </c>
      <c r="Z209" s="251">
        <f t="shared" ref="Z209" si="139">+Z208+Y209-P209-Q209</f>
        <v>0</v>
      </c>
    </row>
    <row r="210" spans="1:26" ht="22.5" x14ac:dyDescent="0.55000000000000004">
      <c r="A210">
        <v>204</v>
      </c>
      <c r="B210" s="249"/>
      <c r="C210" s="45"/>
      <c r="D210" t="s">
        <v>500</v>
      </c>
      <c r="E210">
        <v>24</v>
      </c>
      <c r="F210">
        <v>172</v>
      </c>
      <c r="G210" s="1">
        <v>44230</v>
      </c>
      <c r="H210" s="130">
        <v>0</v>
      </c>
      <c r="I210" s="248">
        <f t="shared" ref="I210" si="140">+I209+H210</f>
        <v>981</v>
      </c>
      <c r="J210" s="130"/>
      <c r="K210" s="253">
        <f t="shared" ref="K210" si="141">+K209+J210</f>
        <v>977</v>
      </c>
      <c r="L210" s="277">
        <f t="shared" ref="L210" si="142">+L209+J210</f>
        <v>78</v>
      </c>
      <c r="M210" s="5"/>
      <c r="N210" s="253">
        <f t="shared" ref="N210" si="143">+N209+M210</f>
        <v>3</v>
      </c>
      <c r="O210" s="130">
        <v>0</v>
      </c>
      <c r="P210" s="130"/>
      <c r="Q210" s="6"/>
      <c r="R210" s="278">
        <f t="shared" ref="R210" si="144">+R209+Q210</f>
        <v>352</v>
      </c>
      <c r="S210" s="239">
        <f t="shared" ref="S210" si="145">+S209+Q210</f>
        <v>591</v>
      </c>
      <c r="T210" s="254">
        <f t="shared" ref="T210" si="146">+T209+O210-P210-Q210</f>
        <v>0</v>
      </c>
      <c r="U210" s="280">
        <f t="shared" ref="U210" si="147">+G210</f>
        <v>44230</v>
      </c>
      <c r="V210" s="5">
        <f t="shared" ref="V210" si="148">+H210</f>
        <v>0</v>
      </c>
      <c r="W210" s="27">
        <f t="shared" ref="W210" si="149">+I210</f>
        <v>981</v>
      </c>
      <c r="X210" s="254">
        <f t="shared" ref="X210" si="150">+X209+V210-J210</f>
        <v>0</v>
      </c>
      <c r="Y210" s="5">
        <f t="shared" ref="Y210" si="151">+O210</f>
        <v>0</v>
      </c>
      <c r="Z210" s="251">
        <f t="shared" ref="Z210" si="152">+Z209+Y210-P210-Q210</f>
        <v>0</v>
      </c>
    </row>
    <row r="211" spans="1:26" ht="22.5" x14ac:dyDescent="0.55000000000000004">
      <c r="A211">
        <v>205</v>
      </c>
      <c r="B211" s="249"/>
      <c r="C211" s="45"/>
      <c r="D211" t="s">
        <v>501</v>
      </c>
      <c r="E211">
        <v>24</v>
      </c>
      <c r="F211">
        <v>173</v>
      </c>
      <c r="G211" s="1">
        <v>44231</v>
      </c>
      <c r="H211" s="130">
        <v>0</v>
      </c>
      <c r="I211" s="248">
        <f t="shared" ref="I211" si="153">+I210+H211</f>
        <v>981</v>
      </c>
      <c r="J211" s="130"/>
      <c r="K211" s="253">
        <f t="shared" ref="K211" si="154">+K210+J211</f>
        <v>977</v>
      </c>
      <c r="L211" s="277">
        <f t="shared" ref="L211" si="155">+L210+J211</f>
        <v>78</v>
      </c>
      <c r="M211" s="5"/>
      <c r="N211" s="253">
        <f t="shared" ref="N211" si="156">+N210+M211</f>
        <v>3</v>
      </c>
      <c r="O211" s="130">
        <v>0</v>
      </c>
      <c r="P211" s="130"/>
      <c r="Q211" s="6"/>
      <c r="R211" s="278">
        <f t="shared" ref="R211" si="157">+R210+Q211</f>
        <v>352</v>
      </c>
      <c r="S211" s="239">
        <f t="shared" ref="S211" si="158">+S210+Q211</f>
        <v>591</v>
      </c>
      <c r="T211" s="254">
        <f t="shared" ref="T211" si="159">+T210+O211-P211-Q211</f>
        <v>0</v>
      </c>
      <c r="U211" s="280">
        <f t="shared" ref="U211" si="160">+G211</f>
        <v>44231</v>
      </c>
      <c r="V211" s="5">
        <f t="shared" ref="V211" si="161">+H211</f>
        <v>0</v>
      </c>
      <c r="W211" s="27">
        <f t="shared" ref="W211" si="162">+I211</f>
        <v>981</v>
      </c>
      <c r="X211" s="254">
        <f t="shared" ref="X211" si="163">+X210+V211-J211</f>
        <v>0</v>
      </c>
      <c r="Y211" s="5">
        <f t="shared" ref="Y211" si="164">+O211</f>
        <v>0</v>
      </c>
      <c r="Z211" s="251">
        <f t="shared" ref="Z211" si="165">+Z210+Y211-P211-Q211</f>
        <v>0</v>
      </c>
    </row>
    <row r="212" spans="1:26" ht="22.5" x14ac:dyDescent="0.55000000000000004">
      <c r="A212">
        <v>206</v>
      </c>
      <c r="B212" s="249"/>
      <c r="C212" s="45"/>
      <c r="D212" t="s">
        <v>502</v>
      </c>
      <c r="E212">
        <v>24</v>
      </c>
      <c r="F212">
        <v>174</v>
      </c>
      <c r="G212" s="1">
        <v>44231</v>
      </c>
      <c r="H212" s="130">
        <v>0</v>
      </c>
      <c r="I212" s="248">
        <f t="shared" ref="I212" si="166">+I211+H212</f>
        <v>981</v>
      </c>
      <c r="J212" s="130"/>
      <c r="K212" s="253">
        <f t="shared" ref="K212" si="167">+K211+J212</f>
        <v>977</v>
      </c>
      <c r="L212" s="277">
        <f t="shared" ref="L212" si="168">+L211+J212</f>
        <v>78</v>
      </c>
      <c r="M212" s="5"/>
      <c r="N212" s="253">
        <f t="shared" ref="N212" si="169">+N211+M212</f>
        <v>3</v>
      </c>
      <c r="O212" s="130">
        <v>0</v>
      </c>
      <c r="P212" s="130"/>
      <c r="Q212" s="6"/>
      <c r="R212" s="278">
        <f t="shared" ref="R212" si="170">+R211+Q212</f>
        <v>352</v>
      </c>
      <c r="S212" s="239">
        <f t="shared" ref="S212" si="171">+S211+Q212</f>
        <v>591</v>
      </c>
      <c r="T212" s="254">
        <f t="shared" ref="T212" si="172">+T211+O212-P212-Q212</f>
        <v>0</v>
      </c>
      <c r="U212" s="280">
        <f t="shared" ref="U212" si="173">+G212</f>
        <v>44231</v>
      </c>
      <c r="V212" s="5">
        <f t="shared" ref="V212" si="174">+H212</f>
        <v>0</v>
      </c>
      <c r="W212" s="27">
        <f t="shared" ref="W212" si="175">+I212</f>
        <v>981</v>
      </c>
      <c r="X212" s="254">
        <f t="shared" ref="X212" si="176">+X211+V212-J212</f>
        <v>0</v>
      </c>
      <c r="Y212" s="5">
        <f t="shared" ref="Y212" si="177">+O212</f>
        <v>0</v>
      </c>
      <c r="Z212" s="251">
        <f t="shared" ref="Z212" si="178">+Z211+Y212-P212-Q212</f>
        <v>0</v>
      </c>
    </row>
    <row r="213" spans="1:26" ht="22.5" x14ac:dyDescent="0.55000000000000004">
      <c r="A213">
        <v>207</v>
      </c>
      <c r="B213" s="249"/>
      <c r="C213" s="45"/>
      <c r="D213" t="s">
        <v>503</v>
      </c>
      <c r="E213">
        <v>24</v>
      </c>
      <c r="F213">
        <v>175</v>
      </c>
      <c r="G213" s="1">
        <v>44231</v>
      </c>
      <c r="H213" s="130">
        <v>0</v>
      </c>
      <c r="I213" s="248">
        <f t="shared" ref="I213" si="179">+I212+H213</f>
        <v>981</v>
      </c>
      <c r="J213" s="130"/>
      <c r="K213" s="253">
        <f t="shared" ref="K213" si="180">+K212+J213</f>
        <v>977</v>
      </c>
      <c r="L213" s="277">
        <f t="shared" ref="L213" si="181">+L212+J213</f>
        <v>78</v>
      </c>
      <c r="M213" s="5"/>
      <c r="N213" s="253">
        <f t="shared" ref="N213" si="182">+N212+M213</f>
        <v>3</v>
      </c>
      <c r="O213" s="130">
        <v>0</v>
      </c>
      <c r="P213" s="130"/>
      <c r="Q213" s="6"/>
      <c r="R213" s="278">
        <f t="shared" ref="R213" si="183">+R212+Q213</f>
        <v>352</v>
      </c>
      <c r="S213" s="239">
        <f t="shared" ref="S213" si="184">+S212+Q213</f>
        <v>591</v>
      </c>
      <c r="T213" s="254">
        <f t="shared" ref="T213" si="185">+T212+O213-P213-Q213</f>
        <v>0</v>
      </c>
      <c r="U213" s="280">
        <f t="shared" ref="U213" si="186">+G213</f>
        <v>44231</v>
      </c>
      <c r="V213" s="5">
        <f t="shared" ref="V213" si="187">+H213</f>
        <v>0</v>
      </c>
      <c r="W213" s="27">
        <f t="shared" ref="W213" si="188">+I213</f>
        <v>981</v>
      </c>
      <c r="X213" s="254">
        <f t="shared" ref="X213" si="189">+X212+V213-J213</f>
        <v>0</v>
      </c>
      <c r="Y213" s="5">
        <f t="shared" ref="Y213" si="190">+O213</f>
        <v>0</v>
      </c>
      <c r="Z213" s="251">
        <f t="shared" ref="Z213" si="191">+Z212+Y213-P213-Q213</f>
        <v>0</v>
      </c>
    </row>
    <row r="214" spans="1:26" x14ac:dyDescent="0.55000000000000004">
      <c r="B214" s="249"/>
      <c r="C214" s="45"/>
      <c r="G214" s="1"/>
      <c r="H214" s="130"/>
      <c r="I214" s="248"/>
      <c r="J214" s="130"/>
      <c r="K214" s="253"/>
      <c r="L214" s="275"/>
      <c r="M214" s="5"/>
      <c r="N214" s="253"/>
      <c r="O214" s="130"/>
      <c r="P214" s="5"/>
      <c r="Q214" s="6"/>
      <c r="R214" s="271"/>
      <c r="S214" s="239"/>
      <c r="T214" s="254"/>
      <c r="U214" s="1"/>
      <c r="V214" s="5"/>
      <c r="W214" s="27"/>
      <c r="X214" s="254"/>
      <c r="Y214" s="5"/>
      <c r="Z214" s="251"/>
    </row>
    <row r="215" spans="1:26" ht="7.5" customHeight="1" x14ac:dyDescent="0.55000000000000004"/>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68" t="s">
        <v>2</v>
      </c>
      <c r="C4" s="368"/>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68" t="s">
        <v>38</v>
      </c>
      <c r="CI4" s="368"/>
      <c r="CJ4" s="368"/>
      <c r="CK4" s="368"/>
      <c r="CL4" s="368"/>
    </row>
    <row r="5" spans="2:90" x14ac:dyDescent="0.55000000000000004">
      <c r="B5" t="s">
        <v>3</v>
      </c>
      <c r="C5" t="s">
        <v>1</v>
      </c>
      <c r="D5" s="368" t="s">
        <v>4</v>
      </c>
      <c r="E5" s="368"/>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2021-02-07T03:19:26Z</dcterms:modified>
</cp:coreProperties>
</file>