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21873E5-4071-4B0D-8F34-E09557F5F3FE}" xr6:coauthVersionLast="46" xr6:coauthVersionMax="46" xr10:uidLastSave="{00000000-0000-0000-0000-000000000000}"/>
  <bookViews>
    <workbookView xWindow="10640" yWindow="10" windowWidth="8970" windowHeight="9380" tabRatio="802" firstSheet="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7" i="2" l="1"/>
  <c r="AI416" i="5"/>
  <c r="CI416" i="5" s="1"/>
  <c r="AG416" i="5"/>
  <c r="CC416" i="5" s="1"/>
  <c r="AB417" i="2"/>
  <c r="AA417" i="2"/>
  <c r="Z417" i="2"/>
  <c r="X417" i="2"/>
  <c r="W417" i="2"/>
  <c r="P417" i="2"/>
  <c r="O417" i="2"/>
  <c r="M417" i="2"/>
  <c r="K417" i="2"/>
  <c r="CH416" i="5"/>
  <c r="CG416" i="5"/>
  <c r="CF416" i="5"/>
  <c r="CE416" i="5"/>
  <c r="CD416" i="5"/>
  <c r="CB416" i="5"/>
  <c r="CA416" i="5"/>
  <c r="BZ416" i="5"/>
  <c r="BY416" i="5"/>
  <c r="BX416" i="5"/>
  <c r="BW416" i="5"/>
  <c r="BV416" i="5"/>
  <c r="BU416" i="5"/>
  <c r="BT416" i="5"/>
  <c r="BS416" i="5"/>
  <c r="BR416" i="5"/>
  <c r="BQ416" i="5"/>
  <c r="BP416" i="5"/>
  <c r="BO416" i="5"/>
  <c r="BK416" i="5"/>
  <c r="BN416" i="5" s="1"/>
  <c r="BJ416" i="5"/>
  <c r="BM416" i="5" s="1"/>
  <c r="BG416" i="5"/>
  <c r="BF416" i="5"/>
  <c r="BE416" i="5"/>
  <c r="BI416" i="5" s="1"/>
  <c r="BL416" i="5" s="1"/>
  <c r="BD416" i="5"/>
  <c r="BC416" i="5"/>
  <c r="BA416" i="5"/>
  <c r="AZ416" i="5"/>
  <c r="AU416" i="5"/>
  <c r="AS416" i="5"/>
  <c r="AQ416" i="5"/>
  <c r="AO416" i="5"/>
  <c r="AM416" i="5"/>
  <c r="AK416" i="5"/>
  <c r="AD416" i="5"/>
  <c r="AE416" i="5" s="1"/>
  <c r="AC416" i="5"/>
  <c r="AB416" i="5"/>
  <c r="AA416" i="5"/>
  <c r="Z416" i="5"/>
  <c r="C416" i="5"/>
  <c r="D416" i="5" s="1"/>
  <c r="AE179" i="7"/>
  <c r="AC179" i="7"/>
  <c r="I179" i="7"/>
  <c r="B179" i="7"/>
  <c r="AD179" i="7" s="1"/>
  <c r="Y220" i="6"/>
  <c r="Z220" i="6" s="1"/>
  <c r="X220" i="6"/>
  <c r="V220" i="6"/>
  <c r="U220" i="6"/>
  <c r="T220" i="6"/>
  <c r="S220" i="6"/>
  <c r="R220" i="6"/>
  <c r="N220" i="6"/>
  <c r="L220" i="6"/>
  <c r="K220" i="6"/>
  <c r="I220" i="6"/>
  <c r="W220" i="6" s="1"/>
  <c r="T122" i="3"/>
  <c r="CI415" i="5"/>
  <c r="CH415" i="5"/>
  <c r="CD415" i="5"/>
  <c r="CA415" i="5"/>
  <c r="BZ415" i="5"/>
  <c r="BY415" i="5"/>
  <c r="BX415" i="5"/>
  <c r="BW415" i="5"/>
  <c r="BV415" i="5"/>
  <c r="BU415" i="5"/>
  <c r="BT415" i="5"/>
  <c r="BS415" i="5"/>
  <c r="BR415" i="5"/>
  <c r="BQ415" i="5"/>
  <c r="BP415" i="5"/>
  <c r="BO415" i="5"/>
  <c r="BK415" i="5"/>
  <c r="BJ415" i="5"/>
  <c r="BI415" i="5"/>
  <c r="BL415" i="5" s="1"/>
  <c r="BG415" i="5"/>
  <c r="BF415" i="5"/>
  <c r="BE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BE413" i="5"/>
  <c r="BI413" i="5" s="1"/>
  <c r="BL413" i="5" s="1"/>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I417" i="2" l="1"/>
  <c r="Y417" i="2"/>
  <c r="BH416"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0" i="5"/>
  <c r="CD378" i="5" l="1"/>
  <c r="CA378" i="5"/>
  <c r="BZ378" i="5"/>
  <c r="BY378" i="5"/>
  <c r="BX378" i="5"/>
  <c r="BW378" i="5"/>
  <c r="BV378" i="5"/>
  <c r="BU378" i="5"/>
  <c r="BT378" i="5"/>
  <c r="BS378" i="5"/>
  <c r="BR378" i="5"/>
  <c r="BQ378" i="5"/>
  <c r="BP378" i="5"/>
  <c r="BO378" i="5"/>
  <c r="BK378" i="5"/>
  <c r="BJ378" i="5"/>
  <c r="BG378" i="5"/>
  <c r="BF378" i="5"/>
  <c r="BB420"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84"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84"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84" i="7"/>
  <c r="Q184"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84" i="7"/>
  <c r="Z184" i="7"/>
  <c r="Y184" i="7"/>
  <c r="X184" i="7"/>
  <c r="W184" i="7"/>
  <c r="G184" i="7"/>
  <c r="V184" i="7"/>
  <c r="U184" i="7"/>
  <c r="T184" i="7"/>
  <c r="P184" i="7"/>
  <c r="O184" i="7"/>
  <c r="N184" i="7"/>
  <c r="M184" i="7"/>
  <c r="L184" i="7"/>
  <c r="E184"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89"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22"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22" i="5"/>
  <c r="AD42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1" i="5"/>
  <c r="L421"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W219" i="6" s="1"/>
  <c r="BH158" i="5"/>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BH412" i="5"/>
  <c r="D411" i="5"/>
  <c r="BH411" i="5"/>
  <c r="D410" i="5"/>
  <c r="BH410" i="5"/>
  <c r="D409" i="5"/>
  <c r="BH409" i="5"/>
  <c r="D408" i="5"/>
  <c r="BH408" i="5"/>
  <c r="H306" i="2"/>
  <c r="Y305" i="2"/>
  <c r="M277" i="2"/>
  <c r="AB276" i="2"/>
  <c r="I276" i="2"/>
  <c r="D415" i="5" l="1"/>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6" i="2" l="1"/>
  <c r="Y415" i="2"/>
  <c r="Y414" i="2"/>
  <c r="Y413" i="2"/>
  <c r="Y412" i="2"/>
  <c r="Y411" i="2"/>
  <c r="Y410" i="2"/>
  <c r="Y409" i="2"/>
  <c r="Y408" i="2"/>
  <c r="Y407" i="2"/>
  <c r="M358" i="2"/>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I406" i="2"/>
  <c r="AB405" i="2"/>
  <c r="I405" i="2"/>
  <c r="AB404" i="2"/>
  <c r="I404" i="2"/>
  <c r="AB403" i="2"/>
  <c r="I403" i="2"/>
  <c r="AB402" i="2"/>
  <c r="I402" i="2"/>
  <c r="AB401" i="2"/>
  <c r="I401" i="2"/>
  <c r="AB400" i="2"/>
  <c r="I400" i="2"/>
  <c r="AB399" i="2"/>
  <c r="I399" i="2"/>
  <c r="D184" i="7"/>
  <c r="AE164" i="7"/>
  <c r="J184" i="7"/>
  <c r="H184" i="7"/>
  <c r="B164" i="7"/>
  <c r="AD164" i="7" s="1"/>
  <c r="F184" i="7"/>
  <c r="AB416" i="2" l="1"/>
  <c r="I416" i="2"/>
  <c r="AB415" i="2"/>
  <c r="I415" i="2"/>
  <c r="AB414" i="2"/>
  <c r="I414" i="2"/>
  <c r="AB413" i="2"/>
  <c r="I413" i="2"/>
  <c r="AB412" i="2"/>
  <c r="I412" i="2"/>
  <c r="AB411" i="2"/>
  <c r="I411" i="2"/>
  <c r="AB410" i="2"/>
  <c r="I410" i="2"/>
  <c r="AB409" i="2"/>
  <c r="I409" i="2"/>
  <c r="AB408" i="2"/>
  <c r="I408" i="2"/>
  <c r="AB407" i="2"/>
  <c r="I407" i="2"/>
  <c r="B184" i="7"/>
</calcChain>
</file>

<file path=xl/sharedStrings.xml><?xml version="1.0" encoding="utf-8"?>
<sst xmlns="http://schemas.openxmlformats.org/spreadsheetml/2006/main" count="725" uniqueCount="511">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</sst>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国家衛健委発表に基づく感染状況!$W$27:$W$420</c:f>
              <c:numCache>
                <c:formatCode>m"月"d"日"</c:formatCode>
                <c:ptCount val="39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numCache>
            </c:numRef>
          </c:cat>
          <c:val>
            <c:numRef>
              <c:f>国家衛健委発表に基づく感染状況!$X$27:$X$420</c:f>
              <c:numCache>
                <c:formatCode>#,##0_);[Red]\(#,##0\)</c:formatCode>
                <c:ptCount val="39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国家衛健委発表に基づく感染状況!$W$27:$W$420</c:f>
              <c:numCache>
                <c:formatCode>m"月"d"日"</c:formatCode>
                <c:ptCount val="39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numCache>
            </c:numRef>
          </c:cat>
          <c:val>
            <c:numRef>
              <c:f>国家衛健委発表に基づく感染状況!$Y$27:$Y$420</c:f>
              <c:numCache>
                <c:formatCode>General</c:formatCode>
                <c:ptCount val="39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香港マカオ台湾の患者・海外輸入症例・無症状病原体保有者!$CB$29:$CB$418</c:f>
              <c:numCache>
                <c:formatCode>General</c:formatCode>
                <c:ptCount val="39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香港マカオ台湾の患者・海外輸入症例・無症状病原体保有者!$CC$29:$CC$418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香港マカオ台湾の患者・海外輸入症例・無症状病原体保有者!$CH$189:$CH$417</c:f>
              <c:numCache>
                <c:formatCode>m"月"d"日"</c:formatCode>
                <c:ptCount val="22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numCache>
            </c:numRef>
          </c:cat>
          <c:val>
            <c:numRef>
              <c:f>香港マカオ台湾の患者・海外輸入症例・無症状病原体保有者!$CI$189:$CI$417</c:f>
              <c:numCache>
                <c:formatCode>General</c:formatCode>
                <c:ptCount val="22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香港マカオ台湾の患者・海外輸入症例・無症状病原体保有者!$CF$189:$CF$417</c:f>
              <c:numCache>
                <c:formatCode>m"月"d"日"</c:formatCode>
                <c:ptCount val="22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numCache>
            </c:numRef>
          </c:cat>
          <c:val>
            <c:numRef>
              <c:f>香港マカオ台湾の患者・海外輸入症例・無症状病原体保有者!$CG$189:$CG$417</c:f>
              <c:numCache>
                <c:formatCode>General</c:formatCode>
                <c:ptCount val="22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香港マカオ台湾の患者・海外輸入症例・無症状病原体保有者!$BE$70:$BE$418</c:f>
              <c:numCache>
                <c:formatCode>m"月"d"日"</c:formatCode>
                <c:ptCount val="3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numCache>
            </c:numRef>
          </c:cat>
          <c:val>
            <c:numRef>
              <c:f>香港マカオ台湾の患者・海外輸入症例・無症状病原体保有者!$BF$70:$BF$418</c:f>
              <c:numCache>
                <c:formatCode>General</c:formatCode>
                <c:ptCount val="34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香港マカオ台湾の患者・海外輸入症例・無症状病原体保有者!$BG$70:$BG$418</c:f>
              <c:numCache>
                <c:formatCode>m"月"d"日"</c:formatCode>
                <c:ptCount val="3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numCache>
            </c:numRef>
          </c:cat>
          <c:val>
            <c:numRef>
              <c:f>香港マカオ台湾の患者・海外輸入症例・無症状病原体保有者!$BH$70:$BH$418</c:f>
              <c:numCache>
                <c:formatCode>General</c:formatCode>
                <c:ptCount val="34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省市別輸入症例数変化!$D$2:$D$182</c:f>
              <c:numCache>
                <c:formatCode>General</c:formatCode>
                <c:ptCount val="18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省市別輸入症例数変化!$E$2:$E$182</c:f>
              <c:numCache>
                <c:formatCode>General</c:formatCode>
                <c:ptCount val="18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省市別輸入症例数変化!$F$2:$F$182</c:f>
              <c:numCache>
                <c:formatCode>General</c:formatCode>
                <c:ptCount val="18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省市別輸入症例数変化!$G$2:$G$182</c:f>
              <c:numCache>
                <c:formatCode>General</c:formatCode>
                <c:ptCount val="18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省市別輸入症例数変化!$H$2:$H$182</c:f>
              <c:numCache>
                <c:formatCode>General</c:formatCode>
                <c:ptCount val="18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省市別輸入症例数変化!$C$2:$C$182</c:f>
              <c:numCache>
                <c:formatCode>m"月"d"日"</c:formatCode>
                <c:ptCount val="1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numCache>
            </c:numRef>
          </c:cat>
          <c:val>
            <c:numRef>
              <c:f>省市別輸入症例数変化!$I$2:$I$182</c:f>
              <c:numCache>
                <c:formatCode>0_);[Red]\(0\)</c:formatCode>
                <c:ptCount val="18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省市別輸入症例数変化!$AC$2:$AC$181</c:f>
              <c:numCache>
                <c:formatCode>m"月"d"日"</c:formatCode>
                <c:ptCount val="1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9" formatCode="General">
                  <c:v>1</c:v>
                </c:pt>
              </c:numCache>
            </c:numRef>
          </c:cat>
          <c:val>
            <c:numRef>
              <c:f>省市別輸入症例数変化!$AD$2:$AD$181</c:f>
              <c:numCache>
                <c:formatCode>0_);[Red]\(0\)</c:formatCode>
                <c:ptCount val="18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省市別輸入症例数変化!$AC$2:$AC$181</c:f>
              <c:numCache>
                <c:formatCode>m"月"d"日"</c:formatCode>
                <c:ptCount val="1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9" formatCode="General">
                  <c:v>1</c:v>
                </c:pt>
              </c:numCache>
            </c:numRef>
          </c:cat>
          <c:val>
            <c:numRef>
              <c:f>省市別輸入症例数変化!$AE$2:$AE$181</c:f>
              <c:numCache>
                <c:formatCode>General</c:formatCode>
                <c:ptCount val="18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香港マカオ台湾の患者・海外輸入症例・無症状病原体保有者!$BP$29:$BP$418</c:f>
              <c:numCache>
                <c:formatCode>General</c:formatCode>
                <c:ptCount val="39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香港マカオ台湾の患者・海外輸入症例・無症状病原体保有者!$BQ$29:$BQ$418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香港マカオ台湾の患者・海外輸入症例・無症状病原体保有者!$BR$29:$BR$418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香港マカオ台湾の患者・海外輸入症例・無症状病原体保有者!$AX$169:$AX$417</c:f>
              <c:numCache>
                <c:formatCode>m"月"d"日"</c:formatCode>
                <c:ptCount val="24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numCache>
            </c:numRef>
          </c:cat>
          <c:val>
            <c:numRef>
              <c:f>香港マカオ台湾の患者・海外輸入症例・無症状病原体保有者!$AY$169:$AY$417</c:f>
              <c:numCache>
                <c:formatCode>General</c:formatCode>
                <c:ptCount val="24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香港マカオ台湾の患者・海外輸入症例・無症状病原体保有者!$AX$169:$AX$417</c:f>
              <c:numCache>
                <c:formatCode>m"月"d"日"</c:formatCode>
                <c:ptCount val="24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numCache>
            </c:numRef>
          </c:cat>
          <c:val>
            <c:numRef>
              <c:f>香港マカオ台湾の患者・海外輸入症例・無症状病原体保有者!$BB$169:$BB$417</c:f>
              <c:numCache>
                <c:formatCode>General</c:formatCode>
                <c:ptCount val="24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香港マカオ台湾の患者・海外輸入症例・無症状病原体保有者!$AX$169:$AX$417</c:f>
              <c:numCache>
                <c:formatCode>m"月"d"日"</c:formatCode>
                <c:ptCount val="24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numCache>
            </c:numRef>
          </c:cat>
          <c:val>
            <c:numRef>
              <c:f>香港マカオ台湾の患者・海外輸入症例・無症状病原体保有者!$AZ$169:$AZ$417</c:f>
              <c:numCache>
                <c:formatCode>General</c:formatCode>
                <c:ptCount val="24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香港マカオ台湾の患者・海外輸入症例・無症状病原体保有者!$AX$169:$AX$417</c:f>
              <c:numCache>
                <c:formatCode>m"月"d"日"</c:formatCode>
                <c:ptCount val="24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numCache>
            </c:numRef>
          </c:cat>
          <c:val>
            <c:numRef>
              <c:f>香港マカオ台湾の患者・海外輸入症例・無症状病原体保有者!$BC$169:$BC$417</c:f>
              <c:numCache>
                <c:formatCode>General</c:formatCode>
                <c:ptCount val="24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国家衛健委発表に基づく感染状況!$Z$27:$Z$420</c:f>
              <c:numCache>
                <c:formatCode>m"月"d"日"</c:formatCode>
                <c:ptCount val="39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numCache>
            </c:numRef>
          </c:cat>
          <c:val>
            <c:numRef>
              <c:f>国家衛健委発表に基づく感染状況!$AA$27:$AA$420</c:f>
              <c:numCache>
                <c:formatCode>General</c:formatCode>
                <c:ptCount val="39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国家衛健委発表に基づく感染状況!$Z$27:$Z$420</c:f>
              <c:numCache>
                <c:formatCode>m"月"d"日"</c:formatCode>
                <c:ptCount val="39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numCache>
            </c:numRef>
          </c:cat>
          <c:val>
            <c:numRef>
              <c:f>国家衛健委発表に基づく感染状況!$AB$27:$AB$420</c:f>
              <c:numCache>
                <c:formatCode>General</c:formatCode>
                <c:ptCount val="39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香港マカオ台湾の患者・海外輸入症例・無症状病原体保有者!$BE$70:$BE$418</c:f>
              <c:numCache>
                <c:formatCode>m"月"d"日"</c:formatCode>
                <c:ptCount val="3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numCache>
            </c:numRef>
          </c:cat>
          <c:val>
            <c:numRef>
              <c:f>香港マカオ台湾の患者・海外輸入症例・無症状病原体保有者!$BF$70:$BF$418</c:f>
              <c:numCache>
                <c:formatCode>General</c:formatCode>
                <c:ptCount val="34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香港マカオ台湾の患者・海外輸入症例・無症状病原体保有者!$BG$70:$BG$418</c:f>
              <c:numCache>
                <c:formatCode>m"月"d"日"</c:formatCode>
                <c:ptCount val="3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numCache>
            </c:numRef>
          </c:cat>
          <c:val>
            <c:numRef>
              <c:f>香港マカオ台湾の患者・海外輸入症例・無症状病原体保有者!$BH$70:$BH$418</c:f>
              <c:numCache>
                <c:formatCode>General</c:formatCode>
                <c:ptCount val="34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香港マカオ台湾の患者・海外輸入症例・無症状病原体保有者!$BT$29:$BT$418</c:f>
              <c:numCache>
                <c:formatCode>General</c:formatCode>
                <c:ptCount val="39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香港マカオ台湾の患者・海外輸入症例・無症状病原体保有者!$BU$29:$BU$418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香港マカオ台湾の患者・海外輸入症例・無症状病原体保有者!$BV$29:$BV$418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香港マカオ台湾の患者・海外輸入症例・無症状病原体保有者!$BX$29:$BX$418</c:f>
              <c:numCache>
                <c:formatCode>General</c:formatCode>
                <c:ptCount val="39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香港マカオ台湾の患者・海外輸入症例・無症状病原体保有者!$BY$29:$BY$418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香港マカオ台湾の患者・海外輸入症例・無症状病原体保有者!$BZ$29:$BZ$418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香港マカオ台湾の患者・海外輸入症例・無症状病原体保有者!$BI$97:$BI$417</c:f>
              <c:numCache>
                <c:formatCode>m"月"d"日"</c:formatCode>
                <c:ptCount val="32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numCache>
            </c:numRef>
          </c:cat>
          <c:val>
            <c:numRef>
              <c:f>香港マカオ台湾の患者・海外輸入症例・無症状病原体保有者!$BJ$97:$BJ$417</c:f>
              <c:numCache>
                <c:formatCode>General</c:formatCode>
                <c:ptCount val="32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香港マカオ台湾の患者・海外輸入症例・無症状病原体保有者!$BI$97:$BI$417</c:f>
              <c:numCache>
                <c:formatCode>m"月"d"日"</c:formatCode>
                <c:ptCount val="32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numCache>
            </c:numRef>
          </c:cat>
          <c:val>
            <c:numRef>
              <c:f>香港マカオ台湾の患者・海外輸入症例・無症状病原体保有者!$BK$97:$BK$417</c:f>
              <c:numCache>
                <c:formatCode>General</c:formatCode>
                <c:ptCount val="32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香港マカオ台湾の患者・海外輸入症例・無症状病原体保有者!$BL$97:$BL$417</c:f>
              <c:numCache>
                <c:formatCode>m"月"d"日"</c:formatCode>
                <c:ptCount val="32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numCache>
            </c:numRef>
          </c:cat>
          <c:val>
            <c:numRef>
              <c:f>香港マカオ台湾の患者・海外輸入症例・無症状病原体保有者!$BM$97:$BM$417</c:f>
              <c:numCache>
                <c:formatCode>General</c:formatCode>
                <c:ptCount val="32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香港マカオ台湾の患者・海外輸入症例・無症状病原体保有者!$BL$97:$BL$417</c:f>
              <c:numCache>
                <c:formatCode>m"月"d"日"</c:formatCode>
                <c:ptCount val="32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numCache>
            </c:numRef>
          </c:cat>
          <c:val>
            <c:numRef>
              <c:f>香港マカオ台湾の患者・海外輸入症例・無症状病原体保有者!$BN$97:$BN$417</c:f>
              <c:numCache>
                <c:formatCode>General</c:formatCode>
                <c:ptCount val="32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993324217371147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香港マカオ台湾の患者・海外輸入症例・無症状病原体保有者!$CD$29:$CD$418</c:f>
              <c:numCache>
                <c:formatCode>m"月"d"日"</c:formatCode>
                <c:ptCount val="3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numCache>
            </c:numRef>
          </c:cat>
          <c:val>
            <c:numRef>
              <c:f>香港マカオ台湾の患者・海外輸入症例・無症状病原体保有者!$CE$29:$CE$418</c:f>
              <c:numCache>
                <c:formatCode>General</c:formatCode>
                <c:ptCount val="39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29"/>
  <sheetViews>
    <sheetView workbookViewId="0">
      <pane xSplit="2" ySplit="5" topLeftCell="C416" activePane="bottomRight" state="frozen"/>
      <selection pane="topRight" activeCell="C1" sqref="C1"/>
      <selection pane="bottomLeft" activeCell="A8" sqref="A8"/>
      <selection pane="bottomRight" activeCell="E417" sqref="E41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8" t="s">
        <v>78</v>
      </c>
      <c r="D1" s="288"/>
      <c r="E1" s="288"/>
      <c r="F1" s="288"/>
      <c r="G1" s="288"/>
      <c r="H1" s="288"/>
      <c r="I1" s="288"/>
      <c r="J1" s="288"/>
      <c r="K1" s="288"/>
      <c r="L1" s="288"/>
      <c r="M1" s="288"/>
      <c r="N1" s="288"/>
      <c r="O1" s="288"/>
      <c r="P1" s="87"/>
      <c r="Q1" s="87"/>
      <c r="R1" s="87"/>
      <c r="S1" s="87"/>
      <c r="T1" s="87"/>
      <c r="U1" s="86">
        <v>44241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5" t="s">
        <v>72</v>
      </c>
      <c r="D4" s="296"/>
      <c r="E4" s="296"/>
      <c r="F4" s="306"/>
      <c r="G4" s="295" t="s">
        <v>68</v>
      </c>
      <c r="H4" s="296"/>
      <c r="I4" s="301" t="s">
        <v>87</v>
      </c>
      <c r="J4" s="297" t="s">
        <v>71</v>
      </c>
      <c r="K4" s="298"/>
      <c r="L4" s="299" t="s">
        <v>70</v>
      </c>
      <c r="M4" s="300"/>
      <c r="N4" s="289" t="s">
        <v>73</v>
      </c>
      <c r="O4" s="290"/>
      <c r="P4" s="303" t="s">
        <v>92</v>
      </c>
      <c r="Q4" s="304"/>
      <c r="R4" s="303" t="s">
        <v>88</v>
      </c>
      <c r="S4" s="304"/>
      <c r="T4" s="305"/>
      <c r="U4" s="291" t="s">
        <v>75</v>
      </c>
    </row>
    <row r="5" spans="2:21" ht="18.5" customHeight="1" thickBot="1" x14ac:dyDescent="0.6">
      <c r="B5" s="63" t="s">
        <v>76</v>
      </c>
      <c r="C5" s="293" t="s">
        <v>69</v>
      </c>
      <c r="D5" s="294"/>
      <c r="E5" s="92" t="s">
        <v>9</v>
      </c>
      <c r="F5" s="71" t="s">
        <v>86</v>
      </c>
      <c r="G5" s="69" t="s">
        <v>69</v>
      </c>
      <c r="H5" s="70" t="s">
        <v>9</v>
      </c>
      <c r="I5" s="302"/>
      <c r="J5" s="69" t="s">
        <v>69</v>
      </c>
      <c r="K5" s="70" t="s">
        <v>74</v>
      </c>
      <c r="L5" s="69" t="s">
        <v>69</v>
      </c>
      <c r="M5" s="70" t="s">
        <v>9</v>
      </c>
      <c r="N5" s="69" t="s">
        <v>69</v>
      </c>
      <c r="O5" s="71" t="s">
        <v>9</v>
      </c>
      <c r="P5" s="88" t="s">
        <v>105</v>
      </c>
      <c r="Q5" s="71" t="s">
        <v>9</v>
      </c>
      <c r="R5" s="119" t="s">
        <v>90</v>
      </c>
      <c r="S5" s="68" t="s">
        <v>91</v>
      </c>
      <c r="T5" s="68" t="s">
        <v>89</v>
      </c>
      <c r="U5" s="292"/>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row>
    <row r="406" spans="2:28"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row>
    <row r="407" spans="2:28"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row>
    <row r="408" spans="2:28"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row>
    <row r="409" spans="2:28"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row>
    <row r="410" spans="2:28"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row>
    <row r="411" spans="2:28"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row>
    <row r="412" spans="2:28"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row>
    <row r="413" spans="2:28"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row>
    <row r="414" spans="2:28"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row>
    <row r="415" spans="2:28"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row>
    <row r="416" spans="2:28"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row>
    <row r="417" spans="2:28"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row>
    <row r="418" spans="2:28" x14ac:dyDescent="0.55000000000000004">
      <c r="B418" s="77"/>
      <c r="C418" s="48"/>
      <c r="D418" s="84"/>
      <c r="E418" s="110"/>
      <c r="F418" s="57"/>
      <c r="G418" s="48"/>
      <c r="H418" s="89"/>
      <c r="I418" s="89"/>
      <c r="J418" s="48"/>
      <c r="K418" s="56"/>
      <c r="L418" s="48"/>
      <c r="M418" s="89"/>
      <c r="N418" s="48"/>
      <c r="O418" s="89"/>
      <c r="P418" s="111"/>
      <c r="Q418" s="57"/>
      <c r="R418" s="48"/>
      <c r="S418" s="118"/>
      <c r="T418" s="57"/>
      <c r="U418" s="78"/>
      <c r="W418" s="121"/>
      <c r="X418" s="122"/>
      <c r="Y418" s="97"/>
      <c r="Z418" s="123"/>
      <c r="AA418" s="97"/>
      <c r="AB418" s="97"/>
    </row>
    <row r="419" spans="2:28" x14ac:dyDescent="0.55000000000000004">
      <c r="B419" s="77"/>
      <c r="C419" s="59"/>
      <c r="D419" s="49"/>
      <c r="E419" s="61"/>
      <c r="F419" s="60"/>
      <c r="G419" s="59"/>
      <c r="H419" s="61"/>
      <c r="I419" s="55"/>
      <c r="J419" s="59"/>
      <c r="K419" s="61"/>
      <c r="L419" s="59"/>
      <c r="M419" s="61"/>
      <c r="N419" s="48"/>
      <c r="O419" s="60"/>
      <c r="P419" s="124"/>
      <c r="Q419" s="60"/>
      <c r="R419" s="48"/>
      <c r="S419" s="60"/>
      <c r="T419" s="60"/>
      <c r="U419" s="78"/>
    </row>
    <row r="420" spans="2:28" ht="9.5" customHeight="1" thickBot="1" x14ac:dyDescent="0.6">
      <c r="B420" s="66"/>
      <c r="C420" s="79"/>
      <c r="D420" s="80"/>
      <c r="E420" s="82"/>
      <c r="F420" s="95"/>
      <c r="G420" s="79"/>
      <c r="H420" s="82"/>
      <c r="I420" s="82"/>
      <c r="J420" s="79"/>
      <c r="K420" s="82"/>
      <c r="L420" s="79"/>
      <c r="M420" s="82"/>
      <c r="N420" s="83"/>
      <c r="O420" s="81"/>
      <c r="P420" s="94"/>
      <c r="Q420" s="95"/>
      <c r="R420" s="120"/>
      <c r="S420" s="95"/>
      <c r="T420" s="95"/>
      <c r="U420" s="67"/>
    </row>
    <row r="422" spans="2:28" ht="13" customHeight="1" x14ac:dyDescent="0.55000000000000004">
      <c r="E422" s="112"/>
      <c r="F422" s="113"/>
      <c r="G422" s="112" t="s">
        <v>80</v>
      </c>
      <c r="H422" s="113"/>
      <c r="I422" s="113"/>
      <c r="J422" s="113"/>
      <c r="U422" s="72"/>
    </row>
    <row r="423" spans="2:28" ht="13" customHeight="1" x14ac:dyDescent="0.55000000000000004">
      <c r="E423" s="112" t="s">
        <v>98</v>
      </c>
      <c r="F423" s="113"/>
      <c r="G423" s="286" t="s">
        <v>79</v>
      </c>
      <c r="H423" s="287"/>
      <c r="I423" s="112" t="s">
        <v>106</v>
      </c>
      <c r="J423" s="113"/>
    </row>
    <row r="424" spans="2:28" ht="13" customHeight="1" x14ac:dyDescent="0.55000000000000004">
      <c r="B424" s="130">
        <v>1</v>
      </c>
      <c r="E424" s="114" t="s">
        <v>108</v>
      </c>
      <c r="F424" s="113"/>
      <c r="G424" s="115"/>
      <c r="H424" s="115"/>
      <c r="I424" s="112" t="s">
        <v>107</v>
      </c>
      <c r="J424" s="113"/>
    </row>
    <row r="425" spans="2:28" ht="18.5" customHeight="1" x14ac:dyDescent="0.55000000000000004">
      <c r="E425" s="112" t="s">
        <v>96</v>
      </c>
      <c r="F425" s="113"/>
      <c r="G425" s="112" t="s">
        <v>97</v>
      </c>
      <c r="H425" s="113"/>
      <c r="I425" s="113"/>
      <c r="J425" s="113"/>
    </row>
    <row r="426" spans="2:28" ht="13" customHeight="1" x14ac:dyDescent="0.55000000000000004">
      <c r="E426" s="112" t="s">
        <v>98</v>
      </c>
      <c r="F426" s="113"/>
      <c r="G426" s="112" t="s">
        <v>99</v>
      </c>
      <c r="H426" s="113"/>
      <c r="I426" s="113"/>
      <c r="J426" s="113"/>
    </row>
    <row r="427" spans="2:28" ht="13" customHeight="1" x14ac:dyDescent="0.55000000000000004">
      <c r="E427" s="112" t="s">
        <v>98</v>
      </c>
      <c r="F427" s="113"/>
      <c r="G427" s="112" t="s">
        <v>100</v>
      </c>
      <c r="H427" s="113"/>
      <c r="I427" s="113"/>
      <c r="J427" s="113"/>
    </row>
    <row r="428" spans="2:28" ht="13" customHeight="1" x14ac:dyDescent="0.55000000000000004">
      <c r="E428" s="112" t="s">
        <v>101</v>
      </c>
      <c r="F428" s="113"/>
      <c r="G428" s="112" t="s">
        <v>102</v>
      </c>
      <c r="H428" s="113"/>
      <c r="I428" s="113"/>
      <c r="J428" s="113"/>
    </row>
    <row r="429" spans="2:28" ht="13" customHeight="1" x14ac:dyDescent="0.55000000000000004">
      <c r="E429" s="112" t="s">
        <v>103</v>
      </c>
      <c r="F429" s="113"/>
      <c r="G429" s="112" t="s">
        <v>104</v>
      </c>
      <c r="H429" s="113"/>
      <c r="I429" s="113"/>
      <c r="J429" s="113"/>
    </row>
  </sheetData>
  <mergeCells count="12">
    <mergeCell ref="G423:H42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22"/>
  <sheetViews>
    <sheetView topLeftCell="A5" zoomScale="96" zoomScaleNormal="96" workbookViewId="0">
      <pane xSplit="1" ySplit="3" topLeftCell="AD406" activePane="bottomRight" state="frozen"/>
      <selection activeCell="A5" sqref="A5"/>
      <selection pane="topRight" activeCell="B5" sqref="B5"/>
      <selection pane="bottomLeft" activeCell="A8" sqref="A8"/>
      <selection pane="bottomRight" activeCell="AW416" sqref="AE416:AW41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2" t="s">
        <v>130</v>
      </c>
      <c r="C4" s="353"/>
      <c r="D4" s="353"/>
      <c r="E4" s="353"/>
      <c r="F4" s="353"/>
      <c r="G4" s="353"/>
      <c r="H4" s="353"/>
      <c r="I4" s="353"/>
      <c r="J4" s="353"/>
      <c r="K4" s="354"/>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5" t="s">
        <v>76</v>
      </c>
      <c r="B5" s="357" t="s">
        <v>134</v>
      </c>
      <c r="C5" s="355"/>
      <c r="D5" s="355"/>
      <c r="E5" s="355"/>
      <c r="F5" s="358" t="s">
        <v>135</v>
      </c>
      <c r="G5" s="355" t="s">
        <v>131</v>
      </c>
      <c r="H5" s="355"/>
      <c r="I5" s="355"/>
      <c r="J5" s="355" t="s">
        <v>132</v>
      </c>
      <c r="K5" s="356"/>
      <c r="L5" s="344" t="s">
        <v>69</v>
      </c>
      <c r="M5" s="345"/>
      <c r="N5" s="348" t="s">
        <v>9</v>
      </c>
      <c r="O5" s="349"/>
      <c r="P5" s="337" t="s">
        <v>128</v>
      </c>
      <c r="Q5" s="338"/>
      <c r="R5" s="338"/>
      <c r="S5" s="339"/>
      <c r="T5" s="313" t="s">
        <v>88</v>
      </c>
      <c r="U5" s="314"/>
      <c r="V5" s="314"/>
      <c r="W5" s="314"/>
      <c r="X5" s="315"/>
      <c r="Y5" s="131"/>
      <c r="Z5" s="325" t="s">
        <v>76</v>
      </c>
      <c r="AA5" s="327" t="s">
        <v>161</v>
      </c>
      <c r="AB5" s="328"/>
      <c r="AC5" s="329"/>
      <c r="AD5" s="321" t="s">
        <v>142</v>
      </c>
      <c r="AE5" s="322"/>
      <c r="AF5" s="308"/>
      <c r="AG5" s="308"/>
      <c r="AH5" s="308"/>
      <c r="AI5" s="308"/>
      <c r="AJ5" s="323"/>
      <c r="AK5" s="307" t="s">
        <v>143</v>
      </c>
      <c r="AL5" s="308"/>
      <c r="AM5" s="308"/>
      <c r="AN5" s="308"/>
      <c r="AO5" s="308"/>
      <c r="AP5" s="335"/>
      <c r="AQ5" s="307" t="s">
        <v>144</v>
      </c>
      <c r="AR5" s="308"/>
      <c r="AS5" s="308"/>
      <c r="AT5" s="308"/>
      <c r="AU5" s="308"/>
      <c r="AV5" s="309"/>
    </row>
    <row r="6" spans="1:87" ht="18" customHeight="1" x14ac:dyDescent="0.55000000000000004">
      <c r="A6" s="325"/>
      <c r="B6" s="360" t="s">
        <v>148</v>
      </c>
      <c r="C6" s="361"/>
      <c r="D6" s="333" t="s">
        <v>86</v>
      </c>
      <c r="E6" s="362" t="s">
        <v>136</v>
      </c>
      <c r="F6" s="359"/>
      <c r="G6" s="333" t="s">
        <v>133</v>
      </c>
      <c r="H6" s="333" t="s">
        <v>9</v>
      </c>
      <c r="I6" s="333" t="s">
        <v>86</v>
      </c>
      <c r="J6" s="333" t="s">
        <v>133</v>
      </c>
      <c r="K6" s="364" t="s">
        <v>9</v>
      </c>
      <c r="L6" s="346"/>
      <c r="M6" s="347"/>
      <c r="N6" s="350"/>
      <c r="O6" s="351"/>
      <c r="P6" s="340"/>
      <c r="Q6" s="341"/>
      <c r="R6" s="341"/>
      <c r="S6" s="342"/>
      <c r="T6" s="316"/>
      <c r="U6" s="317"/>
      <c r="V6" s="317"/>
      <c r="W6" s="317"/>
      <c r="X6" s="318"/>
      <c r="Y6" s="131"/>
      <c r="Z6" s="325"/>
      <c r="AA6" s="330"/>
      <c r="AB6" s="331"/>
      <c r="AC6" s="332"/>
      <c r="AD6" s="319" t="s">
        <v>141</v>
      </c>
      <c r="AE6" s="320"/>
      <c r="AF6" s="311"/>
      <c r="AG6" s="311" t="s">
        <v>140</v>
      </c>
      <c r="AH6" s="311"/>
      <c r="AI6" s="311" t="s">
        <v>132</v>
      </c>
      <c r="AJ6" s="324"/>
      <c r="AK6" s="310" t="s">
        <v>141</v>
      </c>
      <c r="AL6" s="311"/>
      <c r="AM6" s="311" t="s">
        <v>140</v>
      </c>
      <c r="AN6" s="311"/>
      <c r="AO6" s="311" t="s">
        <v>132</v>
      </c>
      <c r="AP6" s="336"/>
      <c r="AQ6" s="310" t="s">
        <v>141</v>
      </c>
      <c r="AR6" s="311"/>
      <c r="AS6" s="311" t="s">
        <v>140</v>
      </c>
      <c r="AT6" s="311"/>
      <c r="AU6" s="311" t="s">
        <v>132</v>
      </c>
      <c r="AV6" s="312"/>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6"/>
      <c r="B7" s="141" t="s">
        <v>133</v>
      </c>
      <c r="C7" s="133" t="s">
        <v>9</v>
      </c>
      <c r="D7" s="334"/>
      <c r="E7" s="363"/>
      <c r="F7" s="334"/>
      <c r="G7" s="334"/>
      <c r="H7" s="334"/>
      <c r="I7" s="334"/>
      <c r="J7" s="334"/>
      <c r="K7" s="365"/>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6"/>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43" t="s">
        <v>176</v>
      </c>
      <c r="AY7" s="343"/>
      <c r="AZ7" s="343"/>
      <c r="BA7" s="343"/>
      <c r="BB7" s="34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16" si="532">+BA344+1</f>
        <v>128</v>
      </c>
      <c r="BB345" s="130">
        <v>0</v>
      </c>
      <c r="BC345" s="27">
        <f t="shared" ref="BC345:BC376" si="533">+BC344+BB345</f>
        <v>22</v>
      </c>
      <c r="BD345" s="238">
        <f t="shared" ref="BD345:BD416"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71" ht="18" customHeight="1" x14ac:dyDescent="0.55000000000000004">
      <c r="A417" s="179"/>
      <c r="B417" s="147"/>
      <c r="C417" s="154"/>
      <c r="D417" s="154"/>
      <c r="E417" s="147"/>
      <c r="F417" s="147"/>
      <c r="G417" s="147"/>
      <c r="H417" s="135"/>
      <c r="I417" s="147"/>
      <c r="J417" s="135"/>
      <c r="K417" s="42"/>
      <c r="L417" s="146"/>
      <c r="M417" s="147"/>
      <c r="N417" s="135"/>
      <c r="O417" s="135"/>
      <c r="P417" s="147"/>
      <c r="Q417" s="147"/>
      <c r="R417" s="135"/>
      <c r="S417" s="135"/>
      <c r="T417" s="147"/>
      <c r="U417" s="147"/>
      <c r="V417" s="135"/>
      <c r="W417" s="42"/>
      <c r="X417" s="148"/>
      <c r="Z417" s="75"/>
      <c r="AA417" s="230"/>
      <c r="AB417" s="230"/>
      <c r="AC417" s="231"/>
      <c r="AD417" s="183"/>
      <c r="AE417" s="243"/>
      <c r="AF417" s="155"/>
      <c r="AG417" s="184"/>
      <c r="AH417" s="155"/>
      <c r="AI417" s="184"/>
      <c r="AJ417" s="185"/>
      <c r="AK417" s="186"/>
      <c r="AL417" s="155"/>
      <c r="AM417" s="184"/>
      <c r="AN417" s="155"/>
      <c r="AO417" s="184"/>
      <c r="AP417" s="187"/>
      <c r="AQ417" s="186"/>
      <c r="AR417" s="155"/>
      <c r="AS417" s="184"/>
      <c r="AT417" s="155"/>
      <c r="AU417" s="184"/>
      <c r="AV417" s="188"/>
      <c r="AX417"/>
      <c r="AY417"/>
      <c r="AZ417"/>
      <c r="BB417"/>
      <c r="BP417" s="45"/>
      <c r="BQ417" s="45"/>
      <c r="BR417" s="45"/>
      <c r="BS417" s="45"/>
    </row>
    <row r="418" spans="1:71" ht="7" customHeight="1" thickBot="1" x14ac:dyDescent="0.6">
      <c r="A418" s="66"/>
      <c r="B418" s="146"/>
      <c r="C418" s="154"/>
      <c r="D418" s="147"/>
      <c r="E418" s="147"/>
      <c r="F418" s="147"/>
      <c r="G418" s="147"/>
      <c r="H418" s="135"/>
      <c r="I418" s="147"/>
      <c r="J418" s="135"/>
      <c r="K418" s="148"/>
      <c r="L418" s="146"/>
      <c r="M418" s="147"/>
      <c r="N418" s="135"/>
      <c r="O418" s="135"/>
      <c r="P418" s="147"/>
      <c r="Q418" s="147"/>
      <c r="R418" s="135"/>
      <c r="S418" s="135"/>
      <c r="T418" s="147"/>
      <c r="U418" s="147"/>
      <c r="V418" s="135"/>
      <c r="W418" s="42"/>
      <c r="X418" s="148"/>
      <c r="Z418" s="66"/>
      <c r="AA418" s="64"/>
      <c r="AB418" s="64"/>
      <c r="AC418" s="64"/>
      <c r="AD418" s="183"/>
      <c r="AE418" s="243"/>
      <c r="AF418" s="155"/>
      <c r="AG418" s="184"/>
      <c r="AH418" s="155"/>
      <c r="AI418" s="184"/>
      <c r="AJ418" s="185"/>
      <c r="AK418" s="186"/>
      <c r="AL418" s="155"/>
      <c r="AM418" s="184"/>
      <c r="AN418" s="155"/>
      <c r="AO418" s="184"/>
      <c r="AP418" s="187"/>
      <c r="AQ418" s="186"/>
      <c r="AR418" s="155"/>
      <c r="AS418" s="184"/>
      <c r="AT418" s="155"/>
      <c r="AU418" s="184"/>
      <c r="AV418" s="188"/>
    </row>
    <row r="419" spans="1:71" x14ac:dyDescent="0.55000000000000004">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AY419" s="45" t="s">
        <v>476</v>
      </c>
      <c r="BB419" s="45" t="s">
        <v>475</v>
      </c>
    </row>
    <row r="420" spans="1:71" x14ac:dyDescent="0.55000000000000004">
      <c r="AI420" s="259">
        <f>SUM(AI189:AI417)</f>
        <v>186</v>
      </c>
      <c r="AY420" s="45">
        <f>SUM(AY359:AY413)</f>
        <v>69</v>
      </c>
      <c r="BB420" s="45">
        <f>SUM(BB374:BB413)</f>
        <v>941</v>
      </c>
    </row>
    <row r="421" spans="1:71" x14ac:dyDescent="0.55000000000000004">
      <c r="L421">
        <f>SUM(L97:L420)</f>
        <v>8065</v>
      </c>
      <c r="P421">
        <f>SUM(P97:P420)</f>
        <v>1632</v>
      </c>
      <c r="AD421">
        <f>SUM(AD188:AD194)</f>
        <v>82</v>
      </c>
    </row>
    <row r="422" spans="1:71" ht="15.5" customHeight="1" x14ac:dyDescent="0.55000000000000004">
      <c r="A422" s="130"/>
      <c r="D422">
        <f>SUM(B229:B259)</f>
        <v>435</v>
      </c>
      <c r="Z422" s="130"/>
      <c r="AA422" s="130"/>
      <c r="AB422" s="130"/>
      <c r="AC422" s="130"/>
      <c r="AF422">
        <f>SUM(AD188:AD417)</f>
        <v>9564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89"/>
  <sheetViews>
    <sheetView workbookViewId="0">
      <pane xSplit="3" ySplit="1" topLeftCell="Q172" activePane="bottomRight" state="frozen"/>
      <selection pane="topRight" activeCell="C1" sqref="C1"/>
      <selection pane="bottomLeft" activeCell="A2" sqref="A2"/>
      <selection pane="bottomRight" activeCell="U179" sqref="U17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79"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c r="C180" s="1"/>
      <c r="I180" s="265"/>
      <c r="AC180" s="1"/>
      <c r="AD180" s="266"/>
    </row>
    <row r="181" spans="2:31" x14ac:dyDescent="0.55000000000000004">
      <c r="B181" s="240"/>
      <c r="C181" s="1"/>
      <c r="AC181" s="278">
        <v>1</v>
      </c>
    </row>
    <row r="182" spans="2:31" s="264" customFormat="1" ht="5" customHeight="1" x14ac:dyDescent="0.55000000000000004">
      <c r="B182" s="263"/>
      <c r="C182" s="262"/>
      <c r="AB182" s="5"/>
    </row>
    <row r="183" spans="2:31" ht="5.5" customHeight="1" x14ac:dyDescent="0.55000000000000004">
      <c r="B183" s="256"/>
      <c r="C183" s="1"/>
    </row>
    <row r="184" spans="2:31" x14ac:dyDescent="0.55000000000000004">
      <c r="B184">
        <f>SUM(B2:B183)</f>
        <v>2507</v>
      </c>
      <c r="C184" s="1" t="s">
        <v>348</v>
      </c>
      <c r="D184" s="27">
        <f>SUM(D2:D183)</f>
        <v>876</v>
      </c>
      <c r="E184" s="27">
        <f>SUM(E2:E183)</f>
        <v>436</v>
      </c>
      <c r="F184" s="27">
        <f>SUM(F2:F183)</f>
        <v>235</v>
      </c>
      <c r="G184" s="27">
        <f>SUM(G2:G183)</f>
        <v>184</v>
      </c>
      <c r="H184" s="27">
        <f>SUM(H2:H183)</f>
        <v>179</v>
      </c>
      <c r="J184">
        <f t="shared" ref="J184:AA184" si="75">SUM(J2:J183)</f>
        <v>43</v>
      </c>
      <c r="K184">
        <f t="shared" si="75"/>
        <v>2</v>
      </c>
      <c r="L184">
        <f t="shared" si="75"/>
        <v>7</v>
      </c>
      <c r="M184">
        <f t="shared" si="75"/>
        <v>18</v>
      </c>
      <c r="N184">
        <f t="shared" si="75"/>
        <v>12</v>
      </c>
      <c r="O184">
        <f t="shared" si="75"/>
        <v>25</v>
      </c>
      <c r="P184">
        <f t="shared" si="75"/>
        <v>28</v>
      </c>
      <c r="Q184">
        <f t="shared" si="75"/>
        <v>2</v>
      </c>
      <c r="R184">
        <f t="shared" si="75"/>
        <v>11</v>
      </c>
      <c r="S184">
        <f t="shared" si="75"/>
        <v>14</v>
      </c>
      <c r="T184">
        <f t="shared" si="75"/>
        <v>38</v>
      </c>
      <c r="U184">
        <f t="shared" si="75"/>
        <v>56</v>
      </c>
      <c r="V184">
        <f t="shared" si="75"/>
        <v>76</v>
      </c>
      <c r="W184">
        <f t="shared" si="75"/>
        <v>25</v>
      </c>
      <c r="X184">
        <f t="shared" si="75"/>
        <v>33</v>
      </c>
      <c r="Y184">
        <f t="shared" si="75"/>
        <v>122</v>
      </c>
      <c r="Z184">
        <f t="shared" si="75"/>
        <v>42</v>
      </c>
      <c r="AA184">
        <f t="shared" si="75"/>
        <v>43</v>
      </c>
    </row>
    <row r="185" spans="2:31" x14ac:dyDescent="0.55000000000000004">
      <c r="C185" s="1"/>
    </row>
    <row r="186" spans="2:31" ht="5" customHeight="1" x14ac:dyDescent="0.55000000000000004">
      <c r="C186" s="1"/>
    </row>
    <row r="189" spans="2:31" x14ac:dyDescent="0.55000000000000004">
      <c r="B189" s="240"/>
      <c r="J18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abSelected="1" topLeftCell="A103" zoomScale="70" zoomScaleNormal="70" workbookViewId="0">
      <selection activeCell="Y121" sqref="A119:Y121"/>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22"/>
  <sheetViews>
    <sheetView topLeftCell="A2" workbookViewId="0">
      <pane xSplit="2" ySplit="2" topLeftCell="H215" activePane="bottomRight" state="frozen"/>
      <selection activeCell="O24" sqref="O24"/>
      <selection pane="topRight" activeCell="O24" sqref="O24"/>
      <selection pane="bottomLeft" activeCell="O24" sqref="O24"/>
      <selection pane="bottomRight" activeCell="H220" sqref="H220:AA22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U220"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x14ac:dyDescent="0.55000000000000004">
      <c r="B221" s="249"/>
      <c r="C221" s="45"/>
      <c r="G221" s="1"/>
      <c r="H221" s="130"/>
      <c r="I221" s="248"/>
      <c r="J221" s="130"/>
      <c r="K221" s="253"/>
      <c r="L221" s="274"/>
      <c r="M221" s="5"/>
      <c r="N221" s="253"/>
      <c r="O221" s="130"/>
      <c r="P221" s="5"/>
      <c r="Q221" s="6"/>
      <c r="R221" s="270"/>
      <c r="S221" s="239"/>
      <c r="T221" s="254"/>
      <c r="U221" s="1"/>
      <c r="V221" s="5"/>
      <c r="W221" s="27"/>
      <c r="X221" s="254"/>
      <c r="Y221" s="5"/>
      <c r="Z221" s="251"/>
    </row>
    <row r="222"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6" t="s">
        <v>2</v>
      </c>
      <c r="C4" s="3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6" t="s">
        <v>38</v>
      </c>
      <c r="CI4" s="366"/>
      <c r="CJ4" s="366"/>
      <c r="CK4" s="366"/>
      <c r="CL4" s="366"/>
    </row>
    <row r="5" spans="2:90" x14ac:dyDescent="0.55000000000000004">
      <c r="B5" t="s">
        <v>3</v>
      </c>
      <c r="C5" t="s">
        <v>1</v>
      </c>
      <c r="D5" s="366" t="s">
        <v>4</v>
      </c>
      <c r="E5" s="3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2021-02-14T06:34:54Z</dcterms:modified>
</cp:coreProperties>
</file>