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AA0514BC-E6F5-48D5-BCCA-CD171591C0DC}"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61" i="5" l="1"/>
  <c r="AS461" i="5"/>
  <c r="AI461" i="5"/>
  <c r="CM461" i="5" s="1"/>
  <c r="AG461" i="5"/>
  <c r="CG461" i="5" s="1"/>
  <c r="AB462" i="2"/>
  <c r="AA462" i="2"/>
  <c r="Z462" i="2"/>
  <c r="X462" i="2"/>
  <c r="W462" i="2"/>
  <c r="P462" i="2"/>
  <c r="O462" i="2"/>
  <c r="M462" i="2"/>
  <c r="K462" i="2"/>
  <c r="H462" i="2"/>
  <c r="Y462" i="2" s="1"/>
  <c r="CL461" i="5"/>
  <c r="CJ461" i="5"/>
  <c r="CI461" i="5"/>
  <c r="CH461" i="5"/>
  <c r="CE461" i="5"/>
  <c r="CD461" i="5"/>
  <c r="CC461" i="5"/>
  <c r="CB461" i="5"/>
  <c r="CA461" i="5"/>
  <c r="BZ461" i="5"/>
  <c r="BY461" i="5"/>
  <c r="BX461" i="5"/>
  <c r="BW461" i="5"/>
  <c r="BS461" i="5"/>
  <c r="BR461" i="5"/>
  <c r="BQ461" i="5"/>
  <c r="BP461" i="5"/>
  <c r="BO461" i="5"/>
  <c r="BL461" i="5"/>
  <c r="BK461" i="5"/>
  <c r="BN461" i="5" s="1"/>
  <c r="BJ461" i="5"/>
  <c r="BM461" i="5" s="1"/>
  <c r="BH461" i="5"/>
  <c r="BF461" i="5"/>
  <c r="BE461" i="5"/>
  <c r="BD461" i="5"/>
  <c r="BC461" i="5"/>
  <c r="BA461" i="5"/>
  <c r="AZ461" i="5"/>
  <c r="AX461" i="5"/>
  <c r="AQ461" i="5"/>
  <c r="AO461" i="5"/>
  <c r="AM461" i="5"/>
  <c r="AK461" i="5"/>
  <c r="AD461" i="5"/>
  <c r="AE461" i="5" s="1"/>
  <c r="AC461" i="5"/>
  <c r="AB461" i="5"/>
  <c r="AA461" i="5"/>
  <c r="Z461" i="5"/>
  <c r="C461" i="5"/>
  <c r="D461" i="5" s="1"/>
  <c r="AF224" i="7"/>
  <c r="AD224" i="7"/>
  <c r="I224" i="7"/>
  <c r="B224" i="7" s="1"/>
  <c r="AE224" i="7" s="1"/>
  <c r="Y265" i="6"/>
  <c r="Z265" i="6" s="1"/>
  <c r="X265" i="6"/>
  <c r="V265" i="6"/>
  <c r="U265" i="6"/>
  <c r="T265" i="6"/>
  <c r="S265" i="6"/>
  <c r="R265" i="6"/>
  <c r="N265" i="6"/>
  <c r="L265" i="6"/>
  <c r="K265" i="6"/>
  <c r="I265" i="6"/>
  <c r="W265" i="6" s="1"/>
  <c r="CM460" i="5"/>
  <c r="CH460" i="5"/>
  <c r="CF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AC460" i="5"/>
  <c r="AB460" i="5"/>
  <c r="AA460" i="5"/>
  <c r="Z460" i="5"/>
  <c r="CL460" i="5" s="1"/>
  <c r="AG459" i="5"/>
  <c r="CJ459" i="5"/>
  <c r="CI459" i="5"/>
  <c r="CH459" i="5"/>
  <c r="CG459" i="5"/>
  <c r="CE459" i="5"/>
  <c r="CD459" i="5"/>
  <c r="CC459" i="5"/>
  <c r="CB459" i="5"/>
  <c r="CA459" i="5"/>
  <c r="BZ459" i="5"/>
  <c r="BY459" i="5"/>
  <c r="BX459" i="5"/>
  <c r="BW459" i="5"/>
  <c r="BS459" i="5"/>
  <c r="BR459" i="5"/>
  <c r="BQ459" i="5"/>
  <c r="BP459" i="5"/>
  <c r="BL459" i="5"/>
  <c r="BK459" i="5"/>
  <c r="BH459" i="5"/>
  <c r="BF459" i="5"/>
  <c r="BE459" i="5"/>
  <c r="BJ459" i="5" s="1"/>
  <c r="BM459" i="5" s="1"/>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BE458" i="5"/>
  <c r="BJ458" i="5" s="1"/>
  <c r="BM458" i="5" s="1"/>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BE456" i="5"/>
  <c r="BJ456" i="5" s="1"/>
  <c r="BM456" i="5" s="1"/>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29"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I462" i="2" l="1"/>
  <c r="CF461" i="5"/>
  <c r="BU461" i="5"/>
  <c r="BV461" i="5" s="1"/>
  <c r="CK461" i="5"/>
  <c r="BI461" i="5"/>
  <c r="BG461" i="5" s="1"/>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V443" i="5" l="1"/>
  <c r="CK444" i="5"/>
  <c r="BU444" i="5"/>
  <c r="BU464" i="5" s="1"/>
  <c r="CF443" i="5"/>
  <c r="AE464"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CI438" i="5" l="1"/>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5" i="5"/>
  <c r="CH378" i="5" l="1"/>
  <c r="CE378" i="5"/>
  <c r="CD378" i="5"/>
  <c r="CC378" i="5"/>
  <c r="CB378" i="5"/>
  <c r="CA378" i="5"/>
  <c r="BZ378" i="5"/>
  <c r="BY378" i="5"/>
  <c r="BX378" i="5"/>
  <c r="BW378" i="5"/>
  <c r="BS378" i="5"/>
  <c r="BR378" i="5"/>
  <c r="BQ378" i="5"/>
  <c r="BP378" i="5"/>
  <c r="BL378" i="5"/>
  <c r="BK378" i="5"/>
  <c r="BH378" i="5"/>
  <c r="BF378" i="5"/>
  <c r="BB465"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29"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29" i="7"/>
  <c r="Q229"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29" i="7"/>
  <c r="AA229" i="7"/>
  <c r="Z229" i="7"/>
  <c r="X229" i="7"/>
  <c r="G229" i="7"/>
  <c r="V229" i="7"/>
  <c r="O229" i="7"/>
  <c r="M229" i="7"/>
  <c r="E229"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4"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67"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5"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I44" i="6" l="1"/>
  <c r="W43" i="6"/>
  <c r="AF467" i="5"/>
  <c r="AD466"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66" i="5"/>
  <c r="L466"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W264" i="6" s="1"/>
  <c r="D225" i="5"/>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BI460" i="5" l="1"/>
  <c r="BG460" i="5" s="1"/>
  <c r="D460" i="5"/>
  <c r="D459" i="5"/>
  <c r="BI459" i="5"/>
  <c r="BG459" i="5" s="1"/>
  <c r="D458" i="5"/>
  <c r="BI458" i="5"/>
  <c r="BG458" i="5" s="1"/>
  <c r="H308" i="2"/>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M365" i="2"/>
  <c r="AB364" i="2"/>
  <c r="I364" i="2"/>
  <c r="Y461" i="2" l="1"/>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29" i="7"/>
  <c r="AF197" i="7"/>
  <c r="T229" i="7"/>
  <c r="R229" i="7"/>
  <c r="P229" i="7"/>
  <c r="N229" i="7"/>
  <c r="L229" i="7"/>
  <c r="F229" i="7"/>
  <c r="J229" i="7"/>
  <c r="W229" i="7"/>
  <c r="Y229" i="7"/>
  <c r="B197" i="7"/>
  <c r="B229" i="7" s="1"/>
  <c r="H229"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AB461" i="2" l="1"/>
  <c r="I461" i="2"/>
  <c r="AB460" i="2"/>
  <c r="I460" i="2"/>
  <c r="AB459" i="2"/>
  <c r="I459" i="2"/>
  <c r="AB458" i="2"/>
  <c r="I458" i="2"/>
  <c r="AB457" i="2"/>
  <c r="I457" i="2"/>
  <c r="AB456" i="2"/>
  <c r="I456" i="2"/>
</calcChain>
</file>

<file path=xl/sharedStrings.xml><?xml version="1.0" encoding="utf-8"?>
<sst xmlns="http://schemas.openxmlformats.org/spreadsheetml/2006/main" count="773" uniqueCount="557">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</sst>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国家衛健委発表に基づく感染状況!$X$27:$X$464</c:f>
              <c:numCache>
                <c:formatCode>#,##0_);[Red]\(#,##0\)</c:formatCode>
                <c:ptCount val="43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国家衛健委発表に基づく感染状況!$Y$27:$Y$464</c:f>
              <c:numCache>
                <c:formatCode>General</c:formatCode>
                <c:ptCount val="43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香港マカオ台湾の患者・海外輸入症例・無症状病原体保有者!$CL$189:$CL$462</c:f>
              <c:numCache>
                <c:formatCode>m"月"d"日"</c:formatCode>
                <c:ptCount val="27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numCache>
            </c:numRef>
          </c:cat>
          <c:val>
            <c:numRef>
              <c:f>香港マカオ台湾の患者・海外輸入症例・無症状病原体保有者!$CM$189:$CM$462</c:f>
              <c:numCache>
                <c:formatCode>General</c:formatCode>
                <c:ptCount val="27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香港マカオ台湾の患者・海外輸入症例・無症状病原体保有者!$CJ$189:$CJ$462</c:f>
              <c:numCache>
                <c:formatCode>m"月"d"日"</c:formatCode>
                <c:ptCount val="27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numCache>
            </c:numRef>
          </c:cat>
          <c:val>
            <c:numRef>
              <c:f>香港マカオ台湾の患者・海外輸入症例・無症状病原体保有者!$CK$189:$CK$462</c:f>
              <c:numCache>
                <c:formatCode>General</c:formatCode>
                <c:ptCount val="274"/>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numCache>
            </c:numRef>
          </c:cat>
          <c:val>
            <c:numRef>
              <c:f>省市別輸入症例数変化!$D$2:$D$227</c:f>
              <c:numCache>
                <c:formatCode>General</c:formatCode>
                <c:ptCount val="226"/>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numCache>
            </c:numRef>
          </c:cat>
          <c:val>
            <c:numRef>
              <c:f>省市別輸入症例数変化!$E$2:$E$227</c:f>
              <c:numCache>
                <c:formatCode>General</c:formatCode>
                <c:ptCount val="226"/>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numCache>
            </c:numRef>
          </c:cat>
          <c:val>
            <c:numRef>
              <c:f>省市別輸入症例数変化!$F$2:$F$227</c:f>
              <c:numCache>
                <c:formatCode>General</c:formatCode>
                <c:ptCount val="226"/>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numCache>
            </c:numRef>
          </c:cat>
          <c:val>
            <c:numRef>
              <c:f>省市別輸入症例数変化!$G$2:$G$227</c:f>
              <c:numCache>
                <c:formatCode>General</c:formatCode>
                <c:ptCount val="226"/>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numCache>
            </c:numRef>
          </c:cat>
          <c:val>
            <c:numRef>
              <c:f>省市別輸入症例数変化!$H$2:$H$227</c:f>
              <c:numCache>
                <c:formatCode>General</c:formatCode>
                <c:ptCount val="226"/>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省市別輸入症例数変化!$C$2:$C$227</c:f>
              <c:numCache>
                <c:formatCode>m"月"d"日"</c:formatCode>
                <c:ptCount val="22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numCache>
            </c:numRef>
          </c:cat>
          <c:val>
            <c:numRef>
              <c:f>省市別輸入症例数変化!$I$2:$I$227</c:f>
              <c:numCache>
                <c:formatCode>0_);[Red]\(0\)</c:formatCode>
                <c:ptCount val="226"/>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省市別輸入症例数変化!$AD$2:$AD$226</c:f>
              <c:numCache>
                <c:formatCode>m"月"d"日"</c:formatCode>
                <c:ptCount val="22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4" formatCode="General">
                  <c:v>1</c:v>
                </c:pt>
              </c:numCache>
            </c:numRef>
          </c:cat>
          <c:val>
            <c:numRef>
              <c:f>省市別輸入症例数変化!$AE$2:$AE$226</c:f>
              <c:numCache>
                <c:formatCode>0_);[Red]\(0\)</c:formatCode>
                <c:ptCount val="225"/>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省市別輸入症例数変化!$AD$2:$AD$226</c:f>
              <c:numCache>
                <c:formatCode>m"月"d"日"</c:formatCode>
                <c:ptCount val="22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4" formatCode="General">
                  <c:v>1</c:v>
                </c:pt>
              </c:numCache>
            </c:numRef>
          </c:cat>
          <c:val>
            <c:numRef>
              <c:f>省市別輸入症例数変化!$AF$2:$AF$226</c:f>
              <c:numCache>
                <c:formatCode>General</c:formatCode>
                <c:ptCount val="225"/>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香港マカオ台湾の患者・海外輸入症例・無症状病原体保有者!$BQ$29:$BQ$463</c:f>
              <c:numCache>
                <c:formatCode>General</c:formatCode>
                <c:ptCount val="43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香港マカオ台湾の患者・海外輸入症例・無症状病原体保有者!$BR$29:$BR$463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香港マカオ台湾の患者・海外輸入症例・無症状病原体保有者!$BS$29:$BS$463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香港マカオ台湾の患者・海外輸入症例・無症状病原体保有者!$AX$169:$AX$462</c:f>
              <c:numCache>
                <c:formatCode>m"月"d"日"</c:formatCode>
                <c:ptCount val="29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numCache>
            </c:numRef>
          </c:cat>
          <c:val>
            <c:numRef>
              <c:f>香港マカオ台湾の患者・海外輸入症例・無症状病原体保有者!$AY$169:$AY$462</c:f>
              <c:numCache>
                <c:formatCode>General</c:formatCode>
                <c:ptCount val="294"/>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香港マカオ台湾の患者・海外輸入症例・無症状病原体保有者!$AX$169:$AX$462</c:f>
              <c:numCache>
                <c:formatCode>m"月"d"日"</c:formatCode>
                <c:ptCount val="29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numCache>
            </c:numRef>
          </c:cat>
          <c:val>
            <c:numRef>
              <c:f>香港マカオ台湾の患者・海外輸入症例・無症状病原体保有者!$BB$169:$BB$462</c:f>
              <c:numCache>
                <c:formatCode>General</c:formatCode>
                <c:ptCount val="294"/>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香港マカオ台湾の患者・海外輸入症例・無症状病原体保有者!$AX$169:$AX$462</c:f>
              <c:numCache>
                <c:formatCode>m"月"d"日"</c:formatCode>
                <c:ptCount val="29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numCache>
            </c:numRef>
          </c:cat>
          <c:val>
            <c:numRef>
              <c:f>香港マカオ台湾の患者・海外輸入症例・無症状病原体保有者!$AZ$169:$AZ$462</c:f>
              <c:numCache>
                <c:formatCode>General</c:formatCode>
                <c:ptCount val="294"/>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香港マカオ台湾の患者・海外輸入症例・無症状病原体保有者!$AX$169:$AX$462</c:f>
              <c:numCache>
                <c:formatCode>m"月"d"日"</c:formatCode>
                <c:ptCount val="29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numCache>
            </c:numRef>
          </c:cat>
          <c:val>
            <c:numRef>
              <c:f>香港マカオ台湾の患者・海外輸入症例・無症状病原体保有者!$BC$169:$BC$462</c:f>
              <c:numCache>
                <c:formatCode>General</c:formatCode>
                <c:ptCount val="294"/>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新疆の情況!$U$6:$U$267</c:f>
              <c:strCache>
                <c:ptCount val="26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3月28日</c:v>
                </c:pt>
                <c:pt idx="259">
                  <c:v>3月29日</c:v>
                </c:pt>
              </c:strCache>
            </c:strRef>
          </c:cat>
          <c:val>
            <c:numRef>
              <c:f>新疆の情況!$V$6:$V$267</c:f>
              <c:numCache>
                <c:formatCode>General</c:formatCode>
                <c:ptCount val="26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新疆の情況!$U$6:$U$267</c:f>
              <c:strCache>
                <c:ptCount val="26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3月28日</c:v>
                </c:pt>
                <c:pt idx="259">
                  <c:v>3月29日</c:v>
                </c:pt>
              </c:strCache>
            </c:strRef>
          </c:cat>
          <c:val>
            <c:numRef>
              <c:f>新疆の情況!$Y$6:$Y$267</c:f>
              <c:numCache>
                <c:formatCode>General</c:formatCode>
                <c:ptCount val="26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新疆の情況!$U$6:$U$267</c:f>
              <c:strCache>
                <c:ptCount val="26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3月28日</c:v>
                </c:pt>
                <c:pt idx="259">
                  <c:v>3月29日</c:v>
                </c:pt>
              </c:strCache>
            </c:strRef>
          </c:cat>
          <c:val>
            <c:numRef>
              <c:f>新疆の情況!$W$6:$W$267</c:f>
              <c:numCache>
                <c:formatCode>General</c:formatCode>
                <c:ptCount val="26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新疆の情況!$U$6:$U$267</c:f>
              <c:strCache>
                <c:ptCount val="26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3月28日</c:v>
                </c:pt>
                <c:pt idx="259">
                  <c:v>3月29日</c:v>
                </c:pt>
              </c:strCache>
            </c:strRef>
          </c:cat>
          <c:val>
            <c:numRef>
              <c:f>新疆の情況!$X$6:$X$267</c:f>
              <c:numCache>
                <c:formatCode>General</c:formatCode>
                <c:ptCount val="26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新疆の情況!$U$6:$U$267</c:f>
              <c:strCache>
                <c:ptCount val="26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3月28日</c:v>
                </c:pt>
                <c:pt idx="259">
                  <c:v>3月29日</c:v>
                </c:pt>
              </c:strCache>
            </c:strRef>
          </c:cat>
          <c:val>
            <c:numRef>
              <c:f>新疆の情況!$Z$6:$Z$267</c:f>
              <c:numCache>
                <c:formatCode>General</c:formatCode>
                <c:ptCount val="26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国家衛健委発表に基づく感染状況!$X$27:$X$464</c:f>
              <c:numCache>
                <c:formatCode>#,##0_);[Red]\(#,##0\)</c:formatCode>
                <c:ptCount val="43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国家衛健委発表に基づく感染状況!$Y$27:$Y$464</c:f>
              <c:numCache>
                <c:formatCode>General</c:formatCode>
                <c:ptCount val="43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国家衛健委発表に基づく感染状況!$AA$27:$AA$464</c:f>
              <c:numCache>
                <c:formatCode>General</c:formatCode>
                <c:ptCount val="43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国家衛健委発表に基づく感染状況!$AB$27:$AB$464</c:f>
              <c:numCache>
                <c:formatCode>General</c:formatCode>
                <c:ptCount val="43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国家衛健委発表に基づく感染状況!$X$27:$X$464</c:f>
              <c:numCache>
                <c:formatCode>#,##0_);[Red]\(#,##0\)</c:formatCode>
                <c:ptCount val="43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国家衛健委発表に基づく感染状況!$Y$27:$Y$464</c:f>
              <c:numCache>
                <c:formatCode>General</c:formatCode>
                <c:ptCount val="43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国家衛健委発表に基づく感染状況!$AA$27:$AA$464</c:f>
              <c:numCache>
                <c:formatCode>General</c:formatCode>
                <c:ptCount val="43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国家衛健委発表に基づく感染状況!$AB$27:$AB$464</c:f>
              <c:numCache>
                <c:formatCode>General</c:formatCode>
                <c:ptCount val="43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国家衛健委発表に基づく感染状況!$AA$27:$AA$464</c:f>
              <c:numCache>
                <c:formatCode>General</c:formatCode>
                <c:ptCount val="43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国家衛健委発表に基づく感染状況!$AB$27:$AB$464</c:f>
              <c:numCache>
                <c:formatCode>General</c:formatCode>
                <c:ptCount val="43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国家衛健委発表に基づく感染状況!$X$27:$X$464</c:f>
              <c:numCache>
                <c:formatCode>#,##0_);[Red]\(#,##0\)</c:formatCode>
                <c:ptCount val="43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国家衛健委発表に基づく感染状況!$Y$27:$Y$464</c:f>
              <c:numCache>
                <c:formatCode>General</c:formatCode>
                <c:ptCount val="43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国家衛健委発表に基づく感染状況!$AA$27:$AA$464</c:f>
              <c:numCache>
                <c:formatCode>General</c:formatCode>
                <c:ptCount val="43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国家衛健委発表に基づく感染状況!$Z$27:$Z$464</c:f>
              <c:numCache>
                <c:formatCode>m"月"d"日"</c:formatCode>
                <c:ptCount val="43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numCache>
            </c:numRef>
          </c:cat>
          <c:val>
            <c:numRef>
              <c:f>国家衛健委発表に基づく感染状況!$AB$27:$AB$464</c:f>
              <c:numCache>
                <c:formatCode>General</c:formatCode>
                <c:ptCount val="43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香港マカオ台湾の患者・海外輸入症例・無症状病原体保有者!$BE$70:$BE$463</c:f>
              <c:numCache>
                <c:formatCode>m"月"d"日"</c:formatCode>
                <c:ptCount val="39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numCache>
            </c:numRef>
          </c:cat>
          <c:val>
            <c:numRef>
              <c:f>香港マカオ台湾の患者・海外輸入症例・無症状病原体保有者!$BF$70:$BF$463</c:f>
              <c:numCache>
                <c:formatCode>General</c:formatCode>
                <c:ptCount val="39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香港マカオ台湾の患者・海外輸入症例・無症状病原体保有者!$BE$70:$BE$463</c:f>
              <c:numCache>
                <c:formatCode>m"月"d"日"</c:formatCode>
                <c:ptCount val="39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numCache>
            </c:numRef>
          </c:cat>
          <c:val>
            <c:numRef>
              <c:f>香港マカオ台湾の患者・海外輸入症例・無症状病原体保有者!$BG$70:$BG$463</c:f>
              <c:numCache>
                <c:formatCode>General</c:formatCode>
                <c:ptCount val="39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香港マカオ台湾の患者・海外輸入症例・無症状病原体保有者!$BX$29:$BX$463</c:f>
              <c:numCache>
                <c:formatCode>General</c:formatCode>
                <c:ptCount val="43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香港マカオ台湾の患者・海外輸入症例・無症状病原体保有者!$BY$29:$BY$463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香港マカオ台湾の患者・海外輸入症例・無症状病原体保有者!$BZ$29:$BZ$463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香港マカオ台湾の患者・海外輸入症例・無症状病原体保有者!$CB$29:$CB$463</c:f>
              <c:numCache>
                <c:formatCode>General</c:formatCode>
                <c:ptCount val="43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香港マカオ台湾の患者・海外輸入症例・無症状病原体保有者!$CC$29:$CC$463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香港マカオ台湾の患者・海外輸入症例・無症状病原体保有者!$CD$29:$CD$463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香港マカオ台湾の患者・海外輸入症例・無症状病原体保有者!$BJ$97:$BJ$462</c:f>
              <c:numCache>
                <c:formatCode>m"月"d"日"</c:formatCode>
                <c:ptCount val="36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numCache>
            </c:numRef>
          </c:cat>
          <c:val>
            <c:numRef>
              <c:f>香港マカオ台湾の患者・海外輸入症例・無症状病原体保有者!$BK$97:$BK$462</c:f>
              <c:numCache>
                <c:formatCode>General</c:formatCode>
                <c:ptCount val="36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香港マカオ台湾の患者・海外輸入症例・無症状病原体保有者!$BJ$97:$BJ$462</c:f>
              <c:numCache>
                <c:formatCode>m"月"d"日"</c:formatCode>
                <c:ptCount val="36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numCache>
            </c:numRef>
          </c:cat>
          <c:val>
            <c:numRef>
              <c:f>香港マカオ台湾の患者・海外輸入症例・無症状病原体保有者!$BL$97:$BL$462</c:f>
              <c:numCache>
                <c:formatCode>General</c:formatCode>
                <c:ptCount val="36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香港マカオ台湾の患者・海外輸入症例・無症状病原体保有者!$BM$97:$BM$462</c:f>
              <c:numCache>
                <c:formatCode>m"月"d"日"</c:formatCode>
                <c:ptCount val="36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numCache>
            </c:numRef>
          </c:cat>
          <c:val>
            <c:numRef>
              <c:f>香港マカオ台湾の患者・海外輸入症例・無症状病原体保有者!$BN$97:$BN$462</c:f>
              <c:numCache>
                <c:formatCode>General</c:formatCode>
                <c:ptCount val="36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香港マカオ台湾の患者・海外輸入症例・無症状病原体保有者!$BM$97:$BM$462</c:f>
              <c:numCache>
                <c:formatCode>m"月"d"日"</c:formatCode>
                <c:ptCount val="36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numCache>
            </c:numRef>
          </c:cat>
          <c:val>
            <c:numRef>
              <c:f>香港マカオ台湾の患者・海外輸入症例・無症状病原体保有者!$BO$97:$BO$462</c:f>
              <c:numCache>
                <c:formatCode>General</c:formatCode>
                <c:ptCount val="36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香港マカオ台湾の患者・海外輸入症例・無症状病原体保有者!$CI$29:$CI$463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香港マカオ台湾の患者・海外輸入症例・無症状病原体保有者!$CF$29:$CF$463</c:f>
              <c:numCache>
                <c:formatCode>General</c:formatCode>
                <c:ptCount val="43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香港マカオ台湾の患者・海外輸入症例・無症状病原体保有者!$CE$29:$CE$463</c:f>
              <c:numCache>
                <c:formatCode>m"月"d"日"</c:formatCode>
                <c:ptCount val="43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numCache>
            </c:numRef>
          </c:cat>
          <c:val>
            <c:numRef>
              <c:f>香港マカオ台湾の患者・海外輸入症例・無症状病原体保有者!$CG$29:$CG$463</c:f>
              <c:numCache>
                <c:formatCode>General</c:formatCode>
                <c:ptCount val="4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3"/>
  <sheetViews>
    <sheetView zoomScaleNormal="100" workbookViewId="0">
      <pane xSplit="2" ySplit="5" topLeftCell="M457" activePane="bottomRight" state="frozen"/>
      <selection pane="topRight" activeCell="C1" sqref="C1"/>
      <selection pane="bottomLeft" activeCell="A8" sqref="A8"/>
      <selection pane="bottomRight" activeCell="T462" sqref="T46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44286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c r="C463" s="59"/>
      <c r="D463" s="49"/>
      <c r="E463" s="61"/>
      <c r="F463" s="60"/>
      <c r="G463" s="59"/>
      <c r="H463" s="61"/>
      <c r="I463" s="55"/>
      <c r="J463" s="59"/>
      <c r="K463" s="61"/>
      <c r="L463" s="59"/>
      <c r="M463" s="61"/>
      <c r="N463" s="48"/>
      <c r="O463" s="60"/>
      <c r="P463" s="124"/>
      <c r="Q463" s="60"/>
      <c r="R463" s="48"/>
      <c r="S463" s="60"/>
      <c r="T463" s="60"/>
      <c r="U463" s="78"/>
    </row>
    <row r="464" spans="2:29" ht="9.5" customHeight="1" thickBot="1" x14ac:dyDescent="0.6">
      <c r="B464" s="66"/>
      <c r="C464" s="79"/>
      <c r="D464" s="80"/>
      <c r="E464" s="82"/>
      <c r="F464" s="95"/>
      <c r="G464" s="79"/>
      <c r="H464" s="82"/>
      <c r="I464" s="82"/>
      <c r="J464" s="79"/>
      <c r="K464" s="82"/>
      <c r="L464" s="79"/>
      <c r="M464" s="82"/>
      <c r="N464" s="83"/>
      <c r="O464" s="81"/>
      <c r="P464" s="94"/>
      <c r="Q464" s="95"/>
      <c r="R464" s="120"/>
      <c r="S464" s="95"/>
      <c r="T464" s="95"/>
      <c r="U464" s="67"/>
    </row>
    <row r="466" spans="2:21" ht="13" customHeight="1" x14ac:dyDescent="0.55000000000000004">
      <c r="E466" s="112"/>
      <c r="F466" s="113"/>
      <c r="G466" s="112" t="s">
        <v>80</v>
      </c>
      <c r="H466" s="113"/>
      <c r="I466" s="113"/>
      <c r="J466" s="113"/>
      <c r="U466" s="72"/>
    </row>
    <row r="467" spans="2:21" ht="13" customHeight="1" x14ac:dyDescent="0.55000000000000004">
      <c r="E467" s="112" t="s">
        <v>98</v>
      </c>
      <c r="F467" s="113"/>
      <c r="G467" s="293" t="s">
        <v>79</v>
      </c>
      <c r="H467" s="294"/>
      <c r="I467" s="112" t="s">
        <v>106</v>
      </c>
      <c r="J467" s="113"/>
    </row>
    <row r="468" spans="2:21" ht="13" customHeight="1" x14ac:dyDescent="0.55000000000000004">
      <c r="B468" s="130"/>
      <c r="E468" s="114" t="s">
        <v>108</v>
      </c>
      <c r="F468" s="113"/>
      <c r="G468" s="115"/>
      <c r="H468" s="115"/>
      <c r="I468" s="112" t="s">
        <v>107</v>
      </c>
      <c r="J468" s="113"/>
    </row>
    <row r="469" spans="2:21" ht="18.5" customHeight="1" x14ac:dyDescent="0.55000000000000004">
      <c r="E469" s="112" t="s">
        <v>96</v>
      </c>
      <c r="F469" s="113"/>
      <c r="G469" s="112" t="s">
        <v>97</v>
      </c>
      <c r="H469" s="113"/>
      <c r="I469" s="113"/>
      <c r="J469" s="113"/>
    </row>
    <row r="470" spans="2:21" ht="13" customHeight="1" x14ac:dyDescent="0.55000000000000004">
      <c r="E470" s="112" t="s">
        <v>98</v>
      </c>
      <c r="F470" s="113"/>
      <c r="G470" s="112" t="s">
        <v>99</v>
      </c>
      <c r="H470" s="113"/>
      <c r="I470" s="113"/>
      <c r="J470" s="113"/>
    </row>
    <row r="471" spans="2:21" ht="13" customHeight="1" x14ac:dyDescent="0.55000000000000004">
      <c r="E471" s="112" t="s">
        <v>98</v>
      </c>
      <c r="F471" s="113"/>
      <c r="G471" s="112" t="s">
        <v>100</v>
      </c>
      <c r="H471" s="113"/>
      <c r="I471" s="113"/>
      <c r="J471" s="113"/>
    </row>
    <row r="472" spans="2:21" ht="13" customHeight="1" x14ac:dyDescent="0.55000000000000004">
      <c r="E472" s="112" t="s">
        <v>101</v>
      </c>
      <c r="F472" s="113"/>
      <c r="G472" s="112" t="s">
        <v>102</v>
      </c>
      <c r="H472" s="113"/>
      <c r="I472" s="113"/>
      <c r="J472" s="113"/>
    </row>
    <row r="473" spans="2:21" ht="13" customHeight="1" x14ac:dyDescent="0.55000000000000004">
      <c r="E473" s="112" t="s">
        <v>103</v>
      </c>
      <c r="F473" s="113"/>
      <c r="G473" s="112" t="s">
        <v>104</v>
      </c>
      <c r="H473" s="113"/>
      <c r="I473" s="113"/>
      <c r="J473" s="113"/>
    </row>
  </sheetData>
  <mergeCells count="12">
    <mergeCell ref="G467:H46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67"/>
  <sheetViews>
    <sheetView topLeftCell="A4" zoomScale="96" zoomScaleNormal="96" workbookViewId="0">
      <pane xSplit="1" ySplit="4" topLeftCell="B456" activePane="bottomRight" state="frozen"/>
      <selection activeCell="A4" sqref="A4"/>
      <selection pane="topRight" activeCell="B4" sqref="B4"/>
      <selection pane="bottomLeft" activeCell="A8" sqref="A8"/>
      <selection pane="bottomRight" activeCell="E462" sqref="E462"/>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1" si="537">+BA344+1</f>
        <v>128</v>
      </c>
      <c r="BB345" s="130">
        <v>0</v>
      </c>
      <c r="BC345" s="27">
        <f t="shared" ref="BC345:BC376" si="538">+BC344+BB345</f>
        <v>22</v>
      </c>
      <c r="BD345" s="238">
        <f t="shared" ref="BD345:BD461"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+B457</f>
        <v>11</v>
      </c>
      <c r="BG457" s="132">
        <f t="shared" ref="BG457" si="1732">+BI457</f>
        <v>5254</v>
      </c>
      <c r="BH457" s="229">
        <f t="shared" ref="BH457" si="1733">+A457</f>
        <v>44281</v>
      </c>
      <c r="BI457" s="132">
        <f t="shared" ref="BI457" si="1734">+C457</f>
        <v>5254</v>
      </c>
      <c r="BJ457" s="1">
        <f t="shared" ref="BJ457" si="1735">+BE457</f>
        <v>44281</v>
      </c>
      <c r="BK457">
        <f t="shared" ref="BK457" si="1736">+L457</f>
        <v>27</v>
      </c>
      <c r="BL457">
        <f t="shared" ref="BL457" si="1737">+M457</f>
        <v>27</v>
      </c>
      <c r="BM457" s="1">
        <f t="shared" ref="BM457" si="1738">+BJ457</f>
        <v>44281</v>
      </c>
      <c r="BN457">
        <f t="shared" ref="BN457" si="1739">+BN456+BK457</f>
        <v>8534</v>
      </c>
      <c r="BO457">
        <f t="shared" ref="BO457" si="1740">+BO456+BL457</f>
        <v>4113</v>
      </c>
      <c r="BP457" s="179">
        <f t="shared" ref="BP457" si="1741">+A457</f>
        <v>44281</v>
      </c>
      <c r="BQ457">
        <f t="shared" ref="BQ457" si="1742">+AF457</f>
        <v>11439</v>
      </c>
      <c r="BR457">
        <f t="shared" ref="BR457" si="1743">+AH457</f>
        <v>11023</v>
      </c>
      <c r="BS457">
        <f t="shared" ref="BS457" si="1744">+AJ457</f>
        <v>205</v>
      </c>
      <c r="BT457">
        <v>15</v>
      </c>
      <c r="BU457">
        <f t="shared" si="1113"/>
        <v>11</v>
      </c>
      <c r="BV457">
        <f t="shared" si="1114"/>
        <v>289</v>
      </c>
      <c r="BW457" s="179">
        <f t="shared" ref="BW457" si="1745">+A457</f>
        <v>44281</v>
      </c>
      <c r="BX457">
        <f t="shared" ref="BX457" si="1746">+AL457</f>
        <v>48</v>
      </c>
      <c r="BY457">
        <f t="shared" ref="BY457" si="1747">+AN457</f>
        <v>48</v>
      </c>
      <c r="BZ457">
        <f t="shared" ref="BZ457" si="1748">+AP457</f>
        <v>0</v>
      </c>
      <c r="CA457" s="179">
        <f t="shared" ref="CA457" si="1749">+A457</f>
        <v>44281</v>
      </c>
      <c r="CB457">
        <f t="shared" ref="CB457" si="1750">+AR457</f>
        <v>1013</v>
      </c>
      <c r="CC457">
        <f t="shared" ref="CC457" si="1751">+AT457</f>
        <v>973</v>
      </c>
      <c r="CD457">
        <f t="shared" ref="CD457" si="1752">+AV457</f>
        <v>10</v>
      </c>
      <c r="CE457" s="179">
        <f t="shared" ref="CE457" si="1753">+A457</f>
        <v>44281</v>
      </c>
      <c r="CF457">
        <f t="shared" ref="CF457" si="1754">+AD457</f>
        <v>11</v>
      </c>
      <c r="CG457">
        <f t="shared" ref="CG457" si="1755">+AG457</f>
        <v>29</v>
      </c>
      <c r="CH457" s="179">
        <f t="shared" ref="CH457" si="1756">+A457</f>
        <v>44281</v>
      </c>
      <c r="CI457">
        <f t="shared" ref="CI457" si="1757">+AI457</f>
        <v>1</v>
      </c>
      <c r="CJ457" s="1">
        <f t="shared" ref="CJ457" si="1758">+Z457</f>
        <v>44281</v>
      </c>
      <c r="CK457" s="282">
        <f t="shared" ref="CK457" si="1759">+AD457</f>
        <v>11</v>
      </c>
      <c r="CL457" s="1">
        <f t="shared" ref="CL457" si="1760">+Z457</f>
        <v>44281</v>
      </c>
      <c r="CM457" s="283">
        <f t="shared" ref="CM457" si="1761">+AI457</f>
        <v>1</v>
      </c>
    </row>
    <row r="458" spans="1:91" ht="18" customHeight="1" x14ac:dyDescent="0.55000000000000004">
      <c r="A458" s="179">
        <v>44282</v>
      </c>
      <c r="B458" s="240">
        <v>8</v>
      </c>
      <c r="C458" s="154">
        <f t="shared" ref="C458" si="1762">+B458+C457</f>
        <v>5262</v>
      </c>
      <c r="D458" s="154">
        <f t="shared" ref="D458" si="1763">+C458-F458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4">+A458</f>
        <v>44282</v>
      </c>
      <c r="AA458" s="230">
        <f t="shared" ref="AA458" si="1765">+AF458+AL458+AR458</f>
        <v>12513</v>
      </c>
      <c r="AB458" s="230">
        <f t="shared" ref="AB458" si="1766">+AH458+AN458+AT458</f>
        <v>12076</v>
      </c>
      <c r="AC458" s="231">
        <f t="shared" ref="AC458" si="1767">+AJ458+AP458+AV458</f>
        <v>215</v>
      </c>
      <c r="AD458" s="183">
        <f t="shared" ref="AD458" si="1768">+AF458-AF457</f>
        <v>6</v>
      </c>
      <c r="AE458" s="243">
        <f t="shared" ref="AE458" si="1769">+AE457+AD458</f>
        <v>10240</v>
      </c>
      <c r="AF458" s="155">
        <v>11445</v>
      </c>
      <c r="AG458" s="184">
        <f t="shared" si="1672"/>
        <v>27</v>
      </c>
      <c r="AH458" s="155">
        <v>11050</v>
      </c>
      <c r="AI458" s="184">
        <f t="shared" ref="AI458" si="1770">+AJ458-AJ457</f>
        <v>0</v>
      </c>
      <c r="AJ458" s="185">
        <v>205</v>
      </c>
      <c r="AK458" s="186">
        <f t="shared" ref="AK458" si="1771">+AL458-AL457</f>
        <v>0</v>
      </c>
      <c r="AL458" s="155">
        <v>48</v>
      </c>
      <c r="AM458" s="184">
        <f t="shared" ref="AM458" si="1772">+AN458-AN457</f>
        <v>0</v>
      </c>
      <c r="AN458" s="155">
        <v>48</v>
      </c>
      <c r="AO458" s="184">
        <f t="shared" ref="AO458" si="1773">+AP458-AP457</f>
        <v>0</v>
      </c>
      <c r="AP458" s="187">
        <v>0</v>
      </c>
      <c r="AQ458" s="186">
        <f t="shared" ref="AQ458" si="1774">+AR458-AR457</f>
        <v>7</v>
      </c>
      <c r="AR458" s="155">
        <v>1020</v>
      </c>
      <c r="AS458" s="184">
        <f t="shared" ref="AS458" si="1775">+AT458-AT457</f>
        <v>5</v>
      </c>
      <c r="AT458" s="155">
        <v>978</v>
      </c>
      <c r="AU458" s="184">
        <f t="shared" ref="AU458" si="1776">+AV458-AV457</f>
        <v>0</v>
      </c>
      <c r="AV458" s="188">
        <v>10</v>
      </c>
      <c r="AW458" s="238">
        <v>297</v>
      </c>
      <c r="AX458" s="237">
        <f t="shared" ref="AX458" si="1777">+A458</f>
        <v>44282</v>
      </c>
      <c r="AY458" s="6">
        <v>0</v>
      </c>
      <c r="AZ458" s="238">
        <f t="shared" ref="AZ458" si="1778">+AZ457+AY458</f>
        <v>410</v>
      </c>
      <c r="BA458" s="238">
        <f t="shared" si="537"/>
        <v>241</v>
      </c>
      <c r="BB458" s="130">
        <v>0</v>
      </c>
      <c r="BC458" s="27">
        <f t="shared" ref="BC458" si="1779">+BC457+BB458</f>
        <v>964</v>
      </c>
      <c r="BD458" s="238">
        <f t="shared" si="539"/>
        <v>276</v>
      </c>
      <c r="BE458" s="229">
        <f t="shared" ref="BE458" si="1780">+Z458</f>
        <v>44282</v>
      </c>
      <c r="BF458" s="132">
        <f>+B458</f>
        <v>8</v>
      </c>
      <c r="BG458" s="132">
        <f t="shared" ref="BG458" si="1781">+BI458</f>
        <v>5262</v>
      </c>
      <c r="BH458" s="229">
        <f t="shared" ref="BH458" si="1782">+A458</f>
        <v>44282</v>
      </c>
      <c r="BI458" s="132">
        <f t="shared" ref="BI458" si="1783">+C458</f>
        <v>5262</v>
      </c>
      <c r="BJ458" s="1">
        <f t="shared" ref="BJ458" si="1784">+BE458</f>
        <v>44282</v>
      </c>
      <c r="BK458">
        <f t="shared" ref="BK458" si="1785">+L458</f>
        <v>19</v>
      </c>
      <c r="BL458">
        <f t="shared" ref="BL458" si="1786">+M458</f>
        <v>19</v>
      </c>
      <c r="BM458" s="1">
        <f t="shared" ref="BM458" si="1787">+BJ458</f>
        <v>44282</v>
      </c>
      <c r="BN458">
        <f t="shared" ref="BN458" si="1788">+BN457+BK458</f>
        <v>8553</v>
      </c>
      <c r="BO458">
        <f t="shared" ref="BO458" si="1789">+BO457+BL458</f>
        <v>4132</v>
      </c>
      <c r="BP458" s="179">
        <f t="shared" ref="BP458" si="1790">+A458</f>
        <v>44282</v>
      </c>
      <c r="BQ458">
        <f t="shared" ref="BQ458" si="1791">+AF458</f>
        <v>11445</v>
      </c>
      <c r="BR458">
        <f t="shared" ref="BR458" si="1792">+AH458</f>
        <v>11050</v>
      </c>
      <c r="BS458">
        <f t="shared" ref="BS458" si="1793">+AJ458</f>
        <v>205</v>
      </c>
      <c r="BT458">
        <v>15</v>
      </c>
      <c r="BU458">
        <f t="shared" ref="BU458" si="1794">+AD458</f>
        <v>6</v>
      </c>
      <c r="BV458">
        <f t="shared" ref="BV458" si="1795">+BV457+BU458</f>
        <v>295</v>
      </c>
      <c r="BW458" s="179">
        <f t="shared" ref="BW458" si="1796">+A458</f>
        <v>44282</v>
      </c>
      <c r="BX458">
        <f t="shared" ref="BX458" si="1797">+AL458</f>
        <v>48</v>
      </c>
      <c r="BY458">
        <f t="shared" ref="BY458" si="1798">+AN458</f>
        <v>48</v>
      </c>
      <c r="BZ458">
        <f t="shared" ref="BZ458" si="1799">+AP458</f>
        <v>0</v>
      </c>
      <c r="CA458" s="179">
        <f t="shared" ref="CA458" si="1800">+A458</f>
        <v>44282</v>
      </c>
      <c r="CB458">
        <f t="shared" ref="CB458" si="1801">+AR458</f>
        <v>1020</v>
      </c>
      <c r="CC458">
        <f t="shared" ref="CC458" si="1802">+AT458</f>
        <v>978</v>
      </c>
      <c r="CD458">
        <f t="shared" ref="CD458" si="1803">+AV458</f>
        <v>10</v>
      </c>
      <c r="CE458" s="179">
        <f t="shared" ref="CE458" si="1804">+A458</f>
        <v>44282</v>
      </c>
      <c r="CF458">
        <f t="shared" ref="CF458" si="1805">+AD458</f>
        <v>6</v>
      </c>
      <c r="CG458">
        <f t="shared" ref="CG458" si="1806">+AG458</f>
        <v>27</v>
      </c>
      <c r="CH458" s="179">
        <f t="shared" ref="CH458" si="1807">+A458</f>
        <v>44282</v>
      </c>
      <c r="CI458">
        <f t="shared" ref="CI458" si="1808">+AI458</f>
        <v>0</v>
      </c>
      <c r="CJ458" s="1">
        <f t="shared" ref="CJ458" si="1809">+Z458</f>
        <v>44282</v>
      </c>
      <c r="CK458" s="282">
        <f t="shared" ref="CK458" si="1810">+AD458</f>
        <v>6</v>
      </c>
      <c r="CL458" s="1">
        <f t="shared" ref="CL458" si="1811">+Z458</f>
        <v>44282</v>
      </c>
      <c r="CM458" s="283">
        <f t="shared" ref="CM458" si="1812">+AI458</f>
        <v>0</v>
      </c>
    </row>
    <row r="459" spans="1:91" ht="18" customHeight="1" x14ac:dyDescent="0.55000000000000004">
      <c r="A459" s="179">
        <v>44283</v>
      </c>
      <c r="B459" s="240">
        <v>15</v>
      </c>
      <c r="C459" s="154">
        <f t="shared" ref="C459" si="1813">+B459+C458</f>
        <v>5277</v>
      </c>
      <c r="D459" s="154">
        <f t="shared" ref="D459" si="1814">+C459-F459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5">+A459</f>
        <v>44283</v>
      </c>
      <c r="AA459" s="230">
        <f t="shared" ref="AA459" si="1816">+AF459+AL459+AR459</f>
        <v>12516</v>
      </c>
      <c r="AB459" s="230">
        <f t="shared" ref="AB459" si="1817">+AH459+AN459+AT459</f>
        <v>12083</v>
      </c>
      <c r="AC459" s="231">
        <f t="shared" ref="AC459" si="1818">+AJ459+AP459+AV459</f>
        <v>215</v>
      </c>
      <c r="AD459" s="183">
        <f t="shared" ref="AD459" si="1819">+AF459-AF458</f>
        <v>1</v>
      </c>
      <c r="AE459" s="243">
        <f t="shared" ref="AE459" si="1820">+AE458+AD459</f>
        <v>10241</v>
      </c>
      <c r="AF459" s="155">
        <v>11446</v>
      </c>
      <c r="AG459" s="184">
        <f t="shared" si="1672"/>
        <v>6</v>
      </c>
      <c r="AH459" s="155">
        <v>11056</v>
      </c>
      <c r="AI459" s="184">
        <f t="shared" ref="AI459" si="1821">+AJ459-AJ458</f>
        <v>0</v>
      </c>
      <c r="AJ459" s="185">
        <v>205</v>
      </c>
      <c r="AK459" s="186">
        <f t="shared" ref="AK459" si="1822">+AL459-AL458</f>
        <v>0</v>
      </c>
      <c r="AL459" s="155">
        <v>48</v>
      </c>
      <c r="AM459" s="184">
        <f t="shared" ref="AM459" si="1823">+AN459-AN458</f>
        <v>0</v>
      </c>
      <c r="AN459" s="155">
        <v>48</v>
      </c>
      <c r="AO459" s="184">
        <f t="shared" ref="AO459" si="1824">+AP459-AP458</f>
        <v>0</v>
      </c>
      <c r="AP459" s="187">
        <v>0</v>
      </c>
      <c r="AQ459" s="186">
        <f t="shared" ref="AQ459" si="1825">+AR459-AR458</f>
        <v>2</v>
      </c>
      <c r="AR459" s="155">
        <v>1022</v>
      </c>
      <c r="AS459" s="184">
        <f t="shared" ref="AS459" si="1826">+AT459-AT458</f>
        <v>1</v>
      </c>
      <c r="AT459" s="155">
        <v>979</v>
      </c>
      <c r="AU459" s="184">
        <f t="shared" ref="AU459" si="1827">+AV459-AV458</f>
        <v>0</v>
      </c>
      <c r="AV459" s="188">
        <v>10</v>
      </c>
      <c r="AW459" s="238">
        <v>298</v>
      </c>
      <c r="AX459" s="237">
        <f t="shared" ref="AX459" si="1828">+A459</f>
        <v>44283</v>
      </c>
      <c r="AY459" s="6">
        <v>0</v>
      </c>
      <c r="AZ459" s="238">
        <f t="shared" ref="AZ459" si="1829">+AZ458+AY459</f>
        <v>410</v>
      </c>
      <c r="BA459" s="238">
        <f t="shared" si="537"/>
        <v>242</v>
      </c>
      <c r="BB459" s="130">
        <v>0</v>
      </c>
      <c r="BC459" s="27">
        <f t="shared" ref="BC459" si="1830">+BC458+BB459</f>
        <v>964</v>
      </c>
      <c r="BD459" s="238">
        <f t="shared" si="539"/>
        <v>277</v>
      </c>
      <c r="BE459" s="229">
        <f t="shared" ref="BE459" si="1831">+Z459</f>
        <v>44283</v>
      </c>
      <c r="BF459" s="132">
        <f>+B459</f>
        <v>15</v>
      </c>
      <c r="BG459" s="132">
        <f t="shared" ref="BG459" si="1832">+BI459</f>
        <v>5277</v>
      </c>
      <c r="BH459" s="229">
        <f t="shared" ref="BH459" si="1833">+A459</f>
        <v>44283</v>
      </c>
      <c r="BI459" s="132">
        <f t="shared" ref="BI459" si="1834">+C459</f>
        <v>5277</v>
      </c>
      <c r="BJ459" s="1">
        <f t="shared" ref="BJ459" si="1835">+BE459</f>
        <v>44283</v>
      </c>
      <c r="BK459">
        <f t="shared" ref="BK459" si="1836">+L459</f>
        <v>18</v>
      </c>
      <c r="BL459">
        <f t="shared" ref="BL459" si="1837">+M459</f>
        <v>18</v>
      </c>
      <c r="BM459" s="1">
        <f t="shared" ref="BM459" si="1838">+BJ459</f>
        <v>44283</v>
      </c>
      <c r="BN459">
        <f t="shared" ref="BN459" si="1839">+BN458+BK459</f>
        <v>8571</v>
      </c>
      <c r="BO459">
        <f t="shared" ref="BO459" si="1840">+BO458+BL459</f>
        <v>4150</v>
      </c>
      <c r="BP459" s="179">
        <f t="shared" ref="BP459" si="1841">+A459</f>
        <v>44283</v>
      </c>
      <c r="BQ459">
        <f t="shared" ref="BQ459" si="1842">+AF459</f>
        <v>11446</v>
      </c>
      <c r="BR459">
        <f t="shared" ref="BR459" si="1843">+AH459</f>
        <v>11056</v>
      </c>
      <c r="BS459">
        <f t="shared" ref="BS459" si="1844">+AJ459</f>
        <v>205</v>
      </c>
      <c r="BT459">
        <v>15</v>
      </c>
      <c r="BU459">
        <f t="shared" ref="BU459" si="1845">+AD459</f>
        <v>1</v>
      </c>
      <c r="BV459">
        <f t="shared" ref="BV459" si="1846">+BV458+BU459</f>
        <v>296</v>
      </c>
      <c r="BW459" s="179">
        <f t="shared" ref="BW459" si="1847">+A459</f>
        <v>44283</v>
      </c>
      <c r="BX459">
        <f t="shared" ref="BX459" si="1848">+AL459</f>
        <v>48</v>
      </c>
      <c r="BY459">
        <f t="shared" ref="BY459" si="1849">+AN459</f>
        <v>48</v>
      </c>
      <c r="BZ459">
        <f t="shared" ref="BZ459" si="1850">+AP459</f>
        <v>0</v>
      </c>
      <c r="CA459" s="179">
        <f t="shared" ref="CA459" si="1851">+A459</f>
        <v>44283</v>
      </c>
      <c r="CB459">
        <f t="shared" ref="CB459" si="1852">+AR459</f>
        <v>1022</v>
      </c>
      <c r="CC459">
        <f t="shared" ref="CC459" si="1853">+AT459</f>
        <v>979</v>
      </c>
      <c r="CD459">
        <f t="shared" ref="CD459" si="1854">+AV459</f>
        <v>10</v>
      </c>
      <c r="CE459" s="179">
        <f t="shared" ref="CE459" si="1855">+A459</f>
        <v>44283</v>
      </c>
      <c r="CF459">
        <f t="shared" ref="CF459" si="1856">+AD459</f>
        <v>1</v>
      </c>
      <c r="CG459">
        <f t="shared" ref="CG459" si="1857">+AG459</f>
        <v>6</v>
      </c>
      <c r="CH459" s="179">
        <f t="shared" ref="CH459" si="1858">+A459</f>
        <v>44283</v>
      </c>
      <c r="CI459">
        <f t="shared" ref="CI459" si="1859">+AI459</f>
        <v>0</v>
      </c>
      <c r="CJ459" s="1">
        <f t="shared" ref="CJ459" si="1860">+Z459</f>
        <v>44283</v>
      </c>
      <c r="CK459" s="282">
        <f t="shared" ref="CK459" si="1861">+AD459</f>
        <v>1</v>
      </c>
      <c r="CL459" s="1">
        <f t="shared" ref="CL459" si="1862">+Z459</f>
        <v>44283</v>
      </c>
      <c r="CM459" s="283">
        <f t="shared" ref="CM459" si="1863">+AI459</f>
        <v>0</v>
      </c>
    </row>
    <row r="460" spans="1:91" ht="18" customHeight="1" x14ac:dyDescent="0.55000000000000004">
      <c r="A460" s="179">
        <v>44284</v>
      </c>
      <c r="B460" s="240">
        <v>8</v>
      </c>
      <c r="C460" s="154">
        <f t="shared" ref="C460" si="1864">+B460+C459</f>
        <v>5285</v>
      </c>
      <c r="D460" s="154">
        <f t="shared" ref="D460" si="1865">+C460-F460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6">+A460</f>
        <v>44284</v>
      </c>
      <c r="AA460" s="230">
        <f t="shared" ref="AA460" si="1867">+AF460+AL460+AR460</f>
        <v>12525</v>
      </c>
      <c r="AB460" s="230">
        <f t="shared" ref="AB460" si="1868">+AH460+AN460+AT460</f>
        <v>12102</v>
      </c>
      <c r="AC460" s="231">
        <f t="shared" ref="AC460" si="1869">+AJ460+AP460+AV460</f>
        <v>215</v>
      </c>
      <c r="AD460" s="183">
        <f t="shared" ref="AD460" si="1870">+AF460-AF459</f>
        <v>8</v>
      </c>
      <c r="AE460" s="243">
        <f t="shared" ref="AE460" si="1871">+AE459+AD460</f>
        <v>10249</v>
      </c>
      <c r="AF460" s="155">
        <v>11454</v>
      </c>
      <c r="AG460" s="184">
        <f t="shared" si="1672"/>
        <v>19</v>
      </c>
      <c r="AH460" s="155">
        <v>11075</v>
      </c>
      <c r="AI460" s="184">
        <f t="shared" ref="AI460" si="1872">+AJ460-AJ459</f>
        <v>0</v>
      </c>
      <c r="AJ460" s="185">
        <v>205</v>
      </c>
      <c r="AK460" s="186">
        <f t="shared" ref="AK460" si="1873">+AL460-AL459</f>
        <v>0</v>
      </c>
      <c r="AL460" s="155">
        <v>48</v>
      </c>
      <c r="AM460" s="184">
        <f t="shared" ref="AM460" si="1874">+AN460-AN459</f>
        <v>0</v>
      </c>
      <c r="AN460" s="155">
        <v>48</v>
      </c>
      <c r="AO460" s="184">
        <f t="shared" ref="AO460" si="1875">+AP460-AP459</f>
        <v>0</v>
      </c>
      <c r="AP460" s="187">
        <v>0</v>
      </c>
      <c r="AQ460" s="186">
        <f t="shared" ref="AQ460" si="1876">+AR460-AR459</f>
        <v>1</v>
      </c>
      <c r="AR460" s="155">
        <v>1023</v>
      </c>
      <c r="AS460" s="184">
        <f t="shared" ref="AS460" si="1877">+AT460-AT459</f>
        <v>0</v>
      </c>
      <c r="AT460" s="155">
        <v>979</v>
      </c>
      <c r="AU460" s="184">
        <f t="shared" ref="AU460" si="1878">+AV460-AV459</f>
        <v>0</v>
      </c>
      <c r="AV460" s="188">
        <v>10</v>
      </c>
      <c r="AW460" s="238">
        <v>299</v>
      </c>
      <c r="AX460" s="237">
        <f t="shared" ref="AX460" si="1879">+A460</f>
        <v>44284</v>
      </c>
      <c r="AY460" s="6">
        <v>0</v>
      </c>
      <c r="AZ460" s="238">
        <f t="shared" ref="AZ460" si="1880">+AZ459+AY460</f>
        <v>410</v>
      </c>
      <c r="BA460" s="238">
        <f t="shared" si="537"/>
        <v>243</v>
      </c>
      <c r="BB460" s="130">
        <v>0</v>
      </c>
      <c r="BC460" s="27">
        <f t="shared" ref="BC460" si="1881">+BC459+BB460</f>
        <v>964</v>
      </c>
      <c r="BD460" s="238">
        <f t="shared" si="539"/>
        <v>278</v>
      </c>
      <c r="BE460" s="229">
        <f t="shared" ref="BE460" si="1882">+Z460</f>
        <v>44284</v>
      </c>
      <c r="BF460" s="132">
        <f>+B460</f>
        <v>8</v>
      </c>
      <c r="BG460" s="132">
        <f t="shared" ref="BG460" si="1883">+BI460</f>
        <v>5285</v>
      </c>
      <c r="BH460" s="229">
        <f t="shared" ref="BH460" si="1884">+A460</f>
        <v>44284</v>
      </c>
      <c r="BI460" s="132">
        <f t="shared" ref="BI460" si="1885">+C460</f>
        <v>5285</v>
      </c>
      <c r="BJ460" s="1">
        <f t="shared" ref="BJ460" si="1886">+BE460</f>
        <v>44284</v>
      </c>
      <c r="BK460">
        <f t="shared" ref="BK460" si="1887">+L460</f>
        <v>6</v>
      </c>
      <c r="BL460">
        <f t="shared" ref="BL460" si="1888">+M460</f>
        <v>6</v>
      </c>
      <c r="BM460" s="1">
        <f t="shared" ref="BM460" si="1889">+BJ460</f>
        <v>44284</v>
      </c>
      <c r="BN460">
        <f t="shared" ref="BN460" si="1890">+BN459+BK460</f>
        <v>8577</v>
      </c>
      <c r="BO460">
        <f t="shared" ref="BO460" si="1891">+BO459+BL460</f>
        <v>4156</v>
      </c>
      <c r="BP460" s="179">
        <f t="shared" ref="BP460" si="1892">+A460</f>
        <v>44284</v>
      </c>
      <c r="BQ460">
        <f t="shared" ref="BQ460" si="1893">+AF460</f>
        <v>11454</v>
      </c>
      <c r="BR460">
        <f t="shared" ref="BR460" si="1894">+AH460</f>
        <v>11075</v>
      </c>
      <c r="BS460">
        <f t="shared" ref="BS460" si="1895">+AJ460</f>
        <v>205</v>
      </c>
      <c r="BT460">
        <v>15</v>
      </c>
      <c r="BU460">
        <f t="shared" ref="BU460" si="1896">+AD460</f>
        <v>8</v>
      </c>
      <c r="BV460">
        <f t="shared" ref="BV460" si="1897">+BV459+BU460</f>
        <v>304</v>
      </c>
      <c r="BW460" s="179">
        <f t="shared" ref="BW460" si="1898">+A460</f>
        <v>44284</v>
      </c>
      <c r="BX460">
        <f t="shared" ref="BX460" si="1899">+AL460</f>
        <v>48</v>
      </c>
      <c r="BY460">
        <f t="shared" ref="BY460" si="1900">+AN460</f>
        <v>48</v>
      </c>
      <c r="BZ460">
        <f t="shared" ref="BZ460" si="1901">+AP460</f>
        <v>0</v>
      </c>
      <c r="CA460" s="179">
        <f t="shared" ref="CA460" si="1902">+A460</f>
        <v>44284</v>
      </c>
      <c r="CB460">
        <f t="shared" ref="CB460" si="1903">+AR460</f>
        <v>1023</v>
      </c>
      <c r="CC460">
        <f t="shared" ref="CC460" si="1904">+AT460</f>
        <v>979</v>
      </c>
      <c r="CD460">
        <f t="shared" ref="CD460" si="1905">+AV460</f>
        <v>10</v>
      </c>
      <c r="CE460" s="179">
        <f t="shared" ref="CE460" si="1906">+A460</f>
        <v>44284</v>
      </c>
      <c r="CF460">
        <f t="shared" ref="CF460" si="1907">+AD460</f>
        <v>8</v>
      </c>
      <c r="CG460">
        <f t="shared" ref="CG460" si="1908">+AG460</f>
        <v>19</v>
      </c>
      <c r="CH460" s="179">
        <f t="shared" ref="CH460" si="1909">+A460</f>
        <v>44284</v>
      </c>
      <c r="CI460">
        <f t="shared" ref="CI460" si="1910">+AI460</f>
        <v>0</v>
      </c>
      <c r="CJ460" s="1">
        <f t="shared" ref="CJ460" si="1911">+Z460</f>
        <v>44284</v>
      </c>
      <c r="CK460" s="282">
        <f t="shared" ref="CK460" si="1912">+AD460</f>
        <v>8</v>
      </c>
      <c r="CL460" s="1">
        <f t="shared" ref="CL460" si="1913">+Z460</f>
        <v>44284</v>
      </c>
      <c r="CM460" s="283">
        <f t="shared" ref="CM460" si="1914">+AI460</f>
        <v>0</v>
      </c>
    </row>
    <row r="461" spans="1:91" ht="18" customHeight="1" x14ac:dyDescent="0.55000000000000004">
      <c r="A461" s="179">
        <v>44285</v>
      </c>
      <c r="B461" s="240">
        <v>5</v>
      </c>
      <c r="C461" s="154">
        <f t="shared" ref="C461" si="1915">+B461+C460</f>
        <v>5290</v>
      </c>
      <c r="D461" s="154">
        <f t="shared" ref="D461" si="1916">+C461-F461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 si="1917">+A461</f>
        <v>44285</v>
      </c>
      <c r="AA461" s="230">
        <f t="shared" ref="AA461" si="1918">+AF461+AL461+AR461</f>
        <v>12533</v>
      </c>
      <c r="AB461" s="230">
        <f t="shared" ref="AB461" si="1919">+AH461+AN461+AT461</f>
        <v>12114</v>
      </c>
      <c r="AC461" s="231">
        <f t="shared" ref="AC461" si="1920">+AJ461+AP461+AV461</f>
        <v>215</v>
      </c>
      <c r="AD461" s="183">
        <f t="shared" ref="AD461" si="1921">+AF461-AF460</f>
        <v>7</v>
      </c>
      <c r="AE461" s="243">
        <f t="shared" ref="AE461" si="1922">+AE460+AD461</f>
        <v>10256</v>
      </c>
      <c r="AF461" s="155">
        <v>11461</v>
      </c>
      <c r="AG461" s="184">
        <f t="shared" ref="AG461" si="1923">+AH461-AH460</f>
        <v>10</v>
      </c>
      <c r="AH461" s="155">
        <v>11085</v>
      </c>
      <c r="AI461" s="184">
        <f t="shared" ref="AI461" si="1924">+AJ461-AJ460</f>
        <v>0</v>
      </c>
      <c r="AJ461" s="185">
        <v>205</v>
      </c>
      <c r="AK461" s="186">
        <f t="shared" ref="AK461" si="1925">+AL461-AL460</f>
        <v>0</v>
      </c>
      <c r="AL461" s="155">
        <v>48</v>
      </c>
      <c r="AM461" s="184">
        <f t="shared" ref="AM461" si="1926">+AN461-AN460</f>
        <v>0</v>
      </c>
      <c r="AN461" s="155">
        <v>48</v>
      </c>
      <c r="AO461" s="184">
        <f t="shared" ref="AO461" si="1927">+AP461-AP460</f>
        <v>0</v>
      </c>
      <c r="AP461" s="187">
        <v>0</v>
      </c>
      <c r="AQ461" s="186">
        <f t="shared" ref="AQ461" si="1928">+AR461-AR460</f>
        <v>1</v>
      </c>
      <c r="AR461" s="155">
        <v>1024</v>
      </c>
      <c r="AS461" s="184">
        <f t="shared" ref="AS461" si="1929">+AT461-AT460</f>
        <v>2</v>
      </c>
      <c r="AT461" s="155">
        <v>981</v>
      </c>
      <c r="AU461" s="184">
        <f t="shared" ref="AU461" si="1930">+AV461-AV460</f>
        <v>0</v>
      </c>
      <c r="AV461" s="188">
        <v>10</v>
      </c>
      <c r="AW461" s="238">
        <v>300</v>
      </c>
      <c r="AX461" s="237">
        <f t="shared" ref="AX461" si="1931">+A461</f>
        <v>44285</v>
      </c>
      <c r="AY461" s="6">
        <v>0</v>
      </c>
      <c r="AZ461" s="238">
        <f t="shared" ref="AZ461" si="1932">+AZ460+AY461</f>
        <v>410</v>
      </c>
      <c r="BA461" s="238">
        <f t="shared" si="537"/>
        <v>244</v>
      </c>
      <c r="BB461" s="130">
        <v>0</v>
      </c>
      <c r="BC461" s="27">
        <f t="shared" ref="BC461" si="1933">+BC460+BB461</f>
        <v>964</v>
      </c>
      <c r="BD461" s="238">
        <f t="shared" si="539"/>
        <v>279</v>
      </c>
      <c r="BE461" s="229">
        <f t="shared" ref="BE461" si="1934">+Z461</f>
        <v>44285</v>
      </c>
      <c r="BF461" s="132">
        <f>+B461</f>
        <v>5</v>
      </c>
      <c r="BG461" s="132">
        <f t="shared" ref="BG461" si="1935">+BI461</f>
        <v>5290</v>
      </c>
      <c r="BH461" s="229">
        <f t="shared" ref="BH461" si="1936">+A461</f>
        <v>44285</v>
      </c>
      <c r="BI461" s="132">
        <f t="shared" ref="BI461" si="1937">+C461</f>
        <v>5290</v>
      </c>
      <c r="BJ461" s="1">
        <f t="shared" ref="BJ461" si="1938">+BE461</f>
        <v>44285</v>
      </c>
      <c r="BK461">
        <f t="shared" ref="BK461" si="1939">+L461</f>
        <v>8</v>
      </c>
      <c r="BL461">
        <f t="shared" ref="BL461" si="1940">+M461</f>
        <v>5</v>
      </c>
      <c r="BM461" s="1">
        <f t="shared" ref="BM461" si="1941">+BJ461</f>
        <v>44285</v>
      </c>
      <c r="BN461">
        <f t="shared" ref="BN461" si="1942">+BN460+BK461</f>
        <v>8585</v>
      </c>
      <c r="BO461">
        <f t="shared" ref="BO461" si="1943">+BO460+BL461</f>
        <v>4161</v>
      </c>
      <c r="BP461" s="179">
        <f t="shared" ref="BP461" si="1944">+A461</f>
        <v>44285</v>
      </c>
      <c r="BQ461">
        <f t="shared" ref="BQ461" si="1945">+AF461</f>
        <v>11461</v>
      </c>
      <c r="BR461">
        <f t="shared" ref="BR461" si="1946">+AH461</f>
        <v>11085</v>
      </c>
      <c r="BS461">
        <f t="shared" ref="BS461" si="1947">+AJ461</f>
        <v>205</v>
      </c>
      <c r="BT461">
        <v>15</v>
      </c>
      <c r="BU461">
        <f t="shared" ref="BU461" si="1948">+AD461</f>
        <v>7</v>
      </c>
      <c r="BV461">
        <f t="shared" ref="BV461" si="1949">+BV460+BU461</f>
        <v>311</v>
      </c>
      <c r="BW461" s="179">
        <f t="shared" ref="BW461" si="1950">+A461</f>
        <v>44285</v>
      </c>
      <c r="BX461">
        <f t="shared" ref="BX461" si="1951">+AL461</f>
        <v>48</v>
      </c>
      <c r="BY461">
        <f t="shared" ref="BY461" si="1952">+AN461</f>
        <v>48</v>
      </c>
      <c r="BZ461">
        <f t="shared" ref="BZ461" si="1953">+AP461</f>
        <v>0</v>
      </c>
      <c r="CA461" s="179">
        <f t="shared" ref="CA461" si="1954">+A461</f>
        <v>44285</v>
      </c>
      <c r="CB461">
        <f t="shared" ref="CB461" si="1955">+AR461</f>
        <v>1024</v>
      </c>
      <c r="CC461">
        <f t="shared" ref="CC461" si="1956">+AT461</f>
        <v>981</v>
      </c>
      <c r="CD461">
        <f t="shared" ref="CD461" si="1957">+AV461</f>
        <v>10</v>
      </c>
      <c r="CE461" s="179">
        <f t="shared" ref="CE461" si="1958">+A461</f>
        <v>44285</v>
      </c>
      <c r="CF461">
        <f t="shared" ref="CF461" si="1959">+AD461</f>
        <v>7</v>
      </c>
      <c r="CG461">
        <f t="shared" ref="CG461" si="1960">+AG461</f>
        <v>10</v>
      </c>
      <c r="CH461" s="179">
        <f t="shared" ref="CH461" si="1961">+A461</f>
        <v>44285</v>
      </c>
      <c r="CI461">
        <f t="shared" ref="CI461" si="1962">+AI461</f>
        <v>0</v>
      </c>
      <c r="CJ461" s="1">
        <f t="shared" ref="CJ461" si="1963">+Z461</f>
        <v>44285</v>
      </c>
      <c r="CK461" s="282">
        <f t="shared" ref="CK461" si="1964">+AD461</f>
        <v>7</v>
      </c>
      <c r="CL461" s="1">
        <f t="shared" ref="CL461" si="1965">+Z461</f>
        <v>44285</v>
      </c>
      <c r="CM461" s="283">
        <f t="shared" ref="CM461" si="1966">+AI461</f>
        <v>0</v>
      </c>
    </row>
    <row r="462" spans="1:91" ht="18" customHeight="1" x14ac:dyDescent="0.55000000000000004">
      <c r="A462" s="179"/>
      <c r="B462" s="147"/>
      <c r="C462" s="154"/>
      <c r="D462" s="154"/>
      <c r="E462" s="147"/>
      <c r="F462" s="147"/>
      <c r="G462" s="147"/>
      <c r="H462" s="135"/>
      <c r="I462" s="147"/>
      <c r="J462" s="135"/>
      <c r="K462" s="42"/>
      <c r="L462" s="146"/>
      <c r="M462" s="147"/>
      <c r="N462" s="135"/>
      <c r="O462" s="135"/>
      <c r="P462" s="147"/>
      <c r="Q462" s="147"/>
      <c r="R462" s="135"/>
      <c r="S462" s="135"/>
      <c r="T462" s="147"/>
      <c r="U462" s="147"/>
      <c r="V462" s="135"/>
      <c r="W462" s="42"/>
      <c r="X462" s="148"/>
      <c r="Z462" s="75"/>
      <c r="AA462" s="230"/>
      <c r="AB462" s="230"/>
      <c r="AC462" s="231"/>
      <c r="AD462" s="183"/>
      <c r="AE462" s="243"/>
      <c r="AF462" s="155"/>
      <c r="AG462" s="184"/>
      <c r="AH462" s="155"/>
      <c r="AI462" s="184"/>
      <c r="AJ462" s="185"/>
      <c r="AK462" s="186"/>
      <c r="AL462" s="155"/>
      <c r="AM462" s="184"/>
      <c r="AN462" s="155"/>
      <c r="AO462" s="184"/>
      <c r="AP462" s="187"/>
      <c r="AQ462" s="186"/>
      <c r="AR462" s="155"/>
      <c r="AS462" s="184"/>
      <c r="AT462" s="155"/>
      <c r="AU462" s="184"/>
      <c r="AV462" s="188"/>
      <c r="AX462"/>
      <c r="AY462"/>
      <c r="AZ462"/>
      <c r="BB462"/>
      <c r="BQ462" s="45"/>
      <c r="BR462" s="45"/>
      <c r="BS462" s="45"/>
      <c r="BT462" s="45"/>
      <c r="BU462" s="45"/>
      <c r="BV462" s="45"/>
      <c r="BW462" s="45"/>
    </row>
    <row r="463" spans="1:91" ht="7" customHeight="1" thickBot="1" x14ac:dyDescent="0.6">
      <c r="A463" s="66"/>
      <c r="B463" s="146"/>
      <c r="C463" s="154"/>
      <c r="D463" s="147"/>
      <c r="E463" s="147"/>
      <c r="F463" s="147"/>
      <c r="G463" s="147"/>
      <c r="H463" s="135"/>
      <c r="I463" s="147"/>
      <c r="J463" s="135"/>
      <c r="K463" s="148"/>
      <c r="L463" s="146"/>
      <c r="M463" s="147"/>
      <c r="N463" s="135"/>
      <c r="O463" s="135"/>
      <c r="P463" s="147"/>
      <c r="Q463" s="147"/>
      <c r="R463" s="135"/>
      <c r="S463" s="135"/>
      <c r="T463" s="147"/>
      <c r="U463" s="147"/>
      <c r="V463" s="135"/>
      <c r="W463" s="42"/>
      <c r="X463" s="148"/>
      <c r="Z463" s="66"/>
      <c r="AA463" s="64"/>
      <c r="AB463" s="64"/>
      <c r="AC463" s="64"/>
      <c r="AD463" s="183"/>
      <c r="AE463" s="243"/>
      <c r="AF463" s="155"/>
      <c r="AG463" s="184"/>
      <c r="AH463" s="155"/>
      <c r="AI463" s="184"/>
      <c r="AJ463" s="185"/>
      <c r="AK463" s="186"/>
      <c r="AL463" s="155"/>
      <c r="AM463" s="184"/>
      <c r="AN463" s="155"/>
      <c r="AO463" s="184"/>
      <c r="AP463" s="187"/>
      <c r="AQ463" s="186"/>
      <c r="AR463" s="155"/>
      <c r="AS463" s="184"/>
      <c r="AT463" s="155"/>
      <c r="AU463" s="184"/>
      <c r="AV463" s="188"/>
    </row>
    <row r="464" spans="1:91" x14ac:dyDescent="0.55000000000000004">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AE464">
        <f>SUM(AD443:AD448)</f>
        <v>190</v>
      </c>
      <c r="AY464" s="45" t="s">
        <v>476</v>
      </c>
      <c r="BB464" s="45" t="s">
        <v>475</v>
      </c>
      <c r="BU464">
        <f>SUM(BU442:BU463)</f>
        <v>311</v>
      </c>
    </row>
    <row r="465" spans="1:54" x14ac:dyDescent="0.55000000000000004">
      <c r="AI465" s="259">
        <f>SUM(AI189:AI462)</f>
        <v>198</v>
      </c>
      <c r="AY465" s="45">
        <f>SUM(AY359:AY413)</f>
        <v>69</v>
      </c>
      <c r="BB465" s="45">
        <f>SUM(BB374:BB413)</f>
        <v>941</v>
      </c>
    </row>
    <row r="466" spans="1:54" x14ac:dyDescent="0.55000000000000004">
      <c r="L466">
        <f>SUM(L97:L465)</f>
        <v>8585</v>
      </c>
      <c r="P466">
        <f>SUM(P97:P465)</f>
        <v>1691</v>
      </c>
      <c r="AD466">
        <f>SUM(AD188:AD194)</f>
        <v>82</v>
      </c>
    </row>
    <row r="467" spans="1:54" ht="15.5" customHeight="1" x14ac:dyDescent="0.55000000000000004">
      <c r="A467" s="130"/>
      <c r="D467">
        <f>SUM(B229:B259)</f>
        <v>435</v>
      </c>
      <c r="Z467" s="130"/>
      <c r="AA467" s="130"/>
      <c r="AB467" s="130"/>
      <c r="AC467" s="130"/>
      <c r="AF467">
        <f>SUM(AD188:AD462)</f>
        <v>10258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4"/>
  <sheetViews>
    <sheetView workbookViewId="0">
      <pane xSplit="3" ySplit="1" topLeftCell="D215" activePane="bottomRight" state="frozen"/>
      <selection pane="topRight" activeCell="C1" sqref="C1"/>
      <selection pane="bottomLeft" activeCell="A2" sqref="A2"/>
      <selection pane="bottomRight" activeCell="I226" sqref="I22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4"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1" x14ac:dyDescent="0.55000000000000004">
      <c r="B225" s="265"/>
      <c r="C225" s="1"/>
      <c r="I225" s="265"/>
      <c r="AD225" s="1"/>
      <c r="AE225" s="266"/>
    </row>
    <row r="226" spans="2:31" x14ac:dyDescent="0.55000000000000004">
      <c r="B226" s="240"/>
      <c r="C226" s="1"/>
      <c r="AD226" s="278">
        <v>1</v>
      </c>
    </row>
    <row r="227" spans="2:31" s="264" customFormat="1" ht="5" customHeight="1" x14ac:dyDescent="0.55000000000000004">
      <c r="B227" s="263"/>
      <c r="C227" s="262"/>
      <c r="AC227" s="5"/>
    </row>
    <row r="228" spans="2:31" ht="5.5" customHeight="1" x14ac:dyDescent="0.55000000000000004">
      <c r="B228" s="256"/>
      <c r="C228" s="1"/>
    </row>
    <row r="229" spans="2:31" x14ac:dyDescent="0.55000000000000004">
      <c r="B229">
        <f>SUM(B2:B228)</f>
        <v>2936</v>
      </c>
      <c r="C229" s="1" t="s">
        <v>348</v>
      </c>
      <c r="D229" s="27">
        <f>SUM(D2:D228)</f>
        <v>999</v>
      </c>
      <c r="E229" s="27">
        <f>SUM(E2:E228)</f>
        <v>556</v>
      </c>
      <c r="F229" s="27">
        <f>SUM(F2:F228)</f>
        <v>305</v>
      </c>
      <c r="G229" s="27">
        <f>SUM(G2:G228)</f>
        <v>206</v>
      </c>
      <c r="H229" s="27">
        <f>SUM(H2:H228)</f>
        <v>192</v>
      </c>
      <c r="J229">
        <f t="shared" ref="J229:AB229" si="133">SUM(J2:J228)</f>
        <v>46</v>
      </c>
      <c r="K229">
        <f t="shared" si="133"/>
        <v>2</v>
      </c>
      <c r="L229">
        <f t="shared" si="133"/>
        <v>7</v>
      </c>
      <c r="M229">
        <f t="shared" si="133"/>
        <v>24</v>
      </c>
      <c r="N229">
        <f t="shared" si="133"/>
        <v>12</v>
      </c>
      <c r="O229">
        <f t="shared" si="133"/>
        <v>25</v>
      </c>
      <c r="P229">
        <f t="shared" si="133"/>
        <v>35</v>
      </c>
      <c r="Q229">
        <f t="shared" si="133"/>
        <v>4</v>
      </c>
      <c r="R229">
        <f t="shared" si="133"/>
        <v>13</v>
      </c>
      <c r="S229">
        <f t="shared" si="133"/>
        <v>23</v>
      </c>
      <c r="T229">
        <f t="shared" si="133"/>
        <v>43</v>
      </c>
      <c r="U229">
        <f t="shared" si="133"/>
        <v>1</v>
      </c>
      <c r="V229">
        <f t="shared" si="133"/>
        <v>59</v>
      </c>
      <c r="W229">
        <f t="shared" si="133"/>
        <v>83</v>
      </c>
      <c r="X229">
        <f t="shared" si="133"/>
        <v>27</v>
      </c>
      <c r="Y229">
        <f t="shared" si="133"/>
        <v>35</v>
      </c>
      <c r="Z229">
        <f t="shared" si="133"/>
        <v>147</v>
      </c>
      <c r="AA229">
        <f t="shared" si="133"/>
        <v>46</v>
      </c>
      <c r="AB229">
        <f t="shared" si="133"/>
        <v>46</v>
      </c>
    </row>
    <row r="230" spans="2:31" x14ac:dyDescent="0.55000000000000004">
      <c r="C230" s="1"/>
    </row>
    <row r="231" spans="2:31" ht="5" customHeight="1" x14ac:dyDescent="0.55000000000000004">
      <c r="C231" s="1"/>
    </row>
    <row r="234" spans="2:31" x14ac:dyDescent="0.55000000000000004">
      <c r="B234" s="240"/>
      <c r="J234">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42" zoomScale="70" zoomScaleNormal="70" workbookViewId="0">
      <selection activeCell="T52" sqref="T52"/>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68"/>
  <sheetViews>
    <sheetView topLeftCell="A2" workbookViewId="0">
      <pane xSplit="2" ySplit="2" topLeftCell="C259" activePane="bottomRight" state="frozen"/>
      <selection activeCell="O24" sqref="O24"/>
      <selection pane="topRight" activeCell="O24" sqref="O24"/>
      <selection pane="bottomLeft" activeCell="O24" sqref="O24"/>
      <selection pane="bottomRight" activeCell="D261" sqref="D26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44283</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44283</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44284</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44284</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x14ac:dyDescent="0.55000000000000004">
      <c r="B266" s="249"/>
      <c r="C266" s="45"/>
      <c r="G266" s="1"/>
      <c r="H266" s="129"/>
      <c r="I266" s="286"/>
      <c r="J266" s="129"/>
      <c r="K266" s="287"/>
      <c r="L266" s="288"/>
      <c r="M266" s="286"/>
      <c r="N266" s="287"/>
      <c r="O266" s="129"/>
      <c r="P266" s="286"/>
      <c r="Q266" s="289"/>
      <c r="R266" s="290"/>
      <c r="S266" s="289"/>
      <c r="T266" s="129"/>
      <c r="U266" s="291"/>
      <c r="V266" s="286"/>
      <c r="W266" s="286"/>
      <c r="X266" s="129"/>
      <c r="Y266" s="286"/>
      <c r="Z266" s="129"/>
    </row>
    <row r="267" spans="1:26" ht="7.5" customHeight="1" x14ac:dyDescent="0.55000000000000004">
      <c r="H267" s="286"/>
      <c r="I267" s="286"/>
      <c r="J267" s="286"/>
      <c r="K267" s="286"/>
      <c r="L267" s="292"/>
      <c r="M267" s="286"/>
      <c r="N267" s="286"/>
      <c r="O267" s="286"/>
      <c r="P267" s="286"/>
      <c r="Q267" s="286"/>
      <c r="R267" s="292"/>
      <c r="S267" s="286"/>
      <c r="T267" s="286"/>
      <c r="U267" s="286"/>
      <c r="V267" s="286"/>
      <c r="W267" s="286"/>
      <c r="X267" s="129"/>
      <c r="Y267" s="286"/>
      <c r="Z267" s="129"/>
    </row>
    <row r="268" spans="1:26" x14ac:dyDescent="0.55000000000000004">
      <c r="H268" s="286"/>
      <c r="I268" s="286"/>
      <c r="J268" s="286"/>
      <c r="K268" s="286"/>
      <c r="L268" s="292"/>
      <c r="M268" s="286"/>
      <c r="N268" s="286"/>
      <c r="O268" s="286"/>
      <c r="P268" s="286"/>
      <c r="Q268" s="286"/>
      <c r="R268" s="292"/>
      <c r="S268" s="286"/>
      <c r="T268" s="286"/>
      <c r="U268" s="286"/>
      <c r="V268" s="286"/>
      <c r="W268" s="286"/>
      <c r="X268" s="129"/>
      <c r="Y268" s="286"/>
      <c r="Z268"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2021-03-31T06:25:25Z</dcterms:modified>
</cp:coreProperties>
</file>