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259EB6EF-3CB7-4E74-83D5-57CEF7B8E4EC}"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43" i="2" l="1"/>
  <c r="AA443" i="2"/>
  <c r="Z443" i="2"/>
  <c r="Y443" i="2"/>
  <c r="X443" i="2"/>
  <c r="W443" i="2"/>
  <c r="P443" i="2"/>
  <c r="O443" i="2"/>
  <c r="M443" i="2"/>
  <c r="K443" i="2"/>
  <c r="H443" i="2"/>
  <c r="AI442" i="5"/>
  <c r="CF442" i="5" s="1"/>
  <c r="AG442" i="5"/>
  <c r="CD442" i="5" s="1"/>
  <c r="CJ442" i="5"/>
  <c r="CI442" i="5"/>
  <c r="CH442" i="5"/>
  <c r="CG442" i="5"/>
  <c r="CE442" i="5"/>
  <c r="CB442" i="5"/>
  <c r="CA442" i="5"/>
  <c r="BZ442" i="5"/>
  <c r="BY442" i="5"/>
  <c r="BX442" i="5"/>
  <c r="BW442" i="5"/>
  <c r="BV442" i="5"/>
  <c r="BU442" i="5"/>
  <c r="BT442" i="5"/>
  <c r="BS442" i="5"/>
  <c r="BR442" i="5"/>
  <c r="BQ442" i="5"/>
  <c r="BP442" i="5"/>
  <c r="BL442" i="5"/>
  <c r="BO442" i="5" s="1"/>
  <c r="BK442" i="5"/>
  <c r="BN442" i="5" s="1"/>
  <c r="BI442" i="5"/>
  <c r="BH442" i="5"/>
  <c r="BG442" i="5"/>
  <c r="BF442" i="5"/>
  <c r="BE442" i="5"/>
  <c r="BJ442" i="5" s="1"/>
  <c r="BM442" i="5" s="1"/>
  <c r="BD442" i="5"/>
  <c r="BC442" i="5"/>
  <c r="BA442" i="5"/>
  <c r="AZ442" i="5"/>
  <c r="AX442" i="5"/>
  <c r="AU442" i="5"/>
  <c r="AS442" i="5"/>
  <c r="AQ442" i="5"/>
  <c r="AO442" i="5"/>
  <c r="AM442" i="5"/>
  <c r="AK442" i="5"/>
  <c r="AD442" i="5"/>
  <c r="AE442" i="5" s="1"/>
  <c r="AC442" i="5"/>
  <c r="AB442" i="5"/>
  <c r="AA442" i="5"/>
  <c r="Z442" i="5"/>
  <c r="C442" i="5"/>
  <c r="D442" i="5" s="1"/>
  <c r="B205" i="7"/>
  <c r="AD205" i="7" s="1"/>
  <c r="I205" i="7"/>
  <c r="AE205" i="7"/>
  <c r="AC205" i="7"/>
  <c r="Y246" i="6"/>
  <c r="Z246" i="6" s="1"/>
  <c r="X246" i="6"/>
  <c r="V246" i="6"/>
  <c r="U246" i="6"/>
  <c r="T246" i="6"/>
  <c r="S246" i="6"/>
  <c r="R246" i="6"/>
  <c r="N246" i="6"/>
  <c r="L246" i="6"/>
  <c r="K246" i="6"/>
  <c r="I246" i="6"/>
  <c r="W246" i="6" s="1"/>
  <c r="AI441" i="5"/>
  <c r="CJ441" i="5" s="1"/>
  <c r="AG441" i="5"/>
  <c r="CD441" i="5" s="1"/>
  <c r="AA442" i="2"/>
  <c r="Z442" i="2"/>
  <c r="X442" i="2"/>
  <c r="W442" i="2"/>
  <c r="AA441" i="2"/>
  <c r="Z441" i="2"/>
  <c r="X441" i="2"/>
  <c r="W441" i="2"/>
  <c r="AA440" i="2"/>
  <c r="Z440" i="2"/>
  <c r="X440" i="2"/>
  <c r="W440" i="2"/>
  <c r="AA439" i="2"/>
  <c r="Z439" i="2"/>
  <c r="X439" i="2"/>
  <c r="W439" i="2"/>
  <c r="P442" i="2"/>
  <c r="AO441" i="5"/>
  <c r="AM441" i="5"/>
  <c r="AK441" i="5"/>
  <c r="AQ441" i="5"/>
  <c r="AU441" i="5"/>
  <c r="AS441" i="5"/>
  <c r="CI441" i="5"/>
  <c r="CG441" i="5"/>
  <c r="CE441" i="5"/>
  <c r="CB441" i="5"/>
  <c r="CA441" i="5"/>
  <c r="BZ441" i="5"/>
  <c r="BY441" i="5"/>
  <c r="BX441" i="5"/>
  <c r="BW441" i="5"/>
  <c r="BV441" i="5"/>
  <c r="BU441" i="5"/>
  <c r="BT441" i="5"/>
  <c r="BS441" i="5"/>
  <c r="BR441" i="5"/>
  <c r="BQ441" i="5"/>
  <c r="BP441" i="5"/>
  <c r="BL441" i="5"/>
  <c r="BK441" i="5"/>
  <c r="BH441" i="5"/>
  <c r="BF441" i="5"/>
  <c r="AX441" i="5"/>
  <c r="AD441" i="5"/>
  <c r="AC441" i="5"/>
  <c r="AB441" i="5"/>
  <c r="AA441" i="5"/>
  <c r="Z441" i="5"/>
  <c r="BE441" i="5" s="1"/>
  <c r="BJ441" i="5" s="1"/>
  <c r="BM441" i="5" s="1"/>
  <c r="AE204" i="7"/>
  <c r="AC204" i="7"/>
  <c r="I204" i="7"/>
  <c r="B204" i="7" s="1"/>
  <c r="AD204" i="7" s="1"/>
  <c r="Y245" i="6"/>
  <c r="V245" i="6"/>
  <c r="U245" i="6"/>
  <c r="CE440" i="5"/>
  <c r="CB440" i="5"/>
  <c r="CA440" i="5"/>
  <c r="BZ440" i="5"/>
  <c r="BY440" i="5"/>
  <c r="BX440" i="5"/>
  <c r="BW440" i="5"/>
  <c r="BV440" i="5"/>
  <c r="BU440" i="5"/>
  <c r="BT440" i="5"/>
  <c r="BS440" i="5"/>
  <c r="BR440" i="5"/>
  <c r="BQ440" i="5"/>
  <c r="BP440" i="5"/>
  <c r="BL440" i="5"/>
  <c r="BK440" i="5"/>
  <c r="BH440" i="5"/>
  <c r="BF440" i="5"/>
  <c r="AX440" i="5"/>
  <c r="AU440" i="5"/>
  <c r="AS440" i="5"/>
  <c r="AQ440" i="5"/>
  <c r="AO440" i="5"/>
  <c r="AM440" i="5"/>
  <c r="AK440" i="5"/>
  <c r="AI440" i="5"/>
  <c r="CF440" i="5" s="1"/>
  <c r="AG440" i="5"/>
  <c r="CD440" i="5" s="1"/>
  <c r="AE203" i="7"/>
  <c r="AC203" i="7"/>
  <c r="I203" i="7"/>
  <c r="B203" i="7" s="1"/>
  <c r="AD203" i="7" s="1"/>
  <c r="Y244" i="6"/>
  <c r="V244" i="6"/>
  <c r="U244" i="6"/>
  <c r="P441" i="2"/>
  <c r="AD440" i="5"/>
  <c r="CC440" i="5" s="1"/>
  <c r="AC440" i="5"/>
  <c r="AB440" i="5"/>
  <c r="AA440" i="5"/>
  <c r="Z440" i="5"/>
  <c r="BE440" i="5" s="1"/>
  <c r="BJ440" i="5" s="1"/>
  <c r="BM440" i="5" s="1"/>
  <c r="I443" i="2" l="1"/>
  <c r="CC442" i="5"/>
  <c r="CC441" i="5"/>
  <c r="CG440" i="5"/>
  <c r="CF441" i="5"/>
  <c r="CH440" i="5"/>
  <c r="CH441" i="5"/>
  <c r="CI440" i="5"/>
  <c r="CJ440" i="5"/>
  <c r="AU439" i="5" l="1"/>
  <c r="AS439" i="5"/>
  <c r="AG439" i="5"/>
  <c r="CD439" i="5" s="1"/>
  <c r="P440" i="2"/>
  <c r="CE439" i="5"/>
  <c r="CB439" i="5"/>
  <c r="CA439" i="5"/>
  <c r="BZ439" i="5"/>
  <c r="BY439" i="5"/>
  <c r="BX439" i="5"/>
  <c r="BW439" i="5"/>
  <c r="BV439" i="5"/>
  <c r="BU439" i="5"/>
  <c r="BT439" i="5"/>
  <c r="BS439" i="5"/>
  <c r="BR439" i="5"/>
  <c r="BQ439" i="5"/>
  <c r="BP439" i="5"/>
  <c r="BL439" i="5"/>
  <c r="BK439" i="5"/>
  <c r="BH439" i="5"/>
  <c r="BF439" i="5"/>
  <c r="AX439" i="5"/>
  <c r="AI439" i="5"/>
  <c r="CF439" i="5" s="1"/>
  <c r="AQ439" i="5"/>
  <c r="AO439" i="5"/>
  <c r="AM439" i="5"/>
  <c r="AK439" i="5"/>
  <c r="AD439" i="5"/>
  <c r="AC439" i="5"/>
  <c r="AB439" i="5"/>
  <c r="AA439" i="5"/>
  <c r="Z439" i="5"/>
  <c r="CG439" i="5" s="1"/>
  <c r="AE202" i="7"/>
  <c r="AC202" i="7"/>
  <c r="I202" i="7"/>
  <c r="B202" i="7" s="1"/>
  <c r="AD202" i="7" s="1"/>
  <c r="Y243" i="6"/>
  <c r="V243" i="6"/>
  <c r="U243" i="6"/>
  <c r="AU438" i="5"/>
  <c r="AS438" i="5"/>
  <c r="AQ438" i="5"/>
  <c r="AO438" i="5"/>
  <c r="AM438" i="5"/>
  <c r="AK438" i="5"/>
  <c r="AI438" i="5"/>
  <c r="CJ438" i="5" s="1"/>
  <c r="AG438" i="5"/>
  <c r="CD438" i="5" s="1"/>
  <c r="P439" i="2"/>
  <c r="AD438" i="5"/>
  <c r="CH438" i="5" s="1"/>
  <c r="AC438" i="5"/>
  <c r="AB438" i="5"/>
  <c r="AA438" i="5"/>
  <c r="Z438" i="5"/>
  <c r="CI438" i="5" s="1"/>
  <c r="CF438" i="5"/>
  <c r="CE438" i="5"/>
  <c r="CB438" i="5"/>
  <c r="CA438" i="5"/>
  <c r="BZ438" i="5"/>
  <c r="BY438" i="5"/>
  <c r="BX438" i="5"/>
  <c r="BW438" i="5"/>
  <c r="BV438" i="5"/>
  <c r="BU438" i="5"/>
  <c r="BT438" i="5"/>
  <c r="BS438" i="5"/>
  <c r="BR438" i="5"/>
  <c r="BQ438" i="5"/>
  <c r="BP438" i="5"/>
  <c r="BL438" i="5"/>
  <c r="BK438" i="5"/>
  <c r="BH438" i="5"/>
  <c r="BF438" i="5"/>
  <c r="AX438" i="5"/>
  <c r="I201" i="7"/>
  <c r="B201" i="7" s="1"/>
  <c r="AD201" i="7" s="1"/>
  <c r="AE201" i="7"/>
  <c r="AC201" i="7"/>
  <c r="Y242" i="6"/>
  <c r="V242" i="6"/>
  <c r="U242" i="6"/>
  <c r="CE437" i="5"/>
  <c r="CB437" i="5"/>
  <c r="CA437" i="5"/>
  <c r="BZ437" i="5"/>
  <c r="BY437" i="5"/>
  <c r="BX437" i="5"/>
  <c r="BW437" i="5"/>
  <c r="BV437" i="5"/>
  <c r="BU437" i="5"/>
  <c r="BT437" i="5"/>
  <c r="BS437" i="5"/>
  <c r="BR437" i="5"/>
  <c r="BQ437" i="5"/>
  <c r="BP437" i="5"/>
  <c r="BL437" i="5"/>
  <c r="BK437" i="5"/>
  <c r="BH437" i="5"/>
  <c r="BF437" i="5"/>
  <c r="AU437" i="5"/>
  <c r="AS437" i="5"/>
  <c r="AA438" i="2"/>
  <c r="Z438" i="2"/>
  <c r="X438" i="2"/>
  <c r="W438" i="2"/>
  <c r="P438" i="2"/>
  <c r="AG437" i="5"/>
  <c r="CD437" i="5" s="1"/>
  <c r="AI437" i="5"/>
  <c r="CF437" i="5" s="1"/>
  <c r="AQ437" i="5"/>
  <c r="AO437" i="5"/>
  <c r="AM437" i="5"/>
  <c r="AK437" i="5"/>
  <c r="AD437" i="5"/>
  <c r="CC437" i="5" s="1"/>
  <c r="AC437" i="5"/>
  <c r="AB437" i="5"/>
  <c r="AA437" i="5"/>
  <c r="Z437" i="5"/>
  <c r="CI437" i="5" s="1"/>
  <c r="AX437" i="5"/>
  <c r="AE200" i="7"/>
  <c r="AC200" i="7"/>
  <c r="I200" i="7"/>
  <c r="B200" i="7" s="1"/>
  <c r="AD200" i="7" s="1"/>
  <c r="Y241" i="6"/>
  <c r="V241" i="6"/>
  <c r="U241" i="6"/>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CJ436" i="5" s="1"/>
  <c r="AG436" i="5"/>
  <c r="CD436" i="5" s="1"/>
  <c r="AA437" i="2"/>
  <c r="Z437" i="2"/>
  <c r="X437" i="2"/>
  <c r="W437" i="2"/>
  <c r="P437" i="2"/>
  <c r="AD436" i="5"/>
  <c r="CH436" i="5" s="1"/>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BE439" i="5" l="1"/>
  <c r="BJ439" i="5" s="1"/>
  <c r="BM439" i="5" s="1"/>
  <c r="CJ439" i="5"/>
  <c r="CI439" i="5"/>
  <c r="BE438" i="5"/>
  <c r="BJ438" i="5" s="1"/>
  <c r="BM438" i="5" s="1"/>
  <c r="CG438" i="5"/>
  <c r="CC439" i="5"/>
  <c r="CH439" i="5"/>
  <c r="CJ437" i="5"/>
  <c r="CC438" i="5"/>
  <c r="BE437" i="5"/>
  <c r="BJ437" i="5" s="1"/>
  <c r="BM437" i="5" s="1"/>
  <c r="CF436" i="5"/>
  <c r="CG437" i="5"/>
  <c r="CH437" i="5"/>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46" i="5"/>
  <c r="CE378" i="5" l="1"/>
  <c r="CB378" i="5"/>
  <c r="CA378" i="5"/>
  <c r="BZ378" i="5"/>
  <c r="BY378" i="5"/>
  <c r="BX378" i="5"/>
  <c r="BW378" i="5"/>
  <c r="BV378" i="5"/>
  <c r="BU378" i="5"/>
  <c r="BT378" i="5"/>
  <c r="BS378" i="5"/>
  <c r="BR378" i="5"/>
  <c r="BQ378" i="5"/>
  <c r="BP378" i="5"/>
  <c r="BL378" i="5"/>
  <c r="BK378" i="5"/>
  <c r="BH378" i="5"/>
  <c r="BF378" i="5"/>
  <c r="BB446"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10"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10" i="7"/>
  <c r="Q210"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10" i="7"/>
  <c r="Z210" i="7"/>
  <c r="Y210" i="7"/>
  <c r="W210" i="7"/>
  <c r="G210" i="7"/>
  <c r="U210" i="7"/>
  <c r="O210" i="7"/>
  <c r="M210" i="7"/>
  <c r="E210"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15"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48"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46"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48" i="5"/>
  <c r="AD447"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47" i="5"/>
  <c r="L447"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BE133" i="5" s="1"/>
  <c r="BJ133" i="5" s="1"/>
  <c r="BM133" i="5" s="1"/>
  <c r="CA133" i="5"/>
  <c r="BZ133" i="5"/>
  <c r="BY133" i="5"/>
  <c r="BX133" i="5"/>
  <c r="BW133" i="5"/>
  <c r="BV133" i="5"/>
  <c r="BU133" i="5"/>
  <c r="BT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W245" i="6" s="1"/>
  <c r="D185" i="5"/>
  <c r="C186" i="5"/>
  <c r="BI185" i="5"/>
  <c r="BG185" i="5" s="1"/>
  <c r="H106" i="2"/>
  <c r="Y105" i="2"/>
  <c r="M77" i="2"/>
  <c r="AB76" i="2"/>
  <c r="I76" i="2"/>
  <c r="D186" i="5" l="1"/>
  <c r="C187" i="5"/>
  <c r="BI186" i="5"/>
  <c r="BG186" i="5" s="1"/>
  <c r="Y106" i="2"/>
  <c r="H107" i="2"/>
  <c r="H108" i="2" s="1"/>
  <c r="M78" i="2"/>
  <c r="M79" i="2" s="1"/>
  <c r="AB77" i="2"/>
  <c r="I77" i="2"/>
  <c r="BI187" i="5" l="1"/>
  <c r="BG187" i="5" s="1"/>
  <c r="D187" i="5"/>
  <c r="C188" i="5"/>
  <c r="H109" i="2"/>
  <c r="Y108" i="2"/>
  <c r="M80" i="2"/>
  <c r="I79" i="2"/>
  <c r="Y107" i="2"/>
  <c r="AB78" i="2"/>
  <c r="I78" i="2"/>
  <c r="C189" i="5" l="1"/>
  <c r="BI188" i="5"/>
  <c r="BG188" i="5" s="1"/>
  <c r="D188" i="5"/>
  <c r="H110" i="2"/>
  <c r="Y109" i="2"/>
  <c r="M81" i="2"/>
  <c r="I80" i="2"/>
  <c r="AB79" i="2"/>
  <c r="D189" i="5" l="1"/>
  <c r="C190" i="5"/>
  <c r="BI189" i="5"/>
  <c r="BG189" i="5" s="1"/>
  <c r="H111" i="2"/>
  <c r="Y111" i="2" s="1"/>
  <c r="Y110" i="2"/>
  <c r="M82" i="2"/>
  <c r="AB81" i="2"/>
  <c r="I81" i="2"/>
  <c r="AB80" i="2"/>
  <c r="D190" i="5" l="1"/>
  <c r="C191" i="5"/>
  <c r="BI190" i="5"/>
  <c r="BG190" i="5" s="1"/>
  <c r="H112" i="2"/>
  <c r="M83" i="2"/>
  <c r="AB82" i="2"/>
  <c r="I82" i="2"/>
  <c r="D191" i="5" l="1"/>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BI412" i="5"/>
  <c r="BG412" i="5" s="1"/>
  <c r="D411" i="5"/>
  <c r="BI411" i="5"/>
  <c r="BG411" i="5" s="1"/>
  <c r="D410" i="5"/>
  <c r="BI410" i="5"/>
  <c r="BG410" i="5" s="1"/>
  <c r="D409" i="5"/>
  <c r="BI409" i="5"/>
  <c r="BG409" i="5" s="1"/>
  <c r="D408" i="5"/>
  <c r="BI408" i="5"/>
  <c r="BG408" i="5" s="1"/>
  <c r="H306" i="2"/>
  <c r="Y305" i="2"/>
  <c r="M277" i="2"/>
  <c r="AB276" i="2"/>
  <c r="I276" i="2"/>
  <c r="D441" i="5" l="1"/>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Y441" i="2"/>
  <c r="M362" i="2"/>
  <c r="AB361" i="2"/>
  <c r="I361" i="2"/>
  <c r="Y442" i="2" l="1"/>
  <c r="M363" i="2"/>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10" i="7"/>
  <c r="AE197" i="7"/>
  <c r="T210" i="7"/>
  <c r="R210" i="7"/>
  <c r="P210" i="7"/>
  <c r="N210" i="7"/>
  <c r="L210" i="7"/>
  <c r="F210" i="7"/>
  <c r="J210" i="7"/>
  <c r="V210" i="7"/>
  <c r="X210" i="7"/>
  <c r="B197" i="7"/>
  <c r="B210" i="7" s="1"/>
  <c r="H210" i="7"/>
  <c r="I441" i="2" l="1"/>
  <c r="AB441" i="2"/>
  <c r="M442" i="2"/>
  <c r="AD197" i="7"/>
  <c r="AB442" i="2" l="1"/>
  <c r="I442" i="2"/>
</calcChain>
</file>

<file path=xl/sharedStrings.xml><?xml version="1.0" encoding="utf-8"?>
<sst xmlns="http://schemas.openxmlformats.org/spreadsheetml/2006/main" count="752" uniqueCount="537">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</sst>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国家衛健委発表に基づく感染状況!$X$27:$X$446</c:f>
              <c:numCache>
                <c:formatCode>#,##0_);[Red]\(#,##0\)</c:formatCode>
                <c:ptCount val="41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国家衛健委発表に基づく感染状況!$Y$27:$Y$446</c:f>
              <c:numCache>
                <c:formatCode>General</c:formatCode>
                <c:ptCount val="41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28146319201469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香港マカオ台湾の患者・海外輸入症例・無症状病原体保有者!$CI$189:$CI$443</c:f>
              <c:numCache>
                <c:formatCode>m"月"d"日"</c:formatCode>
                <c:ptCount val="25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numCache>
            </c:numRef>
          </c:cat>
          <c:val>
            <c:numRef>
              <c:f>香港マカオ台湾の患者・海外輸入症例・無症状病原体保有者!$CJ$189:$CJ$443</c:f>
              <c:numCache>
                <c:formatCode>General</c:formatCode>
                <c:ptCount val="25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香港マカオ台湾の患者・海外輸入症例・無症状病原体保有者!$CG$189:$CG$443</c:f>
              <c:numCache>
                <c:formatCode>m"月"d"日"</c:formatCode>
                <c:ptCount val="255"/>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numCache>
            </c:numRef>
          </c:cat>
          <c:val>
            <c:numRef>
              <c:f>香港マカオ台湾の患者・海外輸入症例・無症状病原体保有者!$CH$189:$CH$443</c:f>
              <c:numCache>
                <c:formatCode>General</c:formatCode>
                <c:ptCount val="255"/>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省市別輸入症例数変化!$C$2:$C$208</c:f>
              <c:numCache>
                <c:formatCode>m"月"d"日"</c:formatCode>
                <c:ptCount val="20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numCache>
            </c:numRef>
          </c:cat>
          <c:val>
            <c:numRef>
              <c:f>省市別輸入症例数変化!$D$2:$D$208</c:f>
              <c:numCache>
                <c:formatCode>General</c:formatCode>
                <c:ptCount val="20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省市別輸入症例数変化!$C$2:$C$208</c:f>
              <c:numCache>
                <c:formatCode>m"月"d"日"</c:formatCode>
                <c:ptCount val="20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numCache>
            </c:numRef>
          </c:cat>
          <c:val>
            <c:numRef>
              <c:f>省市別輸入症例数変化!$E$2:$E$208</c:f>
              <c:numCache>
                <c:formatCode>General</c:formatCode>
                <c:ptCount val="20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省市別輸入症例数変化!$C$2:$C$208</c:f>
              <c:numCache>
                <c:formatCode>m"月"d"日"</c:formatCode>
                <c:ptCount val="20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numCache>
            </c:numRef>
          </c:cat>
          <c:val>
            <c:numRef>
              <c:f>省市別輸入症例数変化!$F$2:$F$208</c:f>
              <c:numCache>
                <c:formatCode>General</c:formatCode>
                <c:ptCount val="20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省市別輸入症例数変化!$C$2:$C$208</c:f>
              <c:numCache>
                <c:formatCode>m"月"d"日"</c:formatCode>
                <c:ptCount val="20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numCache>
            </c:numRef>
          </c:cat>
          <c:val>
            <c:numRef>
              <c:f>省市別輸入症例数変化!$G$2:$G$208</c:f>
              <c:numCache>
                <c:formatCode>General</c:formatCode>
                <c:ptCount val="20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省市別輸入症例数変化!$C$2:$C$208</c:f>
              <c:numCache>
                <c:formatCode>m"月"d"日"</c:formatCode>
                <c:ptCount val="20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numCache>
            </c:numRef>
          </c:cat>
          <c:val>
            <c:numRef>
              <c:f>省市別輸入症例数変化!$H$2:$H$208</c:f>
              <c:numCache>
                <c:formatCode>General</c:formatCode>
                <c:ptCount val="20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省市別輸入症例数変化!$C$2:$C$208</c:f>
              <c:numCache>
                <c:formatCode>m"月"d"日"</c:formatCode>
                <c:ptCount val="20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numCache>
            </c:numRef>
          </c:cat>
          <c:val>
            <c:numRef>
              <c:f>省市別輸入症例数変化!$I$2:$I$208</c:f>
              <c:numCache>
                <c:formatCode>0_);[Red]\(0\)</c:formatCode>
                <c:ptCount val="20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省市別輸入症例数変化!$AC$2:$AC$207</c:f>
              <c:numCache>
                <c:formatCode>m"月"d"日"</c:formatCode>
                <c:ptCount val="20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5" formatCode="General">
                  <c:v>1</c:v>
                </c:pt>
              </c:numCache>
            </c:numRef>
          </c:cat>
          <c:val>
            <c:numRef>
              <c:f>省市別輸入症例数変化!$AD$2:$AD$207</c:f>
              <c:numCache>
                <c:formatCode>0_);[Red]\(0\)</c:formatCode>
                <c:ptCount val="20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省市別輸入症例数変化!$AC$2:$AC$207</c:f>
              <c:numCache>
                <c:formatCode>m"月"d"日"</c:formatCode>
                <c:ptCount val="20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5" formatCode="General">
                  <c:v>1</c:v>
                </c:pt>
              </c:numCache>
            </c:numRef>
          </c:cat>
          <c:val>
            <c:numRef>
              <c:f>省市別輸入症例数変化!$AE$2:$AE$207</c:f>
              <c:numCache>
                <c:formatCode>General</c:formatCode>
                <c:ptCount val="20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香港マカオ台湾の患者・海外輸入症例・無症状病原体保有者!$BQ$29:$BQ$444</c:f>
              <c:numCache>
                <c:formatCode>General</c:formatCode>
                <c:ptCount val="41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香港マカオ台湾の患者・海外輸入症例・無症状病原体保有者!$BR$29:$BR$444</c:f>
              <c:numCache>
                <c:formatCode>General</c:formatCode>
                <c:ptCount val="4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香港マカオ台湾の患者・海外輸入症例・無症状病原体保有者!$BS$29:$BS$444</c:f>
              <c:numCache>
                <c:formatCode>General</c:formatCode>
                <c:ptCount val="41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香港マカオ台湾の患者・海外輸入症例・無症状病原体保有者!$AX$169:$AX$443</c:f>
              <c:numCache>
                <c:formatCode>m"月"d"日"</c:formatCode>
                <c:ptCount val="27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numCache>
            </c:numRef>
          </c:cat>
          <c:val>
            <c:numRef>
              <c:f>香港マカオ台湾の患者・海外輸入症例・無症状病原体保有者!$AY$169:$AY$443</c:f>
              <c:numCache>
                <c:formatCode>General</c:formatCode>
                <c:ptCount val="27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香港マカオ台湾の患者・海外輸入症例・無症状病原体保有者!$AX$169:$AX$443</c:f>
              <c:numCache>
                <c:formatCode>m"月"d"日"</c:formatCode>
                <c:ptCount val="27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numCache>
            </c:numRef>
          </c:cat>
          <c:val>
            <c:numRef>
              <c:f>香港マカオ台湾の患者・海外輸入症例・無症状病原体保有者!$BB$169:$BB$443</c:f>
              <c:numCache>
                <c:formatCode>General</c:formatCode>
                <c:ptCount val="27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香港マカオ台湾の患者・海外輸入症例・無症状病原体保有者!$AX$169:$AX$443</c:f>
              <c:numCache>
                <c:formatCode>m"月"d"日"</c:formatCode>
                <c:ptCount val="27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numCache>
            </c:numRef>
          </c:cat>
          <c:val>
            <c:numRef>
              <c:f>香港マカオ台湾の患者・海外輸入症例・無症状病原体保有者!$AZ$169:$AZ$443</c:f>
              <c:numCache>
                <c:formatCode>General</c:formatCode>
                <c:ptCount val="27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香港マカオ台湾の患者・海外輸入症例・無症状病原体保有者!$AX$169:$AX$443</c:f>
              <c:numCache>
                <c:formatCode>m"月"d"日"</c:formatCode>
                <c:ptCount val="27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numCache>
            </c:numRef>
          </c:cat>
          <c:val>
            <c:numRef>
              <c:f>香港マカオ台湾の患者・海外輸入症例・無症状病原体保有者!$BC$169:$BC$443</c:f>
              <c:numCache>
                <c:formatCode>General</c:formatCode>
                <c:ptCount val="27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新疆の情況!$U$6:$U$248</c:f>
              <c:strCache>
                <c:ptCount val="24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strCache>
            </c:strRef>
          </c:cat>
          <c:val>
            <c:numRef>
              <c:f>新疆の情況!$V$6:$V$248</c:f>
              <c:numCache>
                <c:formatCode>General</c:formatCode>
                <c:ptCount val="24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新疆の情況!$U$6:$U$248</c:f>
              <c:strCache>
                <c:ptCount val="24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strCache>
            </c:strRef>
          </c:cat>
          <c:val>
            <c:numRef>
              <c:f>新疆の情況!$Y$6:$Y$248</c:f>
              <c:numCache>
                <c:formatCode>General</c:formatCode>
                <c:ptCount val="24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新疆の情況!$U$6:$U$248</c:f>
              <c:strCache>
                <c:ptCount val="24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strCache>
            </c:strRef>
          </c:cat>
          <c:val>
            <c:numRef>
              <c:f>新疆の情況!$W$6:$W$248</c:f>
              <c:numCache>
                <c:formatCode>General</c:formatCode>
                <c:ptCount val="24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新疆の情況!$U$6:$U$248</c:f>
              <c:strCache>
                <c:ptCount val="24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strCache>
            </c:strRef>
          </c:cat>
          <c:val>
            <c:numRef>
              <c:f>新疆の情況!$X$6:$X$248</c:f>
              <c:numCache>
                <c:formatCode>General</c:formatCode>
                <c:ptCount val="24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新疆の情況!$U$6:$U$248</c:f>
              <c:strCache>
                <c:ptCount val="241"/>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strCache>
            </c:strRef>
          </c:cat>
          <c:val>
            <c:numRef>
              <c:f>新疆の情況!$Z$6:$Z$248</c:f>
              <c:numCache>
                <c:formatCode>General</c:formatCode>
                <c:ptCount val="24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国家衛健委発表に基づく感染状況!$X$27:$X$446</c:f>
              <c:numCache>
                <c:formatCode>#,##0_);[Red]\(#,##0\)</c:formatCode>
                <c:ptCount val="41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国家衛健委発表に基づく感染状況!$Y$27:$Y$446</c:f>
              <c:numCache>
                <c:formatCode>General</c:formatCode>
                <c:ptCount val="41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国家衛健委発表に基づく感染状況!$AA$27:$AA$446</c:f>
              <c:numCache>
                <c:formatCode>General</c:formatCode>
                <c:ptCount val="41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国家衛健委発表に基づく感染状況!$AB$27:$AB$446</c:f>
              <c:numCache>
                <c:formatCode>General</c:formatCode>
                <c:ptCount val="41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国家衛健委発表に基づく感染状況!$X$27:$X$446</c:f>
              <c:numCache>
                <c:formatCode>#,##0_);[Red]\(#,##0\)</c:formatCode>
                <c:ptCount val="41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国家衛健委発表に基づく感染状況!$Y$27:$Y$446</c:f>
              <c:numCache>
                <c:formatCode>General</c:formatCode>
                <c:ptCount val="41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国家衛健委発表に基づく感染状況!$AA$27:$AA$446</c:f>
              <c:numCache>
                <c:formatCode>General</c:formatCode>
                <c:ptCount val="41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国家衛健委発表に基づく感染状況!$AB$27:$AB$446</c:f>
              <c:numCache>
                <c:formatCode>General</c:formatCode>
                <c:ptCount val="41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国家衛健委発表に基づく感染状況!$AA$27:$AA$446</c:f>
              <c:numCache>
                <c:formatCode>General</c:formatCode>
                <c:ptCount val="41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国家衛健委発表に基づく感染状況!$Z$27:$Z$446</c:f>
              <c:numCache>
                <c:formatCode>m"月"d"日"</c:formatCode>
                <c:ptCount val="41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numCache>
            </c:numRef>
          </c:cat>
          <c:val>
            <c:numRef>
              <c:f>国家衛健委発表に基づく感染状況!$AB$27:$AB$446</c:f>
              <c:numCache>
                <c:formatCode>General</c:formatCode>
                <c:ptCount val="41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香港マカオ台湾の患者・海外輸入症例・無症状病原体保有者!$BE$70:$BE$444</c:f>
              <c:numCache>
                <c:formatCode>m"月"d"日"</c:formatCode>
                <c:ptCount val="37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numCache>
            </c:numRef>
          </c:cat>
          <c:val>
            <c:numRef>
              <c:f>香港マカオ台湾の患者・海外輸入症例・無症状病原体保有者!$BF$70:$BF$444</c:f>
              <c:numCache>
                <c:formatCode>General</c:formatCode>
                <c:ptCount val="37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香港マカオ台湾の患者・海外輸入症例・無症状病原体保有者!$BE$70:$BE$444</c:f>
              <c:numCache>
                <c:formatCode>m"月"d"日"</c:formatCode>
                <c:ptCount val="37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numCache>
            </c:numRef>
          </c:cat>
          <c:val>
            <c:numRef>
              <c:f>香港マカオ台湾の患者・海外輸入症例・無症状病原体保有者!$BG$70:$BG$444</c:f>
              <c:numCache>
                <c:formatCode>General</c:formatCode>
                <c:ptCount val="37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香港マカオ台湾の患者・海外輸入症例・無症状病原体保有者!$BU$29:$BU$444</c:f>
              <c:numCache>
                <c:formatCode>General</c:formatCode>
                <c:ptCount val="41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香港マカオ台湾の患者・海外輸入症例・無症状病原体保有者!$BV$29:$BV$444</c:f>
              <c:numCache>
                <c:formatCode>General</c:formatCode>
                <c:ptCount val="4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香港マカオ台湾の患者・海外輸入症例・無症状病原体保有者!$BW$29:$BW$444</c:f>
              <c:numCache>
                <c:formatCode>General</c:formatCode>
                <c:ptCount val="4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香港マカオ台湾の患者・海外輸入症例・無症状病原体保有者!$BY$29:$BY$444</c:f>
              <c:numCache>
                <c:formatCode>General</c:formatCode>
                <c:ptCount val="41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香港マカオ台湾の患者・海外輸入症例・無症状病原体保有者!$BZ$29:$BZ$444</c:f>
              <c:numCache>
                <c:formatCode>General</c:formatCode>
                <c:ptCount val="4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香港マカオ台湾の患者・海外輸入症例・無症状病原体保有者!$CA$29:$CA$444</c:f>
              <c:numCache>
                <c:formatCode>General</c:formatCode>
                <c:ptCount val="4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香港マカオ台湾の患者・海外輸入症例・無症状病原体保有者!$BJ$97:$BJ$443</c:f>
              <c:numCache>
                <c:formatCode>m"月"d"日"</c:formatCode>
                <c:ptCount val="34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numCache>
            </c:numRef>
          </c:cat>
          <c:val>
            <c:numRef>
              <c:f>香港マカオ台湾の患者・海外輸入症例・無症状病原体保有者!$BK$97:$BK$443</c:f>
              <c:numCache>
                <c:formatCode>General</c:formatCode>
                <c:ptCount val="34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香港マカオ台湾の患者・海外輸入症例・無症状病原体保有者!$BJ$97:$BJ$443</c:f>
              <c:numCache>
                <c:formatCode>m"月"d"日"</c:formatCode>
                <c:ptCount val="34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numCache>
            </c:numRef>
          </c:cat>
          <c:val>
            <c:numRef>
              <c:f>香港マカオ台湾の患者・海外輸入症例・無症状病原体保有者!$BL$97:$BL$443</c:f>
              <c:numCache>
                <c:formatCode>General</c:formatCode>
                <c:ptCount val="34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香港マカオ台湾の患者・海外輸入症例・無症状病原体保有者!$BM$97:$BM$443</c:f>
              <c:numCache>
                <c:formatCode>m"月"d"日"</c:formatCode>
                <c:ptCount val="34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numCache>
            </c:numRef>
          </c:cat>
          <c:val>
            <c:numRef>
              <c:f>香港マカオ台湾の患者・海外輸入症例・無症状病原体保有者!$BN$97:$BN$443</c:f>
              <c:numCache>
                <c:formatCode>General</c:formatCode>
                <c:ptCount val="34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香港マカオ台湾の患者・海外輸入症例・無症状病原体保有者!$BM$97:$BM$443</c:f>
              <c:numCache>
                <c:formatCode>m"月"d"日"</c:formatCode>
                <c:ptCount val="34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numCache>
            </c:numRef>
          </c:cat>
          <c:val>
            <c:numRef>
              <c:f>香港マカオ台湾の患者・海外輸入症例・無症状病原体保有者!$BO$97:$BO$443</c:f>
              <c:numCache>
                <c:formatCode>General</c:formatCode>
                <c:ptCount val="34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香港マカオ台湾の患者・海外輸入症例・無症状病原体保有者!$CF$29:$CF$444</c:f>
              <c:numCache>
                <c:formatCode>General</c:formatCode>
                <c:ptCount val="41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香港マカオ台湾の患者・海外輸入症例・無症状病原体保有者!$CC$29:$CC$444</c:f>
              <c:numCache>
                <c:formatCode>General</c:formatCode>
                <c:ptCount val="41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香港マカオ台湾の患者・海外輸入症例・無症状病原体保有者!$CB$29:$CB$444</c:f>
              <c:numCache>
                <c:formatCode>m"月"d"日"</c:formatCode>
                <c:ptCount val="4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numCache>
            </c:numRef>
          </c:cat>
          <c:val>
            <c:numRef>
              <c:f>香港マカオ台湾の患者・海外輸入症例・無症状病原体保有者!$CD$29:$CD$444</c:f>
              <c:numCache>
                <c:formatCode>General</c:formatCode>
                <c:ptCount val="4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55"/>
  <sheetViews>
    <sheetView workbookViewId="0">
      <pane xSplit="2" ySplit="5" topLeftCell="U440" activePane="bottomRight" state="frozen"/>
      <selection pane="topRight" activeCell="C1" sqref="C1"/>
      <selection pane="bottomLeft" activeCell="A8" sqref="A8"/>
      <selection pane="bottomRight" activeCell="V449" sqref="V44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44267</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3" si="234">+B439</f>
        <v>44262</v>
      </c>
      <c r="X439" s="122">
        <f t="shared" ref="X439:X443" si="235">+G439</f>
        <v>19</v>
      </c>
      <c r="Y439" s="97">
        <f t="shared" ref="Y439:Y442" si="236">+H439</f>
        <v>89994</v>
      </c>
      <c r="Z439" s="123">
        <f t="shared" ref="Z439:Z443"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c r="C444" s="48"/>
      <c r="D444" s="84"/>
      <c r="E444" s="110"/>
      <c r="F444" s="57"/>
      <c r="G444" s="48"/>
      <c r="H444" s="89"/>
      <c r="I444" s="89"/>
      <c r="J444" s="48"/>
      <c r="K444" s="56"/>
      <c r="L444" s="48"/>
      <c r="M444" s="89"/>
      <c r="N444" s="48"/>
      <c r="O444" s="89"/>
      <c r="P444" s="111"/>
      <c r="Q444" s="57"/>
      <c r="R444" s="48"/>
      <c r="S444" s="118"/>
      <c r="T444" s="57"/>
      <c r="U444" s="78"/>
      <c r="W444" s="121"/>
      <c r="X444" s="122"/>
      <c r="Y444" s="97"/>
      <c r="Z444" s="123"/>
      <c r="AA444" s="97"/>
      <c r="AB444" s="97"/>
    </row>
    <row r="445" spans="2:29" x14ac:dyDescent="0.55000000000000004">
      <c r="B445" s="77"/>
      <c r="C445" s="59"/>
      <c r="D445" s="49"/>
      <c r="E445" s="61"/>
      <c r="F445" s="60"/>
      <c r="G445" s="59"/>
      <c r="H445" s="61"/>
      <c r="I445" s="55"/>
      <c r="J445" s="59"/>
      <c r="K445" s="61"/>
      <c r="L445" s="59"/>
      <c r="M445" s="61"/>
      <c r="N445" s="48"/>
      <c r="O445" s="60"/>
      <c r="P445" s="124"/>
      <c r="Q445" s="60"/>
      <c r="R445" s="48"/>
      <c r="S445" s="60"/>
      <c r="T445" s="60"/>
      <c r="U445" s="78"/>
    </row>
    <row r="446" spans="2:29" ht="9.5" customHeight="1" thickBot="1" x14ac:dyDescent="0.6">
      <c r="B446" s="66"/>
      <c r="C446" s="79"/>
      <c r="D446" s="80"/>
      <c r="E446" s="82"/>
      <c r="F446" s="95"/>
      <c r="G446" s="79"/>
      <c r="H446" s="82"/>
      <c r="I446" s="82"/>
      <c r="J446" s="79"/>
      <c r="K446" s="82"/>
      <c r="L446" s="79"/>
      <c r="M446" s="82"/>
      <c r="N446" s="83"/>
      <c r="O446" s="81"/>
      <c r="P446" s="94"/>
      <c r="Q446" s="95"/>
      <c r="R446" s="120"/>
      <c r="S446" s="95"/>
      <c r="T446" s="95"/>
      <c r="U446" s="67"/>
    </row>
    <row r="448" spans="2:29" ht="13" customHeight="1" x14ac:dyDescent="0.55000000000000004">
      <c r="E448" s="112"/>
      <c r="F448" s="113"/>
      <c r="G448" s="112" t="s">
        <v>80</v>
      </c>
      <c r="H448" s="113"/>
      <c r="I448" s="113"/>
      <c r="J448" s="113"/>
      <c r="U448" s="72"/>
    </row>
    <row r="449" spans="2:10" ht="13" customHeight="1" x14ac:dyDescent="0.55000000000000004">
      <c r="E449" s="112" t="s">
        <v>98</v>
      </c>
      <c r="F449" s="113"/>
      <c r="G449" s="293" t="s">
        <v>79</v>
      </c>
      <c r="H449" s="294"/>
      <c r="I449" s="112" t="s">
        <v>106</v>
      </c>
      <c r="J449" s="113"/>
    </row>
    <row r="450" spans="2:10" ht="13" customHeight="1" x14ac:dyDescent="0.55000000000000004">
      <c r="B450" s="130">
        <v>1</v>
      </c>
      <c r="E450" s="114" t="s">
        <v>108</v>
      </c>
      <c r="F450" s="113"/>
      <c r="G450" s="115"/>
      <c r="H450" s="115"/>
      <c r="I450" s="112" t="s">
        <v>107</v>
      </c>
      <c r="J450" s="113"/>
    </row>
    <row r="451" spans="2:10" ht="18.5" customHeight="1" x14ac:dyDescent="0.55000000000000004">
      <c r="E451" s="112" t="s">
        <v>96</v>
      </c>
      <c r="F451" s="113"/>
      <c r="G451" s="112" t="s">
        <v>97</v>
      </c>
      <c r="H451" s="113"/>
      <c r="I451" s="113"/>
      <c r="J451" s="113"/>
    </row>
    <row r="452" spans="2:10" ht="13" customHeight="1" x14ac:dyDescent="0.55000000000000004">
      <c r="E452" s="112" t="s">
        <v>98</v>
      </c>
      <c r="F452" s="113"/>
      <c r="G452" s="112" t="s">
        <v>99</v>
      </c>
      <c r="H452" s="113"/>
      <c r="I452" s="113"/>
      <c r="J452" s="113"/>
    </row>
    <row r="453" spans="2:10" ht="13" customHeight="1" x14ac:dyDescent="0.55000000000000004">
      <c r="E453" s="112" t="s">
        <v>98</v>
      </c>
      <c r="F453" s="113"/>
      <c r="G453" s="112" t="s">
        <v>100</v>
      </c>
      <c r="H453" s="113"/>
      <c r="I453" s="113"/>
      <c r="J453" s="113"/>
    </row>
    <row r="454" spans="2:10" ht="13" customHeight="1" x14ac:dyDescent="0.55000000000000004">
      <c r="E454" s="112" t="s">
        <v>101</v>
      </c>
      <c r="F454" s="113"/>
      <c r="G454" s="112" t="s">
        <v>102</v>
      </c>
      <c r="H454" s="113"/>
      <c r="I454" s="113"/>
      <c r="J454" s="113"/>
    </row>
    <row r="455" spans="2:10" ht="13" customHeight="1" x14ac:dyDescent="0.55000000000000004">
      <c r="E455" s="112" t="s">
        <v>103</v>
      </c>
      <c r="F455" s="113"/>
      <c r="G455" s="112" t="s">
        <v>104</v>
      </c>
      <c r="H455" s="113"/>
      <c r="I455" s="113"/>
      <c r="J455" s="113"/>
    </row>
  </sheetData>
  <mergeCells count="12">
    <mergeCell ref="G449:H44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48"/>
  <sheetViews>
    <sheetView topLeftCell="A4" zoomScale="96" zoomScaleNormal="96" workbookViewId="0">
      <pane xSplit="1" ySplit="4" topLeftCell="B439" activePane="bottomRight" state="frozen"/>
      <selection activeCell="A4" sqref="A4"/>
      <selection pane="topRight" activeCell="B4" sqref="B4"/>
      <selection pane="bottomLeft" activeCell="A8" sqref="A8"/>
      <selection pane="bottomRight" activeCell="B442" sqref="B442"/>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88"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42" si="537">+BA344+1</f>
        <v>128</v>
      </c>
      <c r="BB345" s="130">
        <v>0</v>
      </c>
      <c r="BC345" s="27">
        <f t="shared" ref="BC345:BC376" si="538">+BC344+BB345</f>
        <v>22</v>
      </c>
      <c r="BD345" s="238">
        <f t="shared" ref="BD345:BD442"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T436" s="179">
        <f t="shared" ref="BT436" si="746">+A436</f>
        <v>44260</v>
      </c>
      <c r="BU436">
        <f t="shared" ref="BU436" si="747">+AL436</f>
        <v>48</v>
      </c>
      <c r="BV436">
        <f t="shared" ref="BV436" si="748">+AN436</f>
        <v>47</v>
      </c>
      <c r="BW436">
        <f t="shared" ref="BW436" si="749">+AP436</f>
        <v>0</v>
      </c>
      <c r="BX436" s="179">
        <f t="shared" ref="BX436" si="750">+A436</f>
        <v>44260</v>
      </c>
      <c r="BY436">
        <f t="shared" ref="BY436" si="751">+AR436</f>
        <v>960</v>
      </c>
      <c r="BZ436">
        <f t="shared" ref="BZ436" si="752">+AT436</f>
        <v>928</v>
      </c>
      <c r="CA436">
        <f t="shared" ref="CA436" si="753">+AV436</f>
        <v>9</v>
      </c>
      <c r="CB436" s="179">
        <f t="shared" ref="CB436" si="754">+A436</f>
        <v>44260</v>
      </c>
      <c r="CC436">
        <f t="shared" ref="CC436" si="755">+AD436</f>
        <v>11</v>
      </c>
      <c r="CD436">
        <f t="shared" ref="CD436" si="756">+AG436</f>
        <v>11</v>
      </c>
      <c r="CE436" s="179">
        <f t="shared" ref="CE436" si="757">+A436</f>
        <v>44260</v>
      </c>
      <c r="CF436">
        <f t="shared" ref="CF436" si="758">+AI436</f>
        <v>0</v>
      </c>
      <c r="CG436" s="1">
        <f t="shared" ref="CG436" si="759">+Z436</f>
        <v>44260</v>
      </c>
      <c r="CH436" s="282">
        <f t="shared" ref="CH436" si="760">+AD436</f>
        <v>11</v>
      </c>
      <c r="CI436" s="284">
        <f t="shared" ref="CI436"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T438" s="179">
        <f t="shared" ref="BT438" si="844">+A438</f>
        <v>44262</v>
      </c>
      <c r="BU438">
        <f t="shared" ref="BU438" si="845">+AL438</f>
        <v>48</v>
      </c>
      <c r="BV438">
        <f t="shared" ref="BV438" si="846">+AN438</f>
        <v>47</v>
      </c>
      <c r="BW438">
        <f t="shared" ref="BW438" si="847">+AP438</f>
        <v>0</v>
      </c>
      <c r="BX438" s="179">
        <f t="shared" ref="BX438" si="848">+A438</f>
        <v>44262</v>
      </c>
      <c r="BY438">
        <f t="shared" ref="BY438" si="849">+AR438</f>
        <v>969</v>
      </c>
      <c r="BZ438">
        <f t="shared" ref="BZ438" si="850">+AT438</f>
        <v>932</v>
      </c>
      <c r="CA438">
        <f t="shared" ref="CA438" si="851">+AV438</f>
        <v>10</v>
      </c>
      <c r="CB438" s="179">
        <f t="shared" ref="CB438" si="852">+A438</f>
        <v>44262</v>
      </c>
      <c r="CC438">
        <f t="shared" ref="CC438" si="853">+AD438</f>
        <v>16</v>
      </c>
      <c r="CD438">
        <f t="shared" ref="CD438" si="854">+AG438</f>
        <v>7</v>
      </c>
      <c r="CE438" s="179">
        <f t="shared" ref="CE438" si="855">+A438</f>
        <v>44262</v>
      </c>
      <c r="CF438">
        <f t="shared" ref="CF438" si="856">+AI438</f>
        <v>0</v>
      </c>
      <c r="CG438" s="1">
        <f t="shared" ref="CG438" si="857">+Z438</f>
        <v>44262</v>
      </c>
      <c r="CH438" s="282">
        <f t="shared" ref="CH438" si="858">+AD438</f>
        <v>16</v>
      </c>
      <c r="CI438" s="284">
        <f t="shared" ref="CI438" si="859">+Z438</f>
        <v>44262</v>
      </c>
      <c r="CJ438" s="283">
        <f t="shared" ref="CJ438" si="860">+AI438</f>
        <v>0</v>
      </c>
    </row>
    <row r="439" spans="1:88"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T439" s="179">
        <f t="shared" ref="BT439" si="894">+A439</f>
        <v>44263</v>
      </c>
      <c r="BU439">
        <f t="shared" ref="BU439" si="895">+AL439</f>
        <v>48</v>
      </c>
      <c r="BV439">
        <f t="shared" ref="BV439" si="896">+AN439</f>
        <v>47</v>
      </c>
      <c r="BW439">
        <f t="shared" ref="BW439" si="897">+AP439</f>
        <v>0</v>
      </c>
      <c r="BX439" s="179">
        <f t="shared" ref="BX439" si="898">+A439</f>
        <v>44263</v>
      </c>
      <c r="BY439">
        <f t="shared" ref="BY439" si="899">+AR439</f>
        <v>976</v>
      </c>
      <c r="BZ439">
        <f t="shared" ref="BZ439" si="900">+AT439</f>
        <v>932</v>
      </c>
      <c r="CA439">
        <f t="shared" ref="CA439" si="901">+AV439</f>
        <v>10</v>
      </c>
      <c r="CB439" s="179">
        <f t="shared" ref="CB439" si="902">+A439</f>
        <v>44263</v>
      </c>
      <c r="CC439">
        <f t="shared" ref="CC439" si="903">+AD439</f>
        <v>9</v>
      </c>
      <c r="CD439">
        <f t="shared" ref="CD439" si="904">+AG439</f>
        <v>7</v>
      </c>
      <c r="CE439" s="179">
        <f t="shared" ref="CE439" si="905">+A439</f>
        <v>44263</v>
      </c>
      <c r="CF439">
        <f t="shared" ref="CF439" si="906">+AI439</f>
        <v>0</v>
      </c>
      <c r="CG439" s="1">
        <f t="shared" ref="CG439" si="907">+Z439</f>
        <v>44263</v>
      </c>
      <c r="CH439" s="282">
        <f t="shared" ref="CH439" si="908">+AD439</f>
        <v>9</v>
      </c>
      <c r="CI439" s="284">
        <f t="shared" ref="CI439" si="909">+Z439</f>
        <v>44263</v>
      </c>
      <c r="CJ439" s="283">
        <f t="shared" ref="CJ439" si="910">+AI439</f>
        <v>0</v>
      </c>
    </row>
    <row r="440" spans="1:88"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T440" s="179">
        <f t="shared" ref="BT440" si="945">+A440</f>
        <v>44264</v>
      </c>
      <c r="BU440">
        <f t="shared" ref="BU440" si="946">+AL440</f>
        <v>48</v>
      </c>
      <c r="BV440">
        <f t="shared" ref="BV440" si="947">+AN440</f>
        <v>47</v>
      </c>
      <c r="BW440">
        <f t="shared" ref="BW440" si="948">+AP440</f>
        <v>0</v>
      </c>
      <c r="BX440" s="179">
        <f t="shared" ref="BX440" si="949">+A440</f>
        <v>44264</v>
      </c>
      <c r="BY440">
        <f t="shared" ref="BY440" si="950">+AR440</f>
        <v>977</v>
      </c>
      <c r="BZ440">
        <f t="shared" ref="BZ440" si="951">+AT440</f>
        <v>932</v>
      </c>
      <c r="CA440">
        <f t="shared" ref="CA440" si="952">+AV440</f>
        <v>10</v>
      </c>
      <c r="CB440" s="179">
        <f t="shared" ref="CB440" si="953">+A440</f>
        <v>44264</v>
      </c>
      <c r="CC440">
        <f t="shared" ref="CC440" si="954">+AD440</f>
        <v>21</v>
      </c>
      <c r="CD440">
        <f t="shared" ref="CD440" si="955">+AG440</f>
        <v>26</v>
      </c>
      <c r="CE440" s="179">
        <f t="shared" ref="CE440" si="956">+A440</f>
        <v>44264</v>
      </c>
      <c r="CF440">
        <f t="shared" ref="CF440" si="957">+AI440</f>
        <v>0</v>
      </c>
      <c r="CG440" s="1">
        <f t="shared" ref="CG440" si="958">+Z440</f>
        <v>44264</v>
      </c>
      <c r="CH440" s="282">
        <f t="shared" ref="CH440" si="959">+AD440</f>
        <v>21</v>
      </c>
      <c r="CI440" s="284">
        <f t="shared" ref="CI440" si="960">+Z440</f>
        <v>44264</v>
      </c>
      <c r="CJ440" s="283">
        <f t="shared" ref="CJ440" si="961">+AI440</f>
        <v>0</v>
      </c>
    </row>
    <row r="441" spans="1:88"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T441" s="179">
        <f t="shared" ref="BT441" si="995">+A441</f>
        <v>44265</v>
      </c>
      <c r="BU441">
        <f t="shared" ref="BU441" si="996">+AL441</f>
        <v>48</v>
      </c>
      <c r="BV441">
        <f t="shared" ref="BV441" si="997">+AN441</f>
        <v>47</v>
      </c>
      <c r="BW441">
        <f t="shared" ref="BW441" si="998">+AP441</f>
        <v>0</v>
      </c>
      <c r="BX441" s="179">
        <f t="shared" ref="BX441" si="999">+A441</f>
        <v>44265</v>
      </c>
      <c r="BY441">
        <f t="shared" ref="BY441" si="1000">+AR441</f>
        <v>978</v>
      </c>
      <c r="BZ441">
        <f t="shared" ref="BZ441" si="1001">+AT441</f>
        <v>936</v>
      </c>
      <c r="CA441">
        <f t="shared" ref="CA441" si="1002">+AV441</f>
        <v>10</v>
      </c>
      <c r="CB441" s="179">
        <f t="shared" ref="CB441" si="1003">+A441</f>
        <v>44265</v>
      </c>
      <c r="CC441">
        <f t="shared" ref="CC441" si="1004">+AD441</f>
        <v>8</v>
      </c>
      <c r="CD441">
        <f t="shared" ref="CD441" si="1005">+AG441</f>
        <v>13</v>
      </c>
      <c r="CE441" s="179">
        <f t="shared" ref="CE441" si="1006">+A441</f>
        <v>44265</v>
      </c>
      <c r="CF441">
        <f t="shared" ref="CF441" si="1007">+AI441</f>
        <v>1</v>
      </c>
      <c r="CG441" s="1">
        <f t="shared" ref="CG441" si="1008">+Z441</f>
        <v>44265</v>
      </c>
      <c r="CH441" s="282">
        <f t="shared" ref="CH441" si="1009">+AD441</f>
        <v>8</v>
      </c>
      <c r="CI441" s="284">
        <f t="shared" ref="CI441" si="1010">+Z441</f>
        <v>44265</v>
      </c>
      <c r="CJ441" s="283">
        <f t="shared" ref="CJ441" si="1011">+AI441</f>
        <v>1</v>
      </c>
    </row>
    <row r="442" spans="1:88"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T442" s="179">
        <f t="shared" ref="BT442" si="1046">+A442</f>
        <v>44266</v>
      </c>
      <c r="BU442">
        <f t="shared" ref="BU442" si="1047">+AL442</f>
        <v>48</v>
      </c>
      <c r="BV442">
        <f t="shared" ref="BV442" si="1048">+AN442</f>
        <v>47</v>
      </c>
      <c r="BW442">
        <f t="shared" ref="BW442" si="1049">+AP442</f>
        <v>0</v>
      </c>
      <c r="BX442" s="179">
        <f t="shared" ref="BX442" si="1050">+A442</f>
        <v>44266</v>
      </c>
      <c r="BY442">
        <f t="shared" ref="BY442" si="1051">+AR442</f>
        <v>978</v>
      </c>
      <c r="BZ442">
        <f t="shared" ref="BZ442" si="1052">+AT442</f>
        <v>936</v>
      </c>
      <c r="CA442">
        <f t="shared" ref="CA442" si="1053">+AV442</f>
        <v>10</v>
      </c>
      <c r="CB442" s="179">
        <f t="shared" ref="CB442" si="1054">+A442</f>
        <v>44266</v>
      </c>
      <c r="CC442">
        <f t="shared" ref="CC442" si="1055">+AD442</f>
        <v>22</v>
      </c>
      <c r="CD442">
        <f t="shared" ref="CD442" si="1056">+AG442</f>
        <v>20</v>
      </c>
      <c r="CE442" s="179">
        <f t="shared" ref="CE442" si="1057">+A442</f>
        <v>44266</v>
      </c>
      <c r="CF442">
        <f t="shared" ref="CF442" si="1058">+AI442</f>
        <v>0</v>
      </c>
      <c r="CG442" s="1">
        <f t="shared" ref="CG442" si="1059">+Z442</f>
        <v>44266</v>
      </c>
      <c r="CH442" s="282">
        <f t="shared" ref="CH442" si="1060">+AD442</f>
        <v>22</v>
      </c>
      <c r="CI442" s="284">
        <f t="shared" ref="CI442" si="1061">+Z442</f>
        <v>44266</v>
      </c>
      <c r="CJ442" s="283">
        <f t="shared" ref="CJ442" si="1062">+AI442</f>
        <v>0</v>
      </c>
    </row>
    <row r="443" spans="1:88" ht="18" customHeight="1" x14ac:dyDescent="0.55000000000000004">
      <c r="A443" s="179"/>
      <c r="B443" s="147"/>
      <c r="C443" s="154"/>
      <c r="D443" s="154"/>
      <c r="E443" s="147"/>
      <c r="F443" s="147"/>
      <c r="G443" s="147"/>
      <c r="H443" s="135"/>
      <c r="I443" s="147"/>
      <c r="J443" s="135"/>
      <c r="K443" s="42"/>
      <c r="L443" s="146"/>
      <c r="M443" s="147"/>
      <c r="N443" s="135"/>
      <c r="O443" s="135"/>
      <c r="P443" s="147"/>
      <c r="Q443" s="147"/>
      <c r="R443" s="135"/>
      <c r="S443" s="135"/>
      <c r="T443" s="147"/>
      <c r="U443" s="147"/>
      <c r="V443" s="135"/>
      <c r="W443" s="42"/>
      <c r="X443" s="148"/>
      <c r="Z443" s="75"/>
      <c r="AA443" s="230"/>
      <c r="AB443" s="230"/>
      <c r="AC443" s="231"/>
      <c r="AD443" s="183"/>
      <c r="AE443" s="243"/>
      <c r="AF443" s="155"/>
      <c r="AG443" s="184"/>
      <c r="AH443" s="155"/>
      <c r="AI443" s="184"/>
      <c r="AJ443" s="185"/>
      <c r="AK443" s="186"/>
      <c r="AL443" s="155"/>
      <c r="AM443" s="184"/>
      <c r="AN443" s="155"/>
      <c r="AO443" s="184"/>
      <c r="AP443" s="187"/>
      <c r="AQ443" s="186"/>
      <c r="AR443" s="155"/>
      <c r="AS443" s="184"/>
      <c r="AT443" s="155"/>
      <c r="AU443" s="184"/>
      <c r="AV443" s="188"/>
      <c r="AX443"/>
      <c r="AY443"/>
      <c r="AZ443"/>
      <c r="BB443"/>
      <c r="BQ443" s="45"/>
      <c r="BR443" s="45"/>
      <c r="BS443" s="45"/>
      <c r="BT443" s="45"/>
    </row>
    <row r="444" spans="1:88" ht="7" customHeight="1" thickBot="1" x14ac:dyDescent="0.6">
      <c r="A444" s="66"/>
      <c r="B444" s="146"/>
      <c r="C444" s="154"/>
      <c r="D444" s="147"/>
      <c r="E444" s="147"/>
      <c r="F444" s="147"/>
      <c r="G444" s="147"/>
      <c r="H444" s="135"/>
      <c r="I444" s="147"/>
      <c r="J444" s="135"/>
      <c r="K444" s="148"/>
      <c r="L444" s="146"/>
      <c r="M444" s="147"/>
      <c r="N444" s="135"/>
      <c r="O444" s="135"/>
      <c r="P444" s="147"/>
      <c r="Q444" s="147"/>
      <c r="R444" s="135"/>
      <c r="S444" s="135"/>
      <c r="T444" s="147"/>
      <c r="U444" s="147"/>
      <c r="V444" s="135"/>
      <c r="W444" s="42"/>
      <c r="X444" s="148"/>
      <c r="Z444" s="66"/>
      <c r="AA444" s="64"/>
      <c r="AB444" s="64"/>
      <c r="AC444" s="64"/>
      <c r="AD444" s="183"/>
      <c r="AE444" s="243"/>
      <c r="AF444" s="155"/>
      <c r="AG444" s="184"/>
      <c r="AH444" s="155"/>
      <c r="AI444" s="184"/>
      <c r="AJ444" s="185"/>
      <c r="AK444" s="186"/>
      <c r="AL444" s="155"/>
      <c r="AM444" s="184"/>
      <c r="AN444" s="155"/>
      <c r="AO444" s="184"/>
      <c r="AP444" s="187"/>
      <c r="AQ444" s="186"/>
      <c r="AR444" s="155"/>
      <c r="AS444" s="184"/>
      <c r="AT444" s="155"/>
      <c r="AU444" s="184"/>
      <c r="AV444" s="188"/>
    </row>
    <row r="445" spans="1:88" x14ac:dyDescent="0.55000000000000004">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AY445" s="45" t="s">
        <v>476</v>
      </c>
      <c r="BB445" s="45" t="s">
        <v>475</v>
      </c>
    </row>
    <row r="446" spans="1:88" x14ac:dyDescent="0.55000000000000004">
      <c r="AI446" s="259">
        <f>SUM(AI189:AI443)</f>
        <v>196</v>
      </c>
      <c r="AY446" s="45">
        <f>SUM(AY359:AY413)</f>
        <v>69</v>
      </c>
      <c r="BB446" s="45">
        <f>SUM(BB374:BB413)</f>
        <v>941</v>
      </c>
    </row>
    <row r="447" spans="1:88" x14ac:dyDescent="0.55000000000000004">
      <c r="L447">
        <f>SUM(L97:L446)</f>
        <v>8351</v>
      </c>
      <c r="P447">
        <f>SUM(P97:P446)</f>
        <v>1666</v>
      </c>
      <c r="AD447">
        <f>SUM(AD188:AD194)</f>
        <v>82</v>
      </c>
    </row>
    <row r="448" spans="1:88" ht="15.5" customHeight="1" x14ac:dyDescent="0.55000000000000004">
      <c r="A448" s="130"/>
      <c r="D448">
        <f>SUM(B229:B259)</f>
        <v>435</v>
      </c>
      <c r="Z448" s="130"/>
      <c r="AA448" s="130"/>
      <c r="AB448" s="130"/>
      <c r="AC448" s="130"/>
      <c r="AF448">
        <f>SUM(AD188:AD443)</f>
        <v>9947</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15"/>
  <sheetViews>
    <sheetView workbookViewId="0">
      <pane xSplit="3" ySplit="1" topLeftCell="J196" activePane="bottomRight" state="frozen"/>
      <selection pane="topRight" activeCell="C1" sqref="C1"/>
      <selection pane="bottomLeft" activeCell="A2" sqref="A2"/>
      <selection pane="bottomRight" activeCell="O205" sqref="O205"/>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3"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3"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3"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3"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3"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3"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3"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3"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3"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3"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3"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3"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3"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3"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3"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3"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c r="AG160">
        <v>1</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2</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3</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4</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5</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6</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7</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8</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9</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10</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11</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12</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13</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14</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15</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16</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17</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18</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19</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20</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21</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22</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23</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24</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25</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26</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27</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28</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29</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30</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31</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32</v>
      </c>
      <c r="AH191">
        <v>11</v>
      </c>
    </row>
    <row r="192" spans="2:34" x14ac:dyDescent="0.55000000000000004">
      <c r="B192" s="265">
        <f t="shared" si="23"/>
        <v>10</v>
      </c>
      <c r="C192" s="1">
        <v>44253</v>
      </c>
      <c r="D192">
        <v>1</v>
      </c>
      <c r="E192">
        <v>5</v>
      </c>
      <c r="F192">
        <v>1</v>
      </c>
      <c r="G192">
        <v>2</v>
      </c>
      <c r="I192" s="265">
        <f t="shared" ref="I192:I205" si="28">SUM(J192:AA192)</f>
        <v>1</v>
      </c>
      <c r="Y192">
        <v>1</v>
      </c>
      <c r="AC192" s="1">
        <f t="shared" si="24"/>
        <v>44253</v>
      </c>
      <c r="AD192" s="266">
        <f t="shared" si="25"/>
        <v>10</v>
      </c>
      <c r="AE192">
        <f t="shared" si="26"/>
        <v>1</v>
      </c>
      <c r="AG192">
        <v>33</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34</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35</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36</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37</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38</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39</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row>
    <row r="201" spans="2:34" x14ac:dyDescent="0.55000000000000004">
      <c r="B201" s="265">
        <f t="shared" ref="B201" si="41">SUM(D201:AB201)-I201</f>
        <v>19</v>
      </c>
      <c r="C201" s="1">
        <v>44262</v>
      </c>
      <c r="D201">
        <v>5</v>
      </c>
      <c r="E201">
        <v>4</v>
      </c>
      <c r="F201">
        <v>2</v>
      </c>
      <c r="G201">
        <v>2</v>
      </c>
      <c r="H201">
        <v>1</v>
      </c>
      <c r="I201" s="265">
        <f t="shared" si="28"/>
        <v>5</v>
      </c>
      <c r="P201">
        <v>2</v>
      </c>
      <c r="T201">
        <v>1</v>
      </c>
      <c r="V201">
        <v>1</v>
      </c>
      <c r="X201">
        <v>1</v>
      </c>
      <c r="AC201" s="1">
        <f t="shared" ref="AC201" si="42">+C201</f>
        <v>44262</v>
      </c>
      <c r="AD201" s="266">
        <f t="shared" ref="AD201" si="43">+B201</f>
        <v>19</v>
      </c>
      <c r="AE201">
        <f t="shared" ref="AE201" si="44">+D201</f>
        <v>5</v>
      </c>
    </row>
    <row r="202" spans="2:34" x14ac:dyDescent="0.55000000000000004">
      <c r="B202" s="265">
        <f t="shared" ref="B202" si="45">SUM(D202:AB202)-I202</f>
        <v>8</v>
      </c>
      <c r="C202" s="1">
        <v>44263</v>
      </c>
      <c r="D202">
        <v>2</v>
      </c>
      <c r="E202">
        <v>2</v>
      </c>
      <c r="F202">
        <v>4</v>
      </c>
      <c r="I202" s="265">
        <f t="shared" si="28"/>
        <v>0</v>
      </c>
      <c r="AC202" s="1">
        <f t="shared" ref="AC202" si="46">+C202</f>
        <v>44263</v>
      </c>
      <c r="AD202" s="266">
        <f t="shared" ref="AD202" si="47">+B202</f>
        <v>8</v>
      </c>
      <c r="AE202">
        <f t="shared" ref="AE202" si="48">+D202</f>
        <v>2</v>
      </c>
    </row>
    <row r="203" spans="2:34" x14ac:dyDescent="0.55000000000000004">
      <c r="B203" s="265">
        <f t="shared" ref="B203" si="49">SUM(D203:AB203)-I203</f>
        <v>5</v>
      </c>
      <c r="C203" s="1">
        <v>44264</v>
      </c>
      <c r="D203">
        <v>2</v>
      </c>
      <c r="E203">
        <v>1</v>
      </c>
      <c r="G203">
        <v>1</v>
      </c>
      <c r="I203" s="265">
        <f t="shared" si="28"/>
        <v>1</v>
      </c>
      <c r="P203">
        <v>1</v>
      </c>
      <c r="AC203" s="1">
        <f t="shared" ref="AC203" si="50">+C203</f>
        <v>44264</v>
      </c>
      <c r="AD203" s="266">
        <f t="shared" ref="AD203" si="51">+B203</f>
        <v>5</v>
      </c>
      <c r="AE203">
        <f t="shared" ref="AE203" si="52">+D203</f>
        <v>2</v>
      </c>
    </row>
    <row r="204" spans="2:34" x14ac:dyDescent="0.55000000000000004">
      <c r="B204" s="265">
        <f t="shared" ref="B204" si="53">SUM(D204:AB204)-I204</f>
        <v>11</v>
      </c>
      <c r="C204" s="1">
        <v>44265</v>
      </c>
      <c r="D204">
        <v>5</v>
      </c>
      <c r="E204">
        <v>2</v>
      </c>
      <c r="F204">
        <v>3</v>
      </c>
      <c r="H204">
        <v>1</v>
      </c>
      <c r="I204" s="265">
        <f t="shared" si="28"/>
        <v>0</v>
      </c>
      <c r="AC204" s="1">
        <f t="shared" ref="AC204" si="54">+C204</f>
        <v>44265</v>
      </c>
      <c r="AD204" s="266">
        <f t="shared" ref="AD204" si="55">+B204</f>
        <v>11</v>
      </c>
      <c r="AE204">
        <f t="shared" ref="AE204" si="56">+D204</f>
        <v>5</v>
      </c>
    </row>
    <row r="205" spans="2:34" x14ac:dyDescent="0.55000000000000004">
      <c r="B205" s="265">
        <f t="shared" ref="B205" si="57">SUM(D205:AB205)-I205</f>
        <v>9</v>
      </c>
      <c r="C205" s="1">
        <v>44266</v>
      </c>
      <c r="D205">
        <v>3</v>
      </c>
      <c r="E205">
        <v>2</v>
      </c>
      <c r="F205">
        <v>2</v>
      </c>
      <c r="G205">
        <v>1</v>
      </c>
      <c r="I205" s="265">
        <f t="shared" si="28"/>
        <v>1</v>
      </c>
      <c r="P205">
        <v>1</v>
      </c>
      <c r="AC205" s="1">
        <f t="shared" ref="AC205" si="58">+C205</f>
        <v>44266</v>
      </c>
      <c r="AD205" s="266">
        <f t="shared" ref="AD205" si="59">+B205</f>
        <v>9</v>
      </c>
      <c r="AE205">
        <f t="shared" ref="AE205" si="60">+D205</f>
        <v>3</v>
      </c>
    </row>
    <row r="206" spans="2:34" x14ac:dyDescent="0.55000000000000004">
      <c r="B206" s="265"/>
      <c r="C206" s="1"/>
      <c r="I206" s="265"/>
      <c r="AC206" s="1"/>
      <c r="AD206" s="266"/>
    </row>
    <row r="207" spans="2:34" x14ac:dyDescent="0.55000000000000004">
      <c r="B207" s="240"/>
      <c r="C207" s="1"/>
      <c r="AC207" s="278">
        <v>1</v>
      </c>
    </row>
    <row r="208" spans="2:34" s="264" customFormat="1" ht="5" customHeight="1" x14ac:dyDescent="0.55000000000000004">
      <c r="B208" s="263"/>
      <c r="C208" s="262"/>
      <c r="AB208" s="5"/>
    </row>
    <row r="209" spans="2:27" ht="5.5" customHeight="1" x14ac:dyDescent="0.55000000000000004">
      <c r="B209" s="256"/>
      <c r="C209" s="1"/>
    </row>
    <row r="210" spans="2:27" x14ac:dyDescent="0.55000000000000004">
      <c r="B210">
        <f>SUM(B2:B209)</f>
        <v>2770</v>
      </c>
      <c r="C210" s="1" t="s">
        <v>348</v>
      </c>
      <c r="D210" s="27">
        <f>SUM(D2:D209)</f>
        <v>945</v>
      </c>
      <c r="E210" s="27">
        <f>SUM(E2:E209)</f>
        <v>517</v>
      </c>
      <c r="F210" s="27">
        <f>SUM(F2:F209)</f>
        <v>286</v>
      </c>
      <c r="G210" s="27">
        <f>SUM(G2:G209)</f>
        <v>199</v>
      </c>
      <c r="H210" s="27">
        <f>SUM(H2:H209)</f>
        <v>184</v>
      </c>
      <c r="J210">
        <f t="shared" ref="J210:AA210" si="61">SUM(J2:J209)</f>
        <v>46</v>
      </c>
      <c r="K210">
        <f t="shared" si="61"/>
        <v>2</v>
      </c>
      <c r="L210">
        <f t="shared" si="61"/>
        <v>7</v>
      </c>
      <c r="M210">
        <f t="shared" si="61"/>
        <v>18</v>
      </c>
      <c r="N210">
        <f t="shared" si="61"/>
        <v>12</v>
      </c>
      <c r="O210">
        <f t="shared" si="61"/>
        <v>25</v>
      </c>
      <c r="P210">
        <f t="shared" si="61"/>
        <v>34</v>
      </c>
      <c r="Q210">
        <f t="shared" si="61"/>
        <v>3</v>
      </c>
      <c r="R210">
        <f t="shared" si="61"/>
        <v>12</v>
      </c>
      <c r="S210">
        <f t="shared" si="61"/>
        <v>18</v>
      </c>
      <c r="T210">
        <f t="shared" si="61"/>
        <v>40</v>
      </c>
      <c r="U210">
        <f t="shared" si="61"/>
        <v>58</v>
      </c>
      <c r="V210">
        <f t="shared" si="61"/>
        <v>77</v>
      </c>
      <c r="W210">
        <f t="shared" si="61"/>
        <v>27</v>
      </c>
      <c r="X210">
        <f t="shared" si="61"/>
        <v>35</v>
      </c>
      <c r="Y210">
        <f t="shared" si="61"/>
        <v>135</v>
      </c>
      <c r="Z210">
        <f t="shared" si="61"/>
        <v>45</v>
      </c>
      <c r="AA210">
        <f t="shared" si="61"/>
        <v>45</v>
      </c>
    </row>
    <row r="211" spans="2:27" x14ac:dyDescent="0.55000000000000004">
      <c r="C211" s="1"/>
    </row>
    <row r="212" spans="2:27" ht="5" customHeight="1" x14ac:dyDescent="0.55000000000000004">
      <c r="C212" s="1"/>
    </row>
    <row r="215" spans="2:27" x14ac:dyDescent="0.55000000000000004">
      <c r="B215" s="240"/>
      <c r="J21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100" zoomScale="70" zoomScaleNormal="70" workbookViewId="0">
      <selection activeCell="T116" sqref="T116"/>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49"/>
  <sheetViews>
    <sheetView topLeftCell="A2" workbookViewId="0">
      <pane xSplit="2" ySplit="2" topLeftCell="C238" activePane="bottomRight" state="frozen"/>
      <selection activeCell="O24" sqref="O24"/>
      <selection pane="topRight" activeCell="O24" sqref="O24"/>
      <selection pane="bottomLeft" activeCell="O24" sqref="O24"/>
      <selection pane="bottomRight" activeCell="G245" sqref="G24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U246"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x14ac:dyDescent="0.55000000000000004">
      <c r="B247" s="249"/>
      <c r="C247" s="45"/>
      <c r="G247" s="1"/>
      <c r="H247" s="129"/>
      <c r="I247" s="286"/>
      <c r="J247" s="129"/>
      <c r="K247" s="287"/>
      <c r="L247" s="288"/>
      <c r="M247" s="286"/>
      <c r="N247" s="287"/>
      <c r="O247" s="129"/>
      <c r="P247" s="286"/>
      <c r="Q247" s="289"/>
      <c r="R247" s="290"/>
      <c r="S247" s="289"/>
      <c r="T247" s="129"/>
      <c r="U247" s="291"/>
      <c r="V247" s="286"/>
      <c r="W247" s="286"/>
      <c r="X247" s="129"/>
      <c r="Y247" s="286"/>
      <c r="Z247" s="129"/>
    </row>
    <row r="248" spans="1:26" ht="7.5" customHeight="1" x14ac:dyDescent="0.55000000000000004">
      <c r="H248" s="286"/>
      <c r="I248" s="286"/>
      <c r="J248" s="286"/>
      <c r="K248" s="286"/>
      <c r="L248" s="292"/>
      <c r="M248" s="286"/>
      <c r="N248" s="286"/>
      <c r="O248" s="286"/>
      <c r="P248" s="286"/>
      <c r="Q248" s="286"/>
      <c r="R248" s="292"/>
      <c r="S248" s="286"/>
      <c r="T248" s="286"/>
      <c r="U248" s="286"/>
      <c r="V248" s="286"/>
      <c r="W248" s="286"/>
      <c r="X248" s="129"/>
      <c r="Y248" s="286"/>
      <c r="Z248" s="129"/>
    </row>
    <row r="249" spans="1:26" x14ac:dyDescent="0.55000000000000004">
      <c r="H249" s="286"/>
      <c r="I249" s="286"/>
      <c r="J249" s="286"/>
      <c r="K249" s="286"/>
      <c r="L249" s="292"/>
      <c r="M249" s="286"/>
      <c r="N249" s="286"/>
      <c r="O249" s="286"/>
      <c r="P249" s="286"/>
      <c r="Q249" s="286"/>
      <c r="R249" s="292"/>
      <c r="S249" s="286"/>
      <c r="T249" s="286"/>
      <c r="U249" s="286"/>
      <c r="V249" s="286"/>
      <c r="W249" s="286"/>
      <c r="X249" s="129"/>
      <c r="Y249" s="286"/>
      <c r="Z249"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2021-03-12T07:33:16Z</dcterms:modified>
</cp:coreProperties>
</file>