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ASF\"/>
    </mc:Choice>
  </mc:AlternateContent>
  <xr:revisionPtr revIDLastSave="0" documentId="13_ncr:1_{E3D52337-8D24-483E-A54B-7CB1661B4B43}" xr6:coauthVersionLast="46" xr6:coauthVersionMax="46" xr10:uidLastSave="{00000000-0000-0000-0000-000000000000}"/>
  <bookViews>
    <workbookView xWindow="-110" yWindow="-110" windowWidth="19420" windowHeight="960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16" i="1" l="1"/>
  <c r="W416" i="1" s="1"/>
  <c r="U416" i="1"/>
  <c r="X415" i="1"/>
  <c r="W415" i="1" s="1"/>
  <c r="U415" i="1"/>
  <c r="U417" i="1"/>
  <c r="X414" i="1"/>
  <c r="W414" i="1" s="1"/>
  <c r="U414" i="1"/>
  <c r="X413" i="1"/>
  <c r="W413" i="1" s="1"/>
  <c r="X412" i="1"/>
  <c r="W412" i="1" s="1"/>
  <c r="U413" i="1"/>
  <c r="U412" i="1"/>
  <c r="X410" i="1"/>
  <c r="W410" i="1" s="1"/>
  <c r="X409" i="1"/>
  <c r="W409" i="1" s="1"/>
  <c r="U410" i="1"/>
  <c r="U409" i="1"/>
  <c r="X408" i="1"/>
  <c r="W408" i="1" s="1"/>
  <c r="U408" i="1"/>
  <c r="X406" i="1"/>
  <c r="W406" i="1" s="1"/>
  <c r="U406" i="1"/>
  <c r="X404" i="1"/>
  <c r="W404" i="1" s="1"/>
  <c r="U404" i="1"/>
  <c r="X403" i="1"/>
  <c r="W403" i="1" s="1"/>
  <c r="U403" i="1"/>
  <c r="X402" i="1" l="1"/>
  <c r="W402" i="1" s="1"/>
  <c r="U402" i="1"/>
  <c r="X401" i="1" l="1"/>
  <c r="W401" i="1" s="1"/>
  <c r="U401" i="1"/>
  <c r="X398" i="1" l="1"/>
  <c r="W398" i="1" s="1"/>
  <c r="BD5" i="1" l="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F5" i="1"/>
  <c r="D5" i="1"/>
  <c r="A5" i="1"/>
  <c r="X399" i="1"/>
  <c r="W399" i="1" s="1"/>
  <c r="U399" i="1"/>
  <c r="X397" i="1" l="1"/>
  <c r="W397" i="1" s="1"/>
  <c r="U397" i="1"/>
  <c r="X55" i="1" l="1"/>
  <c r="W55" i="1" s="1"/>
  <c r="X54" i="1"/>
  <c r="W54" i="1" s="1"/>
  <c r="X53" i="1"/>
  <c r="W53" i="1" s="1"/>
  <c r="X216" i="1"/>
  <c r="W216" i="1" s="1"/>
  <c r="X226" i="1"/>
  <c r="W226" i="1" s="1"/>
  <c r="X254" i="1"/>
  <c r="W254" i="1" s="1"/>
  <c r="X389" i="1"/>
  <c r="W389" i="1" s="1"/>
  <c r="X388" i="1"/>
  <c r="W388" i="1" s="1"/>
  <c r="X387" i="1"/>
  <c r="W387" i="1" s="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s="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X123" i="1"/>
  <c r="W123" i="1" s="1"/>
  <c r="X122" i="1"/>
  <c r="W122" i="1" s="1"/>
  <c r="X121" i="1"/>
  <c r="W121" i="1" s="1"/>
  <c r="X119" i="1"/>
  <c r="W119" i="1" s="1"/>
  <c r="X117" i="1" l="1"/>
  <c r="W117" i="1" s="1"/>
  <c r="X115" i="1" l="1"/>
  <c r="W115" i="1" s="1"/>
  <c r="X111" i="1"/>
  <c r="W111" i="1" s="1"/>
  <c r="X107" i="1" l="1"/>
  <c r="W107" i="1" s="1"/>
  <c r="X108" i="1"/>
  <c r="W108" i="1" s="1"/>
  <c r="X109" i="1"/>
  <c r="W109" i="1" s="1"/>
  <c r="X106" i="1"/>
  <c r="W106" i="1" s="1"/>
  <c r="X101" i="1"/>
  <c r="W101" i="1" s="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X5" i="1" l="1"/>
</calcChain>
</file>

<file path=xl/sharedStrings.xml><?xml version="1.0" encoding="utf-8"?>
<sst xmlns="http://schemas.openxmlformats.org/spreadsheetml/2006/main" count="1634" uniqueCount="731">
  <si>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</si>
  <si>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</si>
  <si>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</si>
  <si>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</si>
  <si>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</si>
  <si>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</si>
  <si>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</si>
  <si>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</si>
  <si>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</si>
  <si>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</si>
  <si>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</si>
  <si>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</si>
  <si>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</si>
  <si>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</si>
  <si>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</si>
  <si>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</si>
  <si>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</si>
  <si>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</si>
  <si>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</si>
  <si>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</si>
  <si>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</si>
  <si>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</si>
  <si>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</si>
  <si>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</si>
  <si>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</si>
  <si>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</si>
  <si>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</si>
  <si>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</si>
  <si>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</si>
  <si>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</si>
  <si>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</si>
  <si>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</si>
  <si>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</si>
  <si>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</si>
  <si>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</si>
  <si>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</si>
  <si>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</si>
  <si>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</si>
  <si>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</si>
  <si>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</si>
  <si>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</si>
  <si>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</si>
  <si>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</si>
  <si>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</si>
  <si>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</si>
  <si>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</si>
  <si>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</si>
  <si>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</si>
  <si>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</si>
  <si>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</si>
  <si>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</si>
  <si>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</si>
  <si>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</si>
  <si>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</si>
  <si>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</si>
  <si>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</si>
  <si>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</si>
  <si>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</si>
  <si>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</si>
  <si>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</si>
  <si>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</si>
  <si>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</si>
  <si>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</si>
  <si>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</si>
  <si>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</si>
  <si>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</si>
  <si>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</si>
  <si>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</si>
  <si>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</si>
  <si>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</si>
  <si>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</si>
  <si>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</si>
  <si>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</si>
  <si>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</si>
  <si>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</si>
  <si>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</si>
  <si>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</si>
  <si>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</si>
  <si>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</si>
  <si>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</si>
  <si>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</si>
  <si>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</si>
  <si>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</si>
  <si>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</si>
  <si>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</si>
  <si>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</si>
  <si>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</si>
  <si>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</si>
  <si>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</si>
  <si>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</si>
  <si>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</si>
  <si>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</si>
  <si>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</si>
  <si>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</si>
  <si>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</si>
  <si>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</si>
  <si>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</si>
  <si>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</si>
  <si>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</si>
  <si>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</si>
  <si>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</si>
  <si>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</si>
  <si>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</si>
  <si>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</si>
  <si>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</si>
  <si>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</si>
  <si>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</si>
  <si>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</si>
  <si>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</si>
  <si>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</si>
  <si>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</si>
  <si>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</si>
  <si>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</si>
  <si>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</si>
  <si>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</si>
  <si>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</si>
  <si>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</si>
  <si>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</si>
  <si>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</si>
  <si>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</si>
  <si>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</si>
  <si>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</si>
  <si>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</si>
  <si>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</si>
  <si>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</si>
  <si>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</si>
  <si>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</si>
  <si>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</si>
  <si>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</si>
  <si>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</si>
  <si>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</si>
  <si>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</si>
  <si>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</si>
  <si>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</si>
  <si>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</si>
  <si>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</si>
  <si>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</si>
  <si>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</si>
  <si>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</si>
  <si>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</si>
  <si>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</si>
  <si>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</si>
  <si>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</si>
  <si>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</si>
  <si>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</si>
  <si>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</si>
  <si>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</si>
  <si>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</si>
  <si>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</si>
  <si>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</si>
  <si>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</si>
  <si>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</si>
  <si>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</si>
  <si>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</si>
  <si>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</si>
  <si>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</si>
  <si>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</si>
  <si>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</si>
  <si>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</si>
  <si>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</si>
  <si>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</si>
  <si>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</si>
  <si>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</si>
  <si>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</si>
  <si>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</si>
  <si>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</si>
  <si>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</si>
  <si>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</si>
  <si>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</si>
  <si>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</si>
  <si>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</si>
  <si>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</si>
  <si>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</si>
  <si>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</si>
  <si>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</si>
  <si>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</si>
  <si>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</si>
  <si>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</si>
  <si>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</si>
  <si>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</si>
  <si>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</si>
  <si>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</si>
  <si>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</si>
  <si>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</si>
  <si>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</si>
  <si>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</si>
  <si>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</si>
  <si>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</si>
  <si>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</si>
  <si>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</si>
  <si>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</si>
  <si>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</si>
  <si>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</si>
  <si>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</si>
  <si>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</si>
  <si>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</si>
  <si>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</si>
  <si>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</si>
  <si>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</si>
  <si>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</si>
  <si>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</si>
  <si>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</si>
  <si>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</si>
  <si>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</si>
  <si>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</si>
  <si>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</si>
  <si>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</si>
  <si>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</si>
  <si>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</si>
  <si>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</si>
  <si>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</si>
  <si>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</si>
  <si>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</si>
  <si>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</si>
  <si>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</si>
  <si>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</si>
  <si>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</si>
  <si>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</si>
  <si>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</si>
  <si>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</si>
  <si>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</si>
  <si>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</si>
  <si>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</si>
  <si>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</si>
  <si>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</si>
  <si>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</si>
  <si>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</si>
  <si>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</si>
  <si>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</si>
  <si>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</si>
  <si>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</si>
  <si>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</si>
  <si>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</si>
  <si>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</si>
  <si>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</si>
  <si>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</si>
  <si>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</si>
  <si>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</si>
  <si>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</si>
  <si>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</si>
  <si>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</si>
  <si>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</si>
  <si>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</si>
  <si>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</si>
  <si>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</si>
  <si>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</si>
  <si>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</si>
  <si>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</si>
  <si>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</si>
  <si>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</si>
  <si>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</si>
  <si>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</si>
  <si>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</si>
  <si>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</si>
  <si>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</si>
  <si>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</si>
  <si>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</si>
  <si>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</si>
  <si>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</si>
  <si>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</si>
  <si>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</si>
  <si>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</si>
  <si>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</si>
  <si>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</si>
  <si>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</si>
  <si>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</si>
  <si>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</si>
  <si>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</si>
  <si>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</si>
  <si>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</si>
  <si>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</si>
  <si>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</si>
  <si>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</si>
  <si>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</si>
  <si>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</si>
  <si>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</si>
  <si>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</si>
  <si>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</si>
  <si>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</si>
  <si>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</si>
  <si>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</si>
  <si>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</si>
  <si>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</si>
  <si>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</si>
  <si>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</si>
  <si>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</si>
  <si>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</si>
  <si>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</si>
  <si>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</si>
  <si>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</si>
  <si>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</si>
  <si>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</si>
  <si>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</si>
  <si>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</si>
  <si>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</si>
  <si>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</si>
  <si>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</si>
  <si>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</si>
  <si>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</si>
  <si>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</si>
  <si>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</si>
  <si>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</si>
  <si>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</si>
  <si>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</si>
  <si>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</si>
  <si>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</si>
  <si>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</si>
  <si>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</si>
  <si>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</si>
  <si>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</si>
  <si>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</si>
  <si>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</si>
  <si>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</si>
  <si>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</si>
  <si>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</si>
  <si>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</si>
  <si>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</si>
  <si>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</si>
  <si>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</si>
  <si>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</si>
  <si>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</si>
  <si>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</si>
  <si>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</si>
  <si>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</si>
  <si>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</si>
  <si>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</si>
  <si>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</si>
  <si>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</si>
  <si>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</si>
  <si>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</si>
  <si>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</si>
  <si>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</si>
  <si>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</si>
  <si>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</si>
  <si>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</si>
  <si>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</si>
  <si>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</si>
  <si>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</si>
  <si>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</si>
  <si>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</si>
  <si>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</si>
  <si>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</si>
  <si>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</si>
  <si>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</si>
  <si>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</si>
  <si>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</si>
  <si>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</si>
  <si>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</si>
  <si>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</si>
  <si>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</si>
  <si>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</si>
  <si>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</si>
  <si>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</si>
  <si>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</si>
  <si>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</si>
  <si>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</si>
  <si>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</si>
  <si>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</si>
  <si>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</si>
  <si>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</si>
  <si>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</si>
  <si>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</si>
  <si>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</si>
  <si>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</si>
  <si>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</si>
  <si>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</si>
  <si>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</si>
  <si>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</si>
  <si>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</si>
  <si>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</si>
  <si>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</si>
  <si>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</si>
  <si>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</si>
  <si>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</si>
  <si>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</si>
  <si>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</si>
  <si>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</si>
  <si>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</si>
  <si>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</si>
  <si>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</si>
  <si>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</si>
  <si>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</si>
  <si>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</si>
  <si>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</si>
  <si>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</si>
  <si>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</si>
  <si>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</si>
  <si>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</si>
  <si>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</si>
  <si>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</si>
  <si>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</si>
  <si>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</si>
  <si>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</si>
  <si>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</si>
  <si>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</si>
  <si>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</si>
  <si>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</si>
  <si>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</si>
  <si>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</si>
  <si>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</si>
  <si>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</si>
  <si>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</si>
  <si>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</si>
  <si>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</si>
  <si>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</si>
  <si>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</si>
  <si>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</si>
  <si>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</si>
  <si>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</si>
  <si>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</si>
  <si>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</si>
  <si>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</si>
  <si>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</si>
  <si>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</si>
  <si>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</si>
  <si>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</si>
  <si>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</si>
  <si>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</si>
  <si>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</si>
  <si>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</si>
  <si>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</si>
  <si>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</si>
  <si>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</si>
  <si>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</si>
  <si>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</si>
  <si>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</si>
  <si>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</si>
  <si>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</si>
  <si>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</si>
  <si>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</si>
  <si>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</si>
  <si>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</si>
  <si>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</si>
  <si>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</si>
  <si>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</si>
  <si>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</si>
  <si>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</si>
  <si>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</si>
  <si>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</si>
  <si>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</si>
  <si>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</si>
  <si>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</si>
  <si>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</si>
  <si>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</si>
  <si>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</si>
  <si>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</si>
  <si>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</si>
  <si>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</si>
  <si>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</si>
  <si>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</si>
  <si>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</si>
  <si>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</si>
  <si>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</si>
  <si>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</si>
  <si>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</si>
  <si>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</si>
  <si>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</si>
  <si>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</si>
  <si>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</si>
  <si>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</si>
  <si>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</si>
  <si>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</si>
  <si>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</si>
  <si>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</si>
  <si>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</si>
  <si>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</si>
  <si>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</si>
  <si>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</si>
  <si>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</si>
  <si>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</si>
  <si>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</si>
  <si>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</si>
  <si>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</si>
  <si>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</si>
  <si>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</si>
  <si>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</si>
  <si>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</si>
  <si>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</si>
  <si>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</si>
  <si>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</si>
  <si>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</si>
  <si>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</si>
  <si>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</si>
  <si>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</si>
  <si>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</si>
  <si>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</si>
  <si>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</si>
  <si>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</si>
  <si>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</si>
  <si>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</si>
  <si>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</si>
  <si>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</si>
  <si>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</si>
  <si>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</si>
  <si>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</si>
  <si>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</si>
  <si>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</si>
  <si>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</si>
  <si>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</si>
  <si>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</si>
  <si>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</si>
  <si>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</si>
  <si>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</si>
  <si>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</si>
  <si>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</si>
  <si>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</si>
  <si>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</si>
  <si>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</si>
  <si>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</si>
  <si>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</si>
  <si>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</si>
  <si>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</si>
  <si>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</si>
  <si>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</si>
  <si>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</si>
  <si>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</si>
  <si>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</si>
  <si>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</si>
  <si>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</si>
  <si>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</si>
  <si>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</si>
  <si>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</si>
  <si>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</si>
  <si>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</si>
  <si>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</si>
  <si>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</si>
  <si>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</si>
  <si>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</si>
  <si>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</si>
  <si>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</si>
  <si>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</si>
  <si>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</si>
  <si>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</si>
  <si>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</si>
  <si>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</si>
  <si>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</si>
  <si>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</si>
  <si>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</si>
  <si>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</si>
  <si>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</si>
  <si>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</si>
  <si>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</si>
  <si>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</si>
  <si>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</si>
  <si>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</si>
  <si>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</si>
  <si>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</si>
  <si>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</si>
  <si>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</si>
  <si>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</si>
  <si>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</si>
  <si>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</si>
  <si>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</si>
  <si>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</si>
  <si>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</si>
  <si>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</si>
  <si>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</si>
  <si>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</si>
  <si>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</si>
  <si>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</si>
  <si>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</si>
  <si>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</si>
  <si>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</si>
  <si>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</si>
  <si>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</si>
  <si>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</si>
  <si>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</si>
  <si>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</si>
  <si>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</si>
  <si>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</si>
  <si>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</si>
  <si>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</si>
  <si>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</si>
  <si>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</si>
  <si>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</si>
  <si>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</si>
  <si>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</si>
  <si>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</si>
  <si>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</si>
  <si>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</si>
  <si>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</si>
  <si>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</si>
  <si>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</si>
  <si>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</si>
  <si>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</si>
  <si>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</si>
  <si>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</si>
  <si>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</si>
  <si>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</si>
  <si>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</si>
  <si>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</si>
  <si>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</si>
  <si>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</si>
  <si>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</si>
  <si>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</si>
  <si>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</si>
  <si>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</si>
  <si>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</si>
  <si>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</si>
  <si>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</si>
  <si>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</si>
  <si>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</si>
  <si>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</si>
  <si>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</si>
  <si>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</si>
  <si>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</si>
  <si>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</si>
  <si>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</si>
  <si>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</si>
  <si>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</si>
  <si>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</si>
  <si>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</si>
  <si>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</si>
  <si>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</si>
  <si>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</si>
  <si>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</si>
  <si>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</si>
  <si>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</si>
  <si>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</si>
  <si>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</si>
  <si>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</si>
  <si>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</si>
  <si>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</si>
  <si>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</si>
  <si>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</si>
  <si>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</si>
  <si>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</si>
  <si>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</si>
  <si>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</si>
  <si>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</si>
  <si>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</si>
  <si>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</si>
  <si>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</si>
  <si>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</si>
  <si>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</si>
  <si>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</si>
  <si>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</si>
  <si>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</si>
  <si>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</si>
  <si>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</si>
  <si>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</si>
  <si>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</si>
  <si>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</si>
  <si>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</si>
  <si>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</si>
  <si>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</si>
  <si>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</si>
  <si>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</si>
  <si>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</si>
  <si>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</si>
  <si>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</si>
  <si>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</si>
  <si>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</si>
  <si>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</si>
  <si>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</si>
  <si>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</si>
  <si>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</si>
  <si>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</si>
  <si>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</si>
  <si>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</si>
  <si>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</si>
  <si>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</si>
  <si>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</si>
  <si>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</si>
  <si>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</si>
  <si>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</si>
  <si>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</si>
  <si>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</si>
  <si>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</si>
  <si>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</si>
  <si>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</si>
  <si>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</si>
  <si>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</si>
  <si>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</si>
  <si>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</si>
  <si>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</si>
  <si>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</si>
  <si>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</si>
  <si>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</si>
  <si>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</si>
  <si>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</si>
  <si>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</si>
  <si>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</si>
  <si>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</si>
  <si>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</si>
  <si>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</si>
  <si>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</si>
  <si>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</si>
  <si>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</si>
  <si>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</si>
  <si>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</si>
  <si>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</si>
  <si>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</si>
  <si>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</si>
  <si>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麗江市永勝県</t>
    <phoneticPr fontId="1"/>
  </si>
  <si>
    <t>ASF 雲南省麗江市永勝県で発生</t>
    <phoneticPr fontId="1"/>
  </si>
  <si>
    <t>ASF 甘粛省永登県の封鎖を解除</t>
    <phoneticPr fontId="1"/>
  </si>
  <si>
    <t>ASF 雲南省永勝県の封鎖を解除</t>
    <phoneticPr fontId="1"/>
  </si>
  <si>
    <t>ASF 重慶市江津区で違法搬入ブタから検出</t>
    <phoneticPr fontId="1"/>
  </si>
  <si>
    <t>重慶市</t>
    <rPh sb="0" eb="2">
      <t>ジュウケイ</t>
    </rPh>
    <rPh sb="2" eb="3">
      <t>シ</t>
    </rPh>
    <phoneticPr fontId="1"/>
  </si>
  <si>
    <t>江津区珞璜高速道路サービスエリア</t>
    <phoneticPr fontId="1"/>
  </si>
  <si>
    <t>酉陽県桃花源駅出口交差点</t>
    <rPh sb="0" eb="3">
      <t>ユウヨウケン</t>
    </rPh>
    <rPh sb="3" eb="4">
      <t>モモ</t>
    </rPh>
    <rPh sb="4" eb="5">
      <t>ハナ</t>
    </rPh>
    <rPh sb="5" eb="6">
      <t>ミナモト</t>
    </rPh>
    <rPh sb="6" eb="7">
      <t>エキ</t>
    </rPh>
    <rPh sb="7" eb="9">
      <t>デグチ</t>
    </rPh>
    <rPh sb="9" eb="12">
      <t>コウサテン</t>
    </rPh>
    <phoneticPr fontId="1"/>
  </si>
  <si>
    <t>ASF 重慶市酉陽県で違法搬入仔ブタから検出</t>
    <phoneticPr fontId="1"/>
  </si>
  <si>
    <t>寧南県葫芦口動物検疫監督検査ステーション</t>
    <phoneticPr fontId="1"/>
  </si>
  <si>
    <t>四川省</t>
    <rPh sb="0" eb="3">
      <t>シセンショウ</t>
    </rPh>
    <phoneticPr fontId="1"/>
  </si>
  <si>
    <t>ASF 四川省寧南県で違法搬入仔ブタから検出</t>
    <phoneticPr fontId="1"/>
  </si>
  <si>
    <t>ASF 広東省平遠県で集団発生 違法搬入されたことによるものか？</t>
    <phoneticPr fontId="1"/>
  </si>
  <si>
    <t>梅州市平遠県</t>
    <rPh sb="0" eb="1">
      <t>ウメ</t>
    </rPh>
    <rPh sb="1" eb="2">
      <t>シュウ</t>
    </rPh>
    <rPh sb="2" eb="3">
      <t>シ</t>
    </rPh>
    <phoneticPr fontId="1"/>
  </si>
  <si>
    <t>ASF 広東省梅州市平遠県 輸入性ASF感染地域の封鎖を解除</t>
    <phoneticPr fontId="1"/>
  </si>
  <si>
    <t>新疆生産建設兵団第十三師団紅星二フィールド</t>
    <rPh sb="8" eb="9">
      <t>ダイ</t>
    </rPh>
    <rPh sb="9" eb="10">
      <t>ジュッ</t>
    </rPh>
    <phoneticPr fontId="1"/>
  </si>
  <si>
    <t>ASF 新疆生産建設兵団第13師団で集団発生</t>
    <phoneticPr fontId="1"/>
  </si>
  <si>
    <t>文山チワン族ミャオ族自治州富寧県の臨時検査場</t>
    <rPh sb="13" eb="14">
      <t>トミ</t>
    </rPh>
    <rPh sb="14" eb="15">
      <t>ネイ</t>
    </rPh>
    <rPh sb="15" eb="16">
      <t>ケン</t>
    </rPh>
    <rPh sb="17" eb="19">
      <t>リンジ</t>
    </rPh>
    <rPh sb="19" eb="22">
      <t>ケンサジョウ</t>
    </rPh>
    <phoneticPr fontId="1"/>
  </si>
  <si>
    <t>ASF 雲南省富寧県が省外からの違法搬入仔ブタから検出</t>
    <phoneticPr fontId="1"/>
  </si>
  <si>
    <t>アバ・チベット族チャン族自治州小金県</t>
    <phoneticPr fontId="1"/>
  </si>
  <si>
    <t>襄陽市樊城区</t>
    <phoneticPr fontId="1"/>
  </si>
  <si>
    <t>ASF 四川省アバ州小金県と湖北省襄陽市樊城区で集団発生</t>
    <phoneticPr fontId="1"/>
  </si>
  <si>
    <t>広安市華鎣市</t>
    <rPh sb="3" eb="6">
      <t>カエイシ</t>
    </rPh>
    <phoneticPr fontId="1"/>
  </si>
  <si>
    <t>新疆生産建設兵団第十三師団紅星二フィールド</t>
    <rPh sb="0" eb="2">
      <t>シンキョウ</t>
    </rPh>
    <rPh sb="2" eb="4">
      <t>セイサン</t>
    </rPh>
    <rPh sb="4" eb="6">
      <t>ケンセツ</t>
    </rPh>
    <rPh sb="6" eb="8">
      <t>ヘイダン</t>
    </rPh>
    <rPh sb="8" eb="9">
      <t>ダイ</t>
    </rPh>
    <rPh sb="9" eb="13">
      <t>ジュウサンシダン</t>
    </rPh>
    <rPh sb="13" eb="14">
      <t>ベニ</t>
    </rPh>
    <rPh sb="14" eb="15">
      <t>ボシ</t>
    </rPh>
    <rPh sb="15" eb="16">
      <t>ニ</t>
    </rPh>
    <phoneticPr fontId="1"/>
  </si>
  <si>
    <t>ASF 新疆生産建設兵団が第13師団流行地域の封鎖を解除</t>
    <phoneticPr fontId="1"/>
  </si>
  <si>
    <t>ASF 新疆ウィグル自治区イリ州グルジャ市で発生</t>
    <phoneticPr fontId="1"/>
  </si>
  <si>
    <t>イリ州グルジャ市</t>
    <phoneticPr fontId="1"/>
  </si>
  <si>
    <t>ASF 湖南省長沙県で押収した違法搬入仔ブタから検出</t>
    <phoneticPr fontId="1"/>
  </si>
  <si>
    <t>長沙市長沙県</t>
    <rPh sb="0" eb="2">
      <t>チョウサ</t>
    </rPh>
    <rPh sb="2" eb="3">
      <t>シ</t>
    </rPh>
    <phoneticPr fontId="1"/>
  </si>
  <si>
    <t>ASF 新疆生産建設兵団第4師団で集団発生</t>
    <phoneticPr fontId="1"/>
  </si>
  <si>
    <t>新疆生産建設兵団第四師団</t>
    <rPh sb="8" eb="9">
      <t>ダイ</t>
    </rPh>
    <rPh sb="9" eb="12">
      <t>ヨンシダン</t>
    </rPh>
    <phoneticPr fontId="1"/>
  </si>
  <si>
    <t>アバ・チベット族チャン族自治州小金県</t>
  </si>
  <si>
    <t>ASF 四川省アバ州小金県流行地域の封鎖を解除</t>
    <phoneticPr fontId="1"/>
  </si>
  <si>
    <t>ASF 四川省華鎣市違法搬入仔ブタ押収で検出</t>
    <phoneticPr fontId="1"/>
  </si>
  <si>
    <t>包頭市ダルハン・ムミンガン連合旗</t>
    <phoneticPr fontId="1"/>
  </si>
  <si>
    <t>ASF 内蒙古包頭市のダルハン・ムミンガン連合旗で集団発生</t>
    <phoneticPr fontId="1"/>
  </si>
  <si>
    <t>As of May 07,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</si>
</sst>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10">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6" fontId="4" fillId="0" borderId="4" xfId="0" applyNumberFormat="1" applyFont="1" applyFill="1" applyBorder="1" applyAlignment="1">
      <alignment vertical="center"/>
    </xf>
    <xf numFmtId="0" fontId="4" fillId="0" borderId="4" xfId="0" applyFont="1" applyFill="1" applyBorder="1" applyAlignment="1">
      <alignment vertical="center"/>
    </xf>
    <xf numFmtId="178" fontId="4" fillId="0" borderId="4" xfId="0" applyNumberFormat="1" applyFont="1" applyFill="1" applyBorder="1" applyAlignment="1">
      <alignment horizontal="center" vertical="center"/>
    </xf>
    <xf numFmtId="178" fontId="4" fillId="0" borderId="4" xfId="0" applyNumberFormat="1" applyFont="1" applyFill="1" applyBorder="1" applyAlignment="1">
      <alignment vertical="center"/>
    </xf>
    <xf numFmtId="177" fontId="4" fillId="0" borderId="4" xfId="0" applyNumberFormat="1" applyFont="1" applyFill="1" applyBorder="1" applyAlignment="1">
      <alignment horizontal="center" vertical="center"/>
    </xf>
    <xf numFmtId="0" fontId="4" fillId="0" borderId="4" xfId="0" applyFont="1" applyFill="1" applyBorder="1" applyAlignment="1">
      <alignment vertical="center"/>
    </xf>
    <xf numFmtId="178" fontId="4" fillId="0" borderId="4" xfId="0" applyNumberFormat="1" applyFont="1" applyFill="1" applyBorder="1" applyAlignment="1">
      <alignmen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horizontal="center" vertical="center"/>
    </xf>
    <xf numFmtId="0" fontId="2" fillId="0" borderId="4" xfId="0" applyFont="1" applyFill="1" applyBorder="1" applyAlignment="1">
      <alignment horizontal="left" vertical="center"/>
    </xf>
    <xf numFmtId="178" fontId="4" fillId="0" borderId="4" xfId="0" applyNumberFormat="1" applyFont="1" applyFill="1" applyBorder="1" applyAlignment="1">
      <alignment horizontal="center" vertical="center"/>
    </xf>
    <xf numFmtId="0" fontId="4" fillId="0" borderId="4" xfId="0" applyFont="1" applyFill="1" applyBorder="1" applyAlignment="1">
      <alignment vertical="center"/>
    </xf>
    <xf numFmtId="178" fontId="4" fillId="0" borderId="4" xfId="0" applyNumberFormat="1" applyFont="1" applyFill="1" applyBorder="1" applyAlignment="1">
      <alignment vertical="center"/>
    </xf>
    <xf numFmtId="0" fontId="4" fillId="4" borderId="4" xfId="0" applyFont="1" applyFill="1" applyBorder="1" applyAlignment="1">
      <alignment vertical="center"/>
    </xf>
    <xf numFmtId="176" fontId="4" fillId="4" borderId="4" xfId="0" applyNumberFormat="1" applyFont="1" applyFill="1" applyBorder="1" applyAlignment="1">
      <alignment vertical="center"/>
    </xf>
    <xf numFmtId="178" fontId="4" fillId="4" borderId="4" xfId="0" applyNumberFormat="1" applyFont="1" applyFill="1" applyBorder="1" applyAlignment="1">
      <alignment vertical="center"/>
    </xf>
    <xf numFmtId="176" fontId="4" fillId="0" borderId="4" xfId="0" applyNumberFormat="1" applyFont="1" applyFill="1" applyBorder="1" applyAlignment="1">
      <alignment vertical="center"/>
    </xf>
    <xf numFmtId="178" fontId="4" fillId="4"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2" fillId="0" borderId="4" xfId="0" applyFont="1" applyFill="1" applyBorder="1" applyAlignment="1">
      <alignment horizontal="left" vertical="center"/>
    </xf>
    <xf numFmtId="178" fontId="4" fillId="0"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4" fillId="0" borderId="4" xfId="0" applyFont="1" applyFill="1" applyBorder="1" applyAlignment="1">
      <alignment vertical="center"/>
    </xf>
    <xf numFmtId="178" fontId="4" fillId="0" borderId="4" xfId="0" applyNumberFormat="1" applyFont="1" applyFill="1" applyBorder="1" applyAlignment="1">
      <alignmen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horizontal="center" vertical="center"/>
    </xf>
    <xf numFmtId="0" fontId="2" fillId="0" borderId="4" xfId="0" applyFont="1" applyFill="1" applyBorder="1" applyAlignment="1">
      <alignment horizontal="left" vertical="center"/>
    </xf>
    <xf numFmtId="178" fontId="4" fillId="0" borderId="4" xfId="0" applyNumberFormat="1" applyFont="1" applyFill="1" applyBorder="1" applyAlignment="1">
      <alignment horizontal="center"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4" fillId="0" borderId="2"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6" fontId="4" fillId="4" borderId="2" xfId="0" applyNumberFormat="1" applyFont="1" applyFill="1" applyBorder="1" applyAlignment="1">
      <alignment vertical="center"/>
    </xf>
    <xf numFmtId="176" fontId="4" fillId="4" borderId="3"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3" xfId="0" applyNumberFormat="1" applyFont="1" applyFill="1" applyBorder="1" applyAlignment="1">
      <alignment vertical="center"/>
    </xf>
    <xf numFmtId="177" fontId="4"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3" xfId="0" applyNumberFormat="1" applyFont="1" applyFill="1" applyBorder="1" applyAlignment="1">
      <alignment vertical="center"/>
    </xf>
    <xf numFmtId="178" fontId="4" fillId="4" borderId="4"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178" fontId="4" fillId="0" borderId="3" xfId="0" applyNumberFormat="1" applyFont="1" applyFill="1" applyBorder="1" applyAlignment="1">
      <alignment vertical="center"/>
    </xf>
    <xf numFmtId="176" fontId="4" fillId="0" borderId="3" xfId="0" applyNumberFormat="1" applyFont="1" applyFill="1" applyBorder="1" applyAlignment="1">
      <alignment vertical="center"/>
    </xf>
    <xf numFmtId="177" fontId="4" fillId="0" borderId="3" xfId="0" applyNumberFormat="1"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3" xfId="0" applyFont="1" applyFill="1" applyBorder="1" applyAlignment="1">
      <alignment vertical="center"/>
    </xf>
    <xf numFmtId="177" fontId="2" fillId="4" borderId="2" xfId="0" applyNumberFormat="1" applyFont="1" applyFill="1" applyBorder="1" applyAlignment="1">
      <alignment vertical="center"/>
    </xf>
    <xf numFmtId="177" fontId="2" fillId="4" borderId="3" xfId="0" applyNumberFormat="1" applyFont="1" applyFill="1" applyBorder="1" applyAlignment="1">
      <alignment vertical="center"/>
    </xf>
    <xf numFmtId="177" fontId="2" fillId="4"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3" xfId="0" applyNumberFormat="1" applyFont="1" applyFill="1" applyBorder="1" applyAlignment="1">
      <alignment vertical="center"/>
    </xf>
    <xf numFmtId="20" fontId="4" fillId="4" borderId="4" xfId="0" applyNumberFormat="1" applyFont="1" applyFill="1" applyBorder="1" applyAlignment="1">
      <alignment vertical="center"/>
    </xf>
    <xf numFmtId="177" fontId="4" fillId="0" borderId="1"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3" xfId="0" applyNumberFormat="1" applyFont="1" applyFill="1" applyBorder="1" applyAlignment="1">
      <alignment vertical="center"/>
    </xf>
    <xf numFmtId="178"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3" xfId="0" applyNumberFormat="1" applyFont="1" applyFill="1" applyBorder="1" applyAlignment="1">
      <alignment vertical="center"/>
    </xf>
    <xf numFmtId="176" fontId="2" fillId="4" borderId="4" xfId="0" applyNumberFormat="1" applyFont="1" applyFill="1" applyBorder="1" applyAlignment="1">
      <alignment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1" xfId="0" applyNumberFormat="1"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12" fillId="0" borderId="0" xfId="0" applyNumberFormat="1" applyFont="1" applyAlignment="1">
      <alignment horizontal="center"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7" fontId="2" fillId="0" borderId="3" xfId="0" applyNumberFormat="1"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20" fontId="2" fillId="0" borderId="1" xfId="0" applyNumberFormat="1" applyFont="1" applyFill="1" applyBorder="1" applyAlignment="1">
      <alignment horizontal="center" vertical="center"/>
    </xf>
    <xf numFmtId="20" fontId="2" fillId="4" borderId="3" xfId="0" applyNumberFormat="1" applyFont="1" applyFill="1" applyBorder="1" applyAlignment="1">
      <alignment vertical="center"/>
    </xf>
    <xf numFmtId="176" fontId="2" fillId="0" borderId="3"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20" fontId="2" fillId="0" borderId="3"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3"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3" xfId="0" applyFont="1" applyFill="1" applyBorder="1" applyAlignment="1">
      <alignment vertical="center"/>
    </xf>
    <xf numFmtId="178" fontId="4" fillId="0" borderId="1" xfId="1"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3" xfId="1" applyNumberFormat="1" applyFont="1" applyFill="1" applyBorder="1" applyAlignment="1">
      <alignment vertical="center"/>
    </xf>
    <xf numFmtId="178" fontId="2" fillId="0" borderId="4"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178" fontId="13" fillId="4" borderId="2" xfId="1" applyNumberFormat="1" applyFont="1" applyFill="1" applyBorder="1" applyAlignment="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178" fontId="4" fillId="0" borderId="2" xfId="1" applyNumberFormat="1" applyFont="1" applyFill="1" applyBorder="1" applyAlignment="1">
      <alignment vertical="center"/>
    </xf>
    <xf numFmtId="178" fontId="4" fillId="0" borderId="3" xfId="1" applyNumberFormat="1" applyFont="1" applyFill="1" applyBorder="1" applyAlignment="1">
      <alignment vertical="center"/>
    </xf>
    <xf numFmtId="178" fontId="4" fillId="0" borderId="4" xfId="1" applyNumberFormat="1" applyFont="1" applyFill="1" applyBorder="1" applyAlignment="1">
      <alignment vertical="center"/>
    </xf>
    <xf numFmtId="0" fontId="6" fillId="0" borderId="1" xfId="0" applyFont="1" applyFill="1" applyBorder="1" applyAlignment="1">
      <alignment horizontal="left"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2"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3"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418"/>
  <sheetViews>
    <sheetView tabSelected="1" topLeftCell="A4" workbookViewId="0">
      <pane xSplit="6" ySplit="3" topLeftCell="G406" activePane="bottomRight" state="frozen"/>
      <selection activeCell="A4" sqref="A4"/>
      <selection pane="topRight" activeCell="E4" sqref="E4"/>
      <selection pane="bottomLeft" activeCell="A7" sqref="A7"/>
      <selection pane="bottomRight" activeCell="F416" sqref="F416"/>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66406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70" t="s">
        <v>24</v>
      </c>
      <c r="H4" s="570"/>
      <c r="I4" s="570" t="s">
        <v>516</v>
      </c>
      <c r="J4" s="570"/>
      <c r="K4" s="568" t="s">
        <v>4</v>
      </c>
      <c r="L4" s="568" t="s">
        <v>111</v>
      </c>
      <c r="M4" s="568" t="s">
        <v>3</v>
      </c>
      <c r="N4" s="378"/>
      <c r="O4" s="378"/>
      <c r="P4" s="378"/>
      <c r="Q4" s="378"/>
      <c r="R4" s="576" t="s">
        <v>0</v>
      </c>
      <c r="S4" s="576" t="s">
        <v>1</v>
      </c>
      <c r="T4" s="576" t="s">
        <v>2</v>
      </c>
      <c r="U4" s="574" t="s">
        <v>686</v>
      </c>
      <c r="V4" s="568"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SUM(A8:A418)</f>
        <v>283</v>
      </c>
      <c r="B5" s="404" t="s">
        <v>143</v>
      </c>
      <c r="C5" s="398" t="s">
        <v>605</v>
      </c>
      <c r="D5" s="405">
        <f>SUM(D8:D418)</f>
        <v>210</v>
      </c>
      <c r="E5" s="394"/>
      <c r="F5" s="396">
        <f>SUM(F8:F418)</f>
        <v>174</v>
      </c>
      <c r="G5" s="397" t="s">
        <v>7</v>
      </c>
      <c r="H5" s="397" t="s">
        <v>8</v>
      </c>
      <c r="I5" s="397" t="s">
        <v>7</v>
      </c>
      <c r="J5" s="397" t="s">
        <v>8</v>
      </c>
      <c r="K5" s="569"/>
      <c r="L5" s="569"/>
      <c r="M5" s="569"/>
      <c r="N5" s="397"/>
      <c r="O5" s="397" t="s">
        <v>124</v>
      </c>
      <c r="P5" s="398" t="s">
        <v>123</v>
      </c>
      <c r="Q5" s="398" t="s">
        <v>122</v>
      </c>
      <c r="R5" s="575"/>
      <c r="S5" s="575"/>
      <c r="T5" s="575"/>
      <c r="U5" s="575"/>
      <c r="V5" s="569"/>
      <c r="W5" s="399"/>
      <c r="X5" s="395">
        <f>SUM(Y5:BF5)</f>
        <v>221</v>
      </c>
      <c r="Y5" s="400">
        <f t="shared" ref="Y5:BD5" si="0">SUM(Y8:Y418)</f>
        <v>9</v>
      </c>
      <c r="Z5" s="400">
        <f t="shared" si="0"/>
        <v>4</v>
      </c>
      <c r="AA5" s="400">
        <f t="shared" si="0"/>
        <v>7</v>
      </c>
      <c r="AB5" s="400">
        <f t="shared" si="0"/>
        <v>3</v>
      </c>
      <c r="AC5" s="400">
        <f t="shared" si="0"/>
        <v>8</v>
      </c>
      <c r="AD5" s="400">
        <f t="shared" si="0"/>
        <v>4</v>
      </c>
      <c r="AE5" s="400">
        <f t="shared" si="0"/>
        <v>9</v>
      </c>
      <c r="AF5" s="400">
        <f t="shared" si="0"/>
        <v>12</v>
      </c>
      <c r="AG5" s="400">
        <f t="shared" si="0"/>
        <v>10</v>
      </c>
      <c r="AH5" s="400">
        <f t="shared" si="0"/>
        <v>7</v>
      </c>
      <c r="AI5" s="400">
        <f t="shared" si="0"/>
        <v>4</v>
      </c>
      <c r="AJ5" s="400">
        <f t="shared" si="0"/>
        <v>3</v>
      </c>
      <c r="AK5" s="400">
        <f t="shared" si="0"/>
        <v>9</v>
      </c>
      <c r="AL5" s="400">
        <f t="shared" si="0"/>
        <v>9</v>
      </c>
      <c r="AM5" s="400">
        <f t="shared" si="0"/>
        <v>4</v>
      </c>
      <c r="AN5" s="400">
        <f t="shared" si="0"/>
        <v>3</v>
      </c>
      <c r="AO5" s="400">
        <f t="shared" si="0"/>
        <v>4</v>
      </c>
      <c r="AP5" s="400">
        <f t="shared" si="0"/>
        <v>26</v>
      </c>
      <c r="AQ5" s="400">
        <f t="shared" si="0"/>
        <v>8</v>
      </c>
      <c r="AR5" s="400">
        <f t="shared" si="0"/>
        <v>4</v>
      </c>
      <c r="AS5" s="400">
        <f t="shared" si="0"/>
        <v>2</v>
      </c>
      <c r="AT5" s="400">
        <f t="shared" si="0"/>
        <v>1</v>
      </c>
      <c r="AU5" s="400">
        <f t="shared" si="0"/>
        <v>5</v>
      </c>
      <c r="AV5" s="400">
        <f t="shared" si="0"/>
        <v>1</v>
      </c>
      <c r="AW5" s="400">
        <f t="shared" si="0"/>
        <v>6</v>
      </c>
      <c r="AX5" s="400">
        <f t="shared" si="0"/>
        <v>17</v>
      </c>
      <c r="AY5" s="400">
        <f t="shared" si="0"/>
        <v>2</v>
      </c>
      <c r="AZ5" s="400">
        <f t="shared" si="0"/>
        <v>7</v>
      </c>
      <c r="BA5" s="400">
        <f t="shared" si="0"/>
        <v>3</v>
      </c>
      <c r="BB5" s="400">
        <f t="shared" si="0"/>
        <v>23</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507" t="s">
        <v>730</v>
      </c>
      <c r="B7" s="507"/>
      <c r="C7" s="507"/>
      <c r="D7" s="492" t="s">
        <v>602</v>
      </c>
      <c r="E7" s="493"/>
      <c r="F7" s="494"/>
      <c r="G7" s="499" t="s">
        <v>601</v>
      </c>
      <c r="H7" s="500"/>
      <c r="I7" s="500"/>
      <c r="J7" s="501" t="s">
        <v>604</v>
      </c>
      <c r="K7" s="501"/>
      <c r="L7" s="501"/>
      <c r="M7" s="501"/>
    </row>
    <row r="8" spans="1:58" ht="20.5" thickBot="1" x14ac:dyDescent="0.6">
      <c r="D8" s="493"/>
      <c r="E8" s="493"/>
      <c r="F8" s="494"/>
      <c r="G8" s="583" t="s">
        <v>600</v>
      </c>
      <c r="H8" s="584"/>
      <c r="I8" s="584"/>
      <c r="J8" s="501"/>
      <c r="K8" s="501"/>
      <c r="L8" s="501"/>
      <c r="M8" s="501"/>
      <c r="AK8" s="4"/>
      <c r="AL8" s="4"/>
      <c r="BC8" s="6"/>
    </row>
    <row r="9" spans="1:58" ht="20.5" thickBot="1" x14ac:dyDescent="0.6">
      <c r="D9" s="493"/>
      <c r="E9" s="493"/>
      <c r="F9" s="494"/>
      <c r="G9" s="581" t="s">
        <v>599</v>
      </c>
      <c r="H9" s="582"/>
      <c r="I9" s="582"/>
      <c r="J9" s="501"/>
      <c r="K9" s="501"/>
      <c r="L9" s="501"/>
      <c r="M9" s="501"/>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49">
        <v>1</v>
      </c>
      <c r="B20" s="449">
        <v>10</v>
      </c>
      <c r="C20" s="30">
        <v>4</v>
      </c>
      <c r="D20" s="30">
        <v>1</v>
      </c>
      <c r="E20" s="30"/>
      <c r="F20" s="30"/>
      <c r="G20" s="443">
        <v>43335</v>
      </c>
      <c r="H20" s="502">
        <v>0.4777777777777778</v>
      </c>
      <c r="I20" s="443">
        <v>43335</v>
      </c>
      <c r="J20" s="502">
        <v>0.4777777777777778</v>
      </c>
      <c r="K20" s="445" t="s">
        <v>5</v>
      </c>
      <c r="L20" s="482" t="s">
        <v>67</v>
      </c>
      <c r="M20" s="11" t="s">
        <v>460</v>
      </c>
      <c r="N20" s="445" t="s">
        <v>32</v>
      </c>
      <c r="O20" s="25" t="s">
        <v>112</v>
      </c>
      <c r="P20" s="30">
        <v>1</v>
      </c>
      <c r="Q20" s="30"/>
      <c r="R20" s="577"/>
      <c r="S20" s="577">
        <v>430</v>
      </c>
      <c r="T20" s="577">
        <v>340</v>
      </c>
      <c r="U20" s="577">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68"/>
      <c r="B21" s="468"/>
      <c r="C21" s="30">
        <v>5</v>
      </c>
      <c r="D21" s="30">
        <v>1</v>
      </c>
      <c r="E21" s="30"/>
      <c r="F21" s="30"/>
      <c r="G21" s="469"/>
      <c r="H21" s="503"/>
      <c r="I21" s="469"/>
      <c r="J21" s="503"/>
      <c r="K21" s="472"/>
      <c r="L21" s="483"/>
      <c r="M21" s="11" t="s">
        <v>461</v>
      </c>
      <c r="N21" s="472"/>
      <c r="O21" s="25" t="s">
        <v>112</v>
      </c>
      <c r="P21" s="30">
        <v>1</v>
      </c>
      <c r="Q21" s="30"/>
      <c r="R21" s="578"/>
      <c r="S21" s="578"/>
      <c r="T21" s="578"/>
      <c r="U21" s="578"/>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50"/>
      <c r="B22" s="450"/>
      <c r="C22" s="30">
        <v>6</v>
      </c>
      <c r="D22" s="30">
        <v>1</v>
      </c>
      <c r="E22" s="30"/>
      <c r="F22" s="30"/>
      <c r="G22" s="444"/>
      <c r="H22" s="504"/>
      <c r="I22" s="444"/>
      <c r="J22" s="504"/>
      <c r="K22" s="446"/>
      <c r="L22" s="484"/>
      <c r="M22" s="11" t="s">
        <v>462</v>
      </c>
      <c r="N22" s="446"/>
      <c r="O22" s="25" t="s">
        <v>112</v>
      </c>
      <c r="P22" s="30">
        <v>1</v>
      </c>
      <c r="Q22" s="30"/>
      <c r="R22" s="579"/>
      <c r="S22" s="579"/>
      <c r="T22" s="579"/>
      <c r="U22" s="579"/>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49">
        <v>1</v>
      </c>
      <c r="B26" s="449">
        <v>14</v>
      </c>
      <c r="C26" s="30">
        <v>8</v>
      </c>
      <c r="D26" s="30">
        <v>1</v>
      </c>
      <c r="E26" s="30"/>
      <c r="F26" s="30"/>
      <c r="G26" s="443">
        <v>43345</v>
      </c>
      <c r="H26" s="464">
        <v>0.75416666666666676</v>
      </c>
      <c r="I26" s="443">
        <v>43345</v>
      </c>
      <c r="J26" s="464"/>
      <c r="K26" s="445" t="s">
        <v>5</v>
      </c>
      <c r="L26" s="13" t="s">
        <v>128</v>
      </c>
      <c r="M26" s="14" t="s">
        <v>165</v>
      </c>
      <c r="N26" s="511"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50"/>
      <c r="B27" s="450"/>
      <c r="C27" s="30">
        <v>9</v>
      </c>
      <c r="D27" s="30">
        <v>1</v>
      </c>
      <c r="E27" s="30"/>
      <c r="F27" s="30"/>
      <c r="G27" s="444"/>
      <c r="H27" s="465"/>
      <c r="I27" s="444"/>
      <c r="J27" s="465"/>
      <c r="K27" s="446"/>
      <c r="L27" s="13" t="s">
        <v>128</v>
      </c>
      <c r="M27" s="14" t="s">
        <v>166</v>
      </c>
      <c r="N27" s="513"/>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59">
        <v>1</v>
      </c>
      <c r="B29" s="459">
        <v>16</v>
      </c>
      <c r="C29" s="15"/>
      <c r="D29" s="15"/>
      <c r="E29" s="15"/>
      <c r="F29" s="15">
        <v>1</v>
      </c>
      <c r="G29" s="453">
        <v>43390</v>
      </c>
      <c r="H29" s="456">
        <v>0.60972222222222217</v>
      </c>
      <c r="I29" s="453">
        <v>43390</v>
      </c>
      <c r="J29" s="456">
        <v>0.60972222222222217</v>
      </c>
      <c r="K29" s="476" t="s">
        <v>5</v>
      </c>
      <c r="L29" s="456" t="s">
        <v>128</v>
      </c>
      <c r="M29" s="14" t="s">
        <v>467</v>
      </c>
      <c r="N29" s="540"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60"/>
      <c r="B30" s="460"/>
      <c r="C30" s="15"/>
      <c r="D30" s="15"/>
      <c r="E30" s="15"/>
      <c r="F30" s="15">
        <v>1</v>
      </c>
      <c r="G30" s="454"/>
      <c r="H30" s="457"/>
      <c r="I30" s="454"/>
      <c r="J30" s="457"/>
      <c r="K30" s="478"/>
      <c r="L30" s="457"/>
      <c r="M30" s="14" t="s">
        <v>166</v>
      </c>
      <c r="N30" s="542"/>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61"/>
      <c r="B31" s="461"/>
      <c r="C31" s="15"/>
      <c r="D31" s="15"/>
      <c r="E31" s="15"/>
      <c r="F31" s="15">
        <v>1</v>
      </c>
      <c r="G31" s="455"/>
      <c r="H31" s="458"/>
      <c r="I31" s="455"/>
      <c r="J31" s="458"/>
      <c r="K31" s="477"/>
      <c r="L31" s="458"/>
      <c r="M31" s="14" t="s">
        <v>167</v>
      </c>
      <c r="N31" s="541"/>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49">
        <v>1</v>
      </c>
      <c r="B35" s="449">
        <v>20</v>
      </c>
      <c r="C35" s="30">
        <v>13</v>
      </c>
      <c r="D35" s="30">
        <v>1</v>
      </c>
      <c r="E35" s="30"/>
      <c r="F35" s="30"/>
      <c r="G35" s="443">
        <v>43349</v>
      </c>
      <c r="H35" s="464">
        <v>0.71597222222222223</v>
      </c>
      <c r="I35" s="443">
        <v>43349</v>
      </c>
      <c r="J35" s="464">
        <v>0.71597222222222223</v>
      </c>
      <c r="K35" s="25" t="s">
        <v>5</v>
      </c>
      <c r="L35" s="13" t="s">
        <v>483</v>
      </c>
      <c r="M35" s="14" t="s">
        <v>484</v>
      </c>
      <c r="N35" s="511"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68"/>
      <c r="B36" s="468"/>
      <c r="C36" s="30">
        <v>14</v>
      </c>
      <c r="D36" s="30">
        <v>1</v>
      </c>
      <c r="E36" s="30"/>
      <c r="F36" s="30"/>
      <c r="G36" s="469"/>
      <c r="H36" s="470"/>
      <c r="I36" s="469"/>
      <c r="J36" s="470"/>
      <c r="K36" s="25" t="s">
        <v>5</v>
      </c>
      <c r="L36" s="13" t="s">
        <v>128</v>
      </c>
      <c r="M36" s="14" t="s">
        <v>485</v>
      </c>
      <c r="N36" s="512"/>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50"/>
      <c r="B37" s="450"/>
      <c r="C37" s="30">
        <v>15</v>
      </c>
      <c r="D37" s="30">
        <v>1</v>
      </c>
      <c r="E37" s="30"/>
      <c r="F37" s="30"/>
      <c r="G37" s="444"/>
      <c r="H37" s="465"/>
      <c r="I37" s="444"/>
      <c r="J37" s="465"/>
      <c r="K37" s="25" t="s">
        <v>5</v>
      </c>
      <c r="L37" s="13" t="s">
        <v>128</v>
      </c>
      <c r="M37" s="14" t="s">
        <v>473</v>
      </c>
      <c r="N37" s="513"/>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59">
        <v>1</v>
      </c>
      <c r="B38" s="459">
        <v>21</v>
      </c>
      <c r="C38" s="15"/>
      <c r="D38" s="15"/>
      <c r="E38" s="15"/>
      <c r="F38" s="15">
        <v>1</v>
      </c>
      <c r="G38" s="453">
        <v>43416</v>
      </c>
      <c r="H38" s="456">
        <v>0.69305555555555554</v>
      </c>
      <c r="I38" s="453">
        <v>43416</v>
      </c>
      <c r="J38" s="456">
        <v>0.69305555555555554</v>
      </c>
      <c r="K38" s="476" t="s">
        <v>5</v>
      </c>
      <c r="L38" s="13" t="s">
        <v>70</v>
      </c>
      <c r="M38" s="14" t="s">
        <v>481</v>
      </c>
      <c r="N38" s="540"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61"/>
      <c r="B39" s="461"/>
      <c r="C39" s="15"/>
      <c r="D39" s="15"/>
      <c r="E39" s="15"/>
      <c r="F39" s="15">
        <v>1</v>
      </c>
      <c r="G39" s="455"/>
      <c r="H39" s="458"/>
      <c r="I39" s="455"/>
      <c r="J39" s="458"/>
      <c r="K39" s="477"/>
      <c r="L39" s="13" t="s">
        <v>483</v>
      </c>
      <c r="M39" s="14" t="s">
        <v>484</v>
      </c>
      <c r="N39" s="541"/>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59">
        <v>1</v>
      </c>
      <c r="B41" s="459">
        <v>23</v>
      </c>
      <c r="C41" s="15"/>
      <c r="D41" s="15"/>
      <c r="E41" s="15"/>
      <c r="F41" s="15">
        <v>1</v>
      </c>
      <c r="G41" s="453">
        <v>43392</v>
      </c>
      <c r="H41" s="456">
        <v>0.74097222222222225</v>
      </c>
      <c r="I41" s="453">
        <v>43392</v>
      </c>
      <c r="J41" s="456">
        <v>0.74097222222222225</v>
      </c>
      <c r="K41" s="476" t="s">
        <v>5</v>
      </c>
      <c r="L41" s="456" t="s">
        <v>128</v>
      </c>
      <c r="M41" s="14" t="s">
        <v>471</v>
      </c>
      <c r="N41" s="540"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60"/>
      <c r="B42" s="460"/>
      <c r="C42" s="15"/>
      <c r="D42" s="15"/>
      <c r="E42" s="15"/>
      <c r="F42" s="15">
        <v>1</v>
      </c>
      <c r="G42" s="454"/>
      <c r="H42" s="457"/>
      <c r="I42" s="454"/>
      <c r="J42" s="457"/>
      <c r="K42" s="478"/>
      <c r="L42" s="457"/>
      <c r="M42" s="14" t="s">
        <v>472</v>
      </c>
      <c r="N42" s="542"/>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61"/>
      <c r="B43" s="461"/>
      <c r="C43" s="15"/>
      <c r="D43" s="15"/>
      <c r="E43" s="15"/>
      <c r="F43" s="15">
        <v>1</v>
      </c>
      <c r="G43" s="455"/>
      <c r="H43" s="458"/>
      <c r="I43" s="455"/>
      <c r="J43" s="458"/>
      <c r="K43" s="477"/>
      <c r="L43" s="458"/>
      <c r="M43" s="14" t="s">
        <v>473</v>
      </c>
      <c r="N43" s="541"/>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49">
        <v>1</v>
      </c>
      <c r="B46" s="449">
        <v>26</v>
      </c>
      <c r="C46" s="30">
        <v>18</v>
      </c>
      <c r="D46" s="30">
        <v>1</v>
      </c>
      <c r="E46" s="30"/>
      <c r="F46" s="30"/>
      <c r="G46" s="26">
        <v>43357</v>
      </c>
      <c r="H46" s="27">
        <v>0.86111111111111116</v>
      </c>
      <c r="I46" s="26">
        <v>43357</v>
      </c>
      <c r="J46" s="27"/>
      <c r="K46" s="25" t="s">
        <v>5</v>
      </c>
      <c r="L46" s="13" t="s">
        <v>114</v>
      </c>
      <c r="M46" s="14" t="s">
        <v>168</v>
      </c>
      <c r="N46" s="511"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50"/>
      <c r="B47" s="450"/>
      <c r="C47" s="30">
        <v>19</v>
      </c>
      <c r="D47" s="30">
        <v>1</v>
      </c>
      <c r="E47" s="30"/>
      <c r="F47" s="30"/>
      <c r="G47" s="26">
        <v>43357</v>
      </c>
      <c r="H47" s="27">
        <v>0.86111111111111116</v>
      </c>
      <c r="I47" s="26">
        <v>43357</v>
      </c>
      <c r="J47" s="27"/>
      <c r="K47" s="25" t="s">
        <v>5</v>
      </c>
      <c r="L47" s="13" t="s">
        <v>65</v>
      </c>
      <c r="M47" s="14" t="s">
        <v>663</v>
      </c>
      <c r="N47" s="513"/>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49">
        <v>1</v>
      </c>
      <c r="B50" s="449">
        <v>29</v>
      </c>
      <c r="C50" s="30">
        <v>21</v>
      </c>
      <c r="D50" s="30">
        <v>1</v>
      </c>
      <c r="E50" s="30"/>
      <c r="F50" s="30"/>
      <c r="G50" s="26">
        <v>43364</v>
      </c>
      <c r="H50" s="27">
        <v>0.74652777777777779</v>
      </c>
      <c r="I50" s="26">
        <v>43363</v>
      </c>
      <c r="J50" s="27"/>
      <c r="K50" s="25" t="s">
        <v>5</v>
      </c>
      <c r="L50" s="13" t="s">
        <v>173</v>
      </c>
      <c r="M50" s="14" t="s">
        <v>179</v>
      </c>
      <c r="N50" s="511"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50"/>
      <c r="B51" s="450"/>
      <c r="C51" s="30">
        <v>22</v>
      </c>
      <c r="D51" s="30">
        <v>1</v>
      </c>
      <c r="E51" s="30"/>
      <c r="F51" s="30"/>
      <c r="G51" s="26">
        <v>43364</v>
      </c>
      <c r="H51" s="27">
        <v>0.74652777777777779</v>
      </c>
      <c r="I51" s="26">
        <v>43363</v>
      </c>
      <c r="J51" s="27"/>
      <c r="K51" s="25" t="s">
        <v>5</v>
      </c>
      <c r="L51" s="13" t="s">
        <v>114</v>
      </c>
      <c r="M51" s="14" t="s">
        <v>176</v>
      </c>
      <c r="N51" s="513"/>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59">
        <v>1</v>
      </c>
      <c r="B53" s="459">
        <v>31</v>
      </c>
      <c r="C53" s="459"/>
      <c r="D53" s="459"/>
      <c r="E53" s="15"/>
      <c r="F53" s="15">
        <v>1</v>
      </c>
      <c r="G53" s="453">
        <v>43452</v>
      </c>
      <c r="H53" s="456">
        <v>0.74375000000000002</v>
      </c>
      <c r="I53" s="453">
        <v>43452</v>
      </c>
      <c r="J53" s="456">
        <v>0.74375000000000002</v>
      </c>
      <c r="K53" s="476" t="s">
        <v>5</v>
      </c>
      <c r="L53" s="13" t="s">
        <v>114</v>
      </c>
      <c r="M53" s="14" t="s">
        <v>168</v>
      </c>
      <c r="N53" s="540"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60"/>
      <c r="B54" s="460"/>
      <c r="C54" s="460"/>
      <c r="D54" s="460"/>
      <c r="E54" s="15"/>
      <c r="F54" s="15">
        <v>1</v>
      </c>
      <c r="G54" s="454"/>
      <c r="H54" s="457"/>
      <c r="I54" s="454"/>
      <c r="J54" s="457"/>
      <c r="K54" s="478"/>
      <c r="L54" s="13" t="s">
        <v>114</v>
      </c>
      <c r="M54" s="14" t="s">
        <v>172</v>
      </c>
      <c r="N54" s="542"/>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61"/>
      <c r="B55" s="461"/>
      <c r="C55" s="461"/>
      <c r="D55" s="461"/>
      <c r="E55" s="15"/>
      <c r="F55" s="15">
        <v>1</v>
      </c>
      <c r="G55" s="455"/>
      <c r="H55" s="458"/>
      <c r="I55" s="455"/>
      <c r="J55" s="458"/>
      <c r="K55" s="477"/>
      <c r="L55" s="13" t="s">
        <v>114</v>
      </c>
      <c r="M55" s="14" t="s">
        <v>176</v>
      </c>
      <c r="N55" s="541"/>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49">
        <v>1</v>
      </c>
      <c r="B59" s="449">
        <v>35</v>
      </c>
      <c r="C59" s="30">
        <v>25</v>
      </c>
      <c r="D59" s="30">
        <v>1</v>
      </c>
      <c r="E59" s="30"/>
      <c r="F59" s="30"/>
      <c r="G59" s="443">
        <v>43373</v>
      </c>
      <c r="H59" s="464">
        <v>0.80506944444444439</v>
      </c>
      <c r="I59" s="443">
        <v>43373</v>
      </c>
      <c r="J59" s="27"/>
      <c r="K59" s="445" t="s">
        <v>132</v>
      </c>
      <c r="L59" s="456" t="s">
        <v>64</v>
      </c>
      <c r="M59" s="14" t="s">
        <v>490</v>
      </c>
      <c r="N59" s="511" t="s">
        <v>133</v>
      </c>
      <c r="O59" s="28" t="s">
        <v>112</v>
      </c>
      <c r="P59" s="103">
        <v>1</v>
      </c>
      <c r="Q59" s="103"/>
      <c r="R59" s="577">
        <v>378</v>
      </c>
      <c r="S59" s="577"/>
      <c r="T59" s="577">
        <v>102</v>
      </c>
      <c r="U59" s="565">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68"/>
      <c r="B60" s="468"/>
      <c r="C60" s="30">
        <v>26</v>
      </c>
      <c r="D60" s="30">
        <v>1</v>
      </c>
      <c r="E60" s="30"/>
      <c r="F60" s="30"/>
      <c r="G60" s="469"/>
      <c r="H60" s="470"/>
      <c r="I60" s="469"/>
      <c r="J60" s="27"/>
      <c r="K60" s="472"/>
      <c r="L60" s="457"/>
      <c r="M60" s="14" t="s">
        <v>491</v>
      </c>
      <c r="N60" s="512"/>
      <c r="O60" s="28" t="s">
        <v>112</v>
      </c>
      <c r="P60" s="103">
        <v>1</v>
      </c>
      <c r="Q60" s="103"/>
      <c r="R60" s="578"/>
      <c r="S60" s="578"/>
      <c r="T60" s="578"/>
      <c r="U60" s="566"/>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68"/>
      <c r="B61" s="468"/>
      <c r="C61" s="30">
        <v>27</v>
      </c>
      <c r="D61" s="30">
        <v>1</v>
      </c>
      <c r="E61" s="30"/>
      <c r="F61" s="30"/>
      <c r="G61" s="469"/>
      <c r="H61" s="470"/>
      <c r="I61" s="469"/>
      <c r="J61" s="27"/>
      <c r="K61" s="472"/>
      <c r="L61" s="457"/>
      <c r="M61" s="14" t="s">
        <v>492</v>
      </c>
      <c r="N61" s="512"/>
      <c r="O61" s="28" t="s">
        <v>112</v>
      </c>
      <c r="P61" s="103">
        <v>1</v>
      </c>
      <c r="Q61" s="103"/>
      <c r="R61" s="578"/>
      <c r="S61" s="578"/>
      <c r="T61" s="578"/>
      <c r="U61" s="566"/>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68"/>
      <c r="B62" s="468"/>
      <c r="C62" s="30">
        <v>28</v>
      </c>
      <c r="D62" s="30">
        <v>1</v>
      </c>
      <c r="E62" s="30"/>
      <c r="F62" s="30"/>
      <c r="G62" s="469"/>
      <c r="H62" s="470"/>
      <c r="I62" s="469"/>
      <c r="J62" s="27"/>
      <c r="K62" s="472"/>
      <c r="L62" s="457"/>
      <c r="M62" s="14" t="s">
        <v>493</v>
      </c>
      <c r="N62" s="512"/>
      <c r="O62" s="28" t="s">
        <v>112</v>
      </c>
      <c r="P62" s="103">
        <v>1</v>
      </c>
      <c r="Q62" s="103"/>
      <c r="R62" s="578"/>
      <c r="S62" s="578"/>
      <c r="T62" s="578"/>
      <c r="U62" s="566"/>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50"/>
      <c r="B63" s="450"/>
      <c r="C63" s="30">
        <v>29</v>
      </c>
      <c r="D63" s="30">
        <v>1</v>
      </c>
      <c r="E63" s="30"/>
      <c r="F63" s="30"/>
      <c r="G63" s="444"/>
      <c r="H63" s="465"/>
      <c r="I63" s="444"/>
      <c r="J63" s="27"/>
      <c r="K63" s="446"/>
      <c r="L63" s="458"/>
      <c r="M63" s="14" t="s">
        <v>494</v>
      </c>
      <c r="N63" s="513"/>
      <c r="O63" s="28" t="s">
        <v>112</v>
      </c>
      <c r="P63" s="103">
        <v>1</v>
      </c>
      <c r="Q63" s="103"/>
      <c r="R63" s="579"/>
      <c r="S63" s="579"/>
      <c r="T63" s="579"/>
      <c r="U63" s="567"/>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49">
        <v>1</v>
      </c>
      <c r="B64" s="449">
        <v>36</v>
      </c>
      <c r="C64" s="30">
        <v>30</v>
      </c>
      <c r="D64" s="30">
        <v>1</v>
      </c>
      <c r="E64" s="30"/>
      <c r="F64" s="30"/>
      <c r="G64" s="26">
        <v>43381</v>
      </c>
      <c r="H64" s="27">
        <v>0.84711805555555564</v>
      </c>
      <c r="I64" s="26">
        <v>43381</v>
      </c>
      <c r="J64" s="27"/>
      <c r="K64" s="571" t="s">
        <v>87</v>
      </c>
      <c r="L64" s="13" t="s">
        <v>131</v>
      </c>
      <c r="M64" s="14" t="s">
        <v>220</v>
      </c>
      <c r="N64" s="580" t="s">
        <v>153</v>
      </c>
      <c r="O64" s="28" t="s">
        <v>134</v>
      </c>
      <c r="P64" s="103">
        <v>1</v>
      </c>
      <c r="Q64" s="103"/>
      <c r="R64" s="543">
        <v>3358</v>
      </c>
      <c r="S64" s="543">
        <v>334</v>
      </c>
      <c r="T64" s="543">
        <v>93</v>
      </c>
      <c r="U64" s="565">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68"/>
      <c r="B65" s="468"/>
      <c r="C65" s="30">
        <v>31</v>
      </c>
      <c r="D65" s="30">
        <v>1</v>
      </c>
      <c r="E65" s="30"/>
      <c r="F65" s="30"/>
      <c r="G65" s="26">
        <v>43381</v>
      </c>
      <c r="H65" s="27">
        <v>0.84711805555555564</v>
      </c>
      <c r="I65" s="26">
        <v>43381</v>
      </c>
      <c r="J65" s="27"/>
      <c r="K65" s="572"/>
      <c r="L65" s="13" t="s">
        <v>64</v>
      </c>
      <c r="M65" s="14" t="s">
        <v>221</v>
      </c>
      <c r="N65" s="580"/>
      <c r="O65" s="28" t="s">
        <v>112</v>
      </c>
      <c r="P65" s="103">
        <v>1</v>
      </c>
      <c r="Q65" s="103"/>
      <c r="R65" s="543"/>
      <c r="S65" s="543"/>
      <c r="T65" s="543"/>
      <c r="U65" s="566"/>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68"/>
      <c r="B66" s="468"/>
      <c r="C66" s="30">
        <v>32</v>
      </c>
      <c r="D66" s="30">
        <v>1</v>
      </c>
      <c r="E66" s="30"/>
      <c r="F66" s="30"/>
      <c r="G66" s="26">
        <v>43381</v>
      </c>
      <c r="H66" s="27">
        <v>0.84711805555555564</v>
      </c>
      <c r="I66" s="26">
        <v>43381</v>
      </c>
      <c r="J66" s="27"/>
      <c r="K66" s="572"/>
      <c r="L66" s="13" t="s">
        <v>64</v>
      </c>
      <c r="M66" s="14" t="s">
        <v>222</v>
      </c>
      <c r="N66" s="580"/>
      <c r="O66" s="28" t="s">
        <v>112</v>
      </c>
      <c r="P66" s="103">
        <v>1</v>
      </c>
      <c r="Q66" s="103"/>
      <c r="R66" s="543"/>
      <c r="S66" s="543"/>
      <c r="T66" s="543"/>
      <c r="U66" s="566"/>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68"/>
      <c r="B67" s="468"/>
      <c r="C67" s="30">
        <v>33</v>
      </c>
      <c r="D67" s="30">
        <v>1</v>
      </c>
      <c r="E67" s="30"/>
      <c r="F67" s="30"/>
      <c r="G67" s="26">
        <v>43381</v>
      </c>
      <c r="H67" s="27">
        <v>0.84711805555555564</v>
      </c>
      <c r="I67" s="26">
        <v>43381</v>
      </c>
      <c r="J67" s="27"/>
      <c r="K67" s="572"/>
      <c r="L67" s="13" t="s">
        <v>64</v>
      </c>
      <c r="M67" s="14" t="s">
        <v>223</v>
      </c>
      <c r="N67" s="580"/>
      <c r="O67" s="28" t="s">
        <v>112</v>
      </c>
      <c r="P67" s="103">
        <v>1</v>
      </c>
      <c r="Q67" s="103"/>
      <c r="R67" s="543"/>
      <c r="S67" s="543"/>
      <c r="T67" s="543"/>
      <c r="U67" s="566"/>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68"/>
      <c r="B68" s="468"/>
      <c r="C68" s="30">
        <v>34</v>
      </c>
      <c r="D68" s="30">
        <v>1</v>
      </c>
      <c r="E68" s="30"/>
      <c r="F68" s="30"/>
      <c r="G68" s="26">
        <v>43381</v>
      </c>
      <c r="H68" s="27">
        <v>0.84711805555555564</v>
      </c>
      <c r="I68" s="26">
        <v>43381</v>
      </c>
      <c r="J68" s="27"/>
      <c r="K68" s="572"/>
      <c r="L68" s="13" t="s">
        <v>64</v>
      </c>
      <c r="M68" s="14" t="s">
        <v>224</v>
      </c>
      <c r="N68" s="580"/>
      <c r="O68" s="28" t="s">
        <v>112</v>
      </c>
      <c r="P68" s="103">
        <v>1</v>
      </c>
      <c r="Q68" s="103"/>
      <c r="R68" s="543"/>
      <c r="S68" s="543"/>
      <c r="T68" s="543"/>
      <c r="U68" s="566"/>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50"/>
      <c r="B69" s="450"/>
      <c r="C69" s="30">
        <v>35</v>
      </c>
      <c r="D69" s="30">
        <v>1</v>
      </c>
      <c r="E69" s="30"/>
      <c r="F69" s="30"/>
      <c r="G69" s="26">
        <v>43381</v>
      </c>
      <c r="H69" s="27">
        <v>0.84711805555555564</v>
      </c>
      <c r="I69" s="26">
        <v>43381</v>
      </c>
      <c r="J69" s="27"/>
      <c r="K69" s="573"/>
      <c r="L69" s="13" t="s">
        <v>64</v>
      </c>
      <c r="M69" s="14" t="s">
        <v>219</v>
      </c>
      <c r="N69" s="580"/>
      <c r="O69" s="28" t="s">
        <v>112</v>
      </c>
      <c r="P69" s="103">
        <v>1</v>
      </c>
      <c r="Q69" s="103"/>
      <c r="R69" s="543"/>
      <c r="S69" s="543"/>
      <c r="T69" s="543"/>
      <c r="U69" s="567"/>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59">
        <v>1</v>
      </c>
      <c r="B70" s="459">
        <v>37</v>
      </c>
      <c r="C70" s="15"/>
      <c r="D70" s="15"/>
      <c r="E70" s="15"/>
      <c r="F70" s="15">
        <v>5</v>
      </c>
      <c r="G70" s="453">
        <v>43426</v>
      </c>
      <c r="H70" s="456">
        <v>0.88194444444444453</v>
      </c>
      <c r="I70" s="453">
        <v>43426</v>
      </c>
      <c r="J70" s="456">
        <v>0.88194444444444453</v>
      </c>
      <c r="K70" s="476" t="s">
        <v>5</v>
      </c>
      <c r="L70" s="13" t="s">
        <v>64</v>
      </c>
      <c r="M70" s="14" t="s">
        <v>489</v>
      </c>
      <c r="N70" s="540"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61"/>
      <c r="B71" s="461"/>
      <c r="C71" s="15"/>
      <c r="D71" s="15"/>
      <c r="E71" s="15"/>
      <c r="F71" s="15">
        <v>6</v>
      </c>
      <c r="G71" s="455"/>
      <c r="H71" s="458"/>
      <c r="I71" s="455"/>
      <c r="J71" s="458"/>
      <c r="K71" s="477"/>
      <c r="L71" s="13" t="s">
        <v>64</v>
      </c>
      <c r="M71" s="14" t="s">
        <v>495</v>
      </c>
      <c r="N71" s="541"/>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49">
        <v>1</v>
      </c>
      <c r="B80" s="449">
        <v>46</v>
      </c>
      <c r="C80" s="30">
        <v>41</v>
      </c>
      <c r="D80" s="30">
        <v>1</v>
      </c>
      <c r="E80" s="30"/>
      <c r="F80" s="30"/>
      <c r="G80" s="532">
        <v>43388</v>
      </c>
      <c r="H80" s="451">
        <v>0.76524305555555561</v>
      </c>
      <c r="I80" s="532">
        <v>43388</v>
      </c>
      <c r="J80" s="546">
        <v>0.6777777777777777</v>
      </c>
      <c r="K80" s="25" t="s">
        <v>132</v>
      </c>
      <c r="L80" s="13" t="s">
        <v>64</v>
      </c>
      <c r="M80" s="14" t="s">
        <v>231</v>
      </c>
      <c r="N80" s="580"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68"/>
      <c r="B81" s="468"/>
      <c r="C81" s="30">
        <v>42</v>
      </c>
      <c r="D81" s="30">
        <v>1</v>
      </c>
      <c r="E81" s="30"/>
      <c r="F81" s="30"/>
      <c r="G81" s="533"/>
      <c r="H81" s="539"/>
      <c r="I81" s="533"/>
      <c r="J81" s="547"/>
      <c r="K81" s="25" t="s">
        <v>132</v>
      </c>
      <c r="L81" s="13" t="s">
        <v>64</v>
      </c>
      <c r="M81" s="14" t="s">
        <v>230</v>
      </c>
      <c r="N81" s="580"/>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50"/>
      <c r="B82" s="450"/>
      <c r="C82" s="30">
        <v>43</v>
      </c>
      <c r="D82" s="30">
        <v>1</v>
      </c>
      <c r="E82" s="30"/>
      <c r="F82" s="30"/>
      <c r="G82" s="534"/>
      <c r="H82" s="452"/>
      <c r="I82" s="534"/>
      <c r="J82" s="548"/>
      <c r="K82" s="25" t="s">
        <v>132</v>
      </c>
      <c r="L82" s="13" t="s">
        <v>64</v>
      </c>
      <c r="M82" s="14" t="s">
        <v>229</v>
      </c>
      <c r="N82" s="580"/>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49">
        <v>1</v>
      </c>
      <c r="B83" s="449">
        <v>47</v>
      </c>
      <c r="C83" s="30">
        <v>44</v>
      </c>
      <c r="D83" s="30">
        <v>1</v>
      </c>
      <c r="E83" s="30"/>
      <c r="F83" s="30"/>
      <c r="G83" s="26">
        <v>43389</v>
      </c>
      <c r="H83" s="27">
        <v>0.47291666666666665</v>
      </c>
      <c r="I83" s="26">
        <v>43389</v>
      </c>
      <c r="J83" s="27">
        <v>0.47291666666666665</v>
      </c>
      <c r="K83" s="25" t="s">
        <v>5</v>
      </c>
      <c r="L83" s="13" t="s">
        <v>64</v>
      </c>
      <c r="M83" s="14" t="s">
        <v>226</v>
      </c>
      <c r="N83" s="580"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68"/>
      <c r="B84" s="468"/>
      <c r="C84" s="30">
        <v>45</v>
      </c>
      <c r="D84" s="30">
        <v>1</v>
      </c>
      <c r="E84" s="30"/>
      <c r="F84" s="30"/>
      <c r="G84" s="26">
        <v>43389</v>
      </c>
      <c r="H84" s="27">
        <v>0.47291666666666665</v>
      </c>
      <c r="I84" s="26">
        <v>43389</v>
      </c>
      <c r="J84" s="27">
        <v>0.47291666666666665</v>
      </c>
      <c r="K84" s="25" t="s">
        <v>5</v>
      </c>
      <c r="L84" s="13" t="s">
        <v>64</v>
      </c>
      <c r="M84" s="14" t="s">
        <v>227</v>
      </c>
      <c r="N84" s="580"/>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50"/>
      <c r="B85" s="450"/>
      <c r="C85" s="30">
        <v>46</v>
      </c>
      <c r="D85" s="30">
        <v>1</v>
      </c>
      <c r="E85" s="30"/>
      <c r="F85" s="30"/>
      <c r="G85" s="26">
        <v>43389</v>
      </c>
      <c r="H85" s="27">
        <v>0.47291666666666665</v>
      </c>
      <c r="I85" s="26">
        <v>43389</v>
      </c>
      <c r="J85" s="27">
        <v>0.47291666666666665</v>
      </c>
      <c r="K85" s="25" t="s">
        <v>5</v>
      </c>
      <c r="L85" s="13" t="s">
        <v>64</v>
      </c>
      <c r="M85" s="14" t="s">
        <v>228</v>
      </c>
      <c r="N85" s="580"/>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59"/>
      <c r="D86" s="459"/>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60"/>
      <c r="D87" s="460"/>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61"/>
      <c r="D88" s="461"/>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49">
        <v>1</v>
      </c>
      <c r="B92" s="449">
        <v>54</v>
      </c>
      <c r="C92" s="30">
        <v>49</v>
      </c>
      <c r="D92" s="30">
        <v>1</v>
      </c>
      <c r="E92" s="30"/>
      <c r="F92" s="30"/>
      <c r="G92" s="443">
        <v>43395</v>
      </c>
      <c r="H92" s="464">
        <v>0.36180555555555555</v>
      </c>
      <c r="I92" s="532">
        <v>43394</v>
      </c>
      <c r="J92" s="451"/>
      <c r="K92" s="25" t="s">
        <v>5</v>
      </c>
      <c r="L92" s="13" t="s">
        <v>73</v>
      </c>
      <c r="M92" s="14" t="s">
        <v>446</v>
      </c>
      <c r="N92" s="511"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50"/>
      <c r="B93" s="450"/>
      <c r="C93" s="30">
        <v>50</v>
      </c>
      <c r="D93" s="30">
        <v>1</v>
      </c>
      <c r="E93" s="30"/>
      <c r="F93" s="30"/>
      <c r="G93" s="444"/>
      <c r="H93" s="465"/>
      <c r="I93" s="534"/>
      <c r="J93" s="452"/>
      <c r="K93" s="25" t="s">
        <v>5</v>
      </c>
      <c r="L93" s="13" t="s">
        <v>73</v>
      </c>
      <c r="M93" s="14" t="s">
        <v>445</v>
      </c>
      <c r="N93" s="513"/>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536">
        <v>1</v>
      </c>
      <c r="B94" s="459">
        <v>55</v>
      </c>
      <c r="C94" s="536"/>
      <c r="D94" s="536"/>
      <c r="E94" s="15"/>
      <c r="F94" s="15">
        <v>1</v>
      </c>
      <c r="G94" s="453">
        <v>43460</v>
      </c>
      <c r="H94" s="456">
        <v>0.64097222222222217</v>
      </c>
      <c r="I94" s="453">
        <v>43460</v>
      </c>
      <c r="J94" s="456">
        <v>0.64097222222222217</v>
      </c>
      <c r="K94" s="476" t="s">
        <v>5</v>
      </c>
      <c r="L94" s="13" t="s">
        <v>73</v>
      </c>
      <c r="M94" s="14" t="s">
        <v>446</v>
      </c>
      <c r="N94" s="540"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538"/>
      <c r="B95" s="461"/>
      <c r="C95" s="538"/>
      <c r="D95" s="538"/>
      <c r="E95" s="15"/>
      <c r="F95" s="15">
        <v>1</v>
      </c>
      <c r="G95" s="455"/>
      <c r="H95" s="458"/>
      <c r="I95" s="455"/>
      <c r="J95" s="458"/>
      <c r="K95" s="477"/>
      <c r="L95" s="13" t="s">
        <v>73</v>
      </c>
      <c r="M95" s="14" t="s">
        <v>445</v>
      </c>
      <c r="N95" s="541"/>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49">
        <v>1</v>
      </c>
      <c r="B98" s="449">
        <v>58</v>
      </c>
      <c r="C98" s="30">
        <v>52</v>
      </c>
      <c r="D98" s="30">
        <v>1</v>
      </c>
      <c r="E98" s="30"/>
      <c r="F98" s="30"/>
      <c r="G98" s="443">
        <v>43396</v>
      </c>
      <c r="H98" s="502">
        <v>0.3576388888888889</v>
      </c>
      <c r="I98" s="443">
        <v>43396</v>
      </c>
      <c r="J98" s="464">
        <v>0.3576388888888889</v>
      </c>
      <c r="K98" s="25" t="s">
        <v>5</v>
      </c>
      <c r="L98" s="13" t="s">
        <v>241</v>
      </c>
      <c r="M98" s="14" t="s">
        <v>244</v>
      </c>
      <c r="N98" s="511"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50"/>
      <c r="B99" s="450"/>
      <c r="C99" s="30">
        <v>53</v>
      </c>
      <c r="D99" s="30">
        <v>1</v>
      </c>
      <c r="E99" s="30"/>
      <c r="F99" s="30"/>
      <c r="G99" s="444"/>
      <c r="H99" s="504"/>
      <c r="I99" s="444"/>
      <c r="J99" s="465"/>
      <c r="K99" s="25" t="s">
        <v>5</v>
      </c>
      <c r="L99" s="13" t="s">
        <v>241</v>
      </c>
      <c r="M99" s="14" t="s">
        <v>243</v>
      </c>
      <c r="N99" s="513"/>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95">
        <v>1</v>
      </c>
      <c r="B102" s="495">
        <v>61</v>
      </c>
      <c r="C102" s="286">
        <v>55</v>
      </c>
      <c r="D102" s="117">
        <v>1</v>
      </c>
      <c r="E102" s="30"/>
      <c r="F102" s="117"/>
      <c r="G102" s="521">
        <v>43399</v>
      </c>
      <c r="H102" s="527">
        <v>0.7895833333333333</v>
      </c>
      <c r="I102" s="521">
        <v>43399</v>
      </c>
      <c r="J102" s="505">
        <v>0.7895833333333333</v>
      </c>
      <c r="K102" s="462" t="s">
        <v>5</v>
      </c>
      <c r="L102" s="479" t="s">
        <v>79</v>
      </c>
      <c r="M102" s="161" t="s">
        <v>512</v>
      </c>
      <c r="N102" s="524" t="s">
        <v>511</v>
      </c>
      <c r="O102" s="46" t="s">
        <v>112</v>
      </c>
      <c r="P102" s="75">
        <v>1</v>
      </c>
      <c r="Q102" s="75"/>
      <c r="R102" s="552">
        <v>49</v>
      </c>
      <c r="S102" s="552">
        <v>25</v>
      </c>
      <c r="T102" s="552">
        <v>25</v>
      </c>
      <c r="U102" s="565">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96"/>
      <c r="B103" s="496"/>
      <c r="C103" s="286">
        <v>56</v>
      </c>
      <c r="D103" s="117">
        <v>1</v>
      </c>
      <c r="E103" s="30"/>
      <c r="F103" s="117"/>
      <c r="G103" s="531"/>
      <c r="H103" s="535"/>
      <c r="I103" s="531"/>
      <c r="J103" s="523"/>
      <c r="K103" s="471"/>
      <c r="L103" s="480"/>
      <c r="M103" s="161" t="s">
        <v>513</v>
      </c>
      <c r="N103" s="526"/>
      <c r="O103" s="46" t="s">
        <v>112</v>
      </c>
      <c r="P103" s="75">
        <v>1</v>
      </c>
      <c r="Q103" s="75"/>
      <c r="R103" s="553"/>
      <c r="S103" s="553"/>
      <c r="T103" s="553"/>
      <c r="U103" s="566"/>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97"/>
      <c r="B104" s="497"/>
      <c r="C104" s="286">
        <v>57</v>
      </c>
      <c r="D104" s="117">
        <v>1</v>
      </c>
      <c r="E104" s="30"/>
      <c r="F104" s="117"/>
      <c r="G104" s="522"/>
      <c r="H104" s="528"/>
      <c r="I104" s="522"/>
      <c r="J104" s="506"/>
      <c r="K104" s="463"/>
      <c r="L104" s="481"/>
      <c r="M104" s="161" t="s">
        <v>514</v>
      </c>
      <c r="N104" s="525"/>
      <c r="O104" s="46" t="s">
        <v>112</v>
      </c>
      <c r="P104" s="75">
        <v>1</v>
      </c>
      <c r="Q104" s="75"/>
      <c r="R104" s="554"/>
      <c r="S104" s="554"/>
      <c r="T104" s="554"/>
      <c r="U104" s="567"/>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98">
        <v>1</v>
      </c>
      <c r="B107" s="498">
        <v>64</v>
      </c>
      <c r="C107" s="117">
        <v>59</v>
      </c>
      <c r="D107" s="117">
        <v>1</v>
      </c>
      <c r="E107" s="30"/>
      <c r="F107" s="117"/>
      <c r="G107" s="516">
        <v>43403</v>
      </c>
      <c r="H107" s="585">
        <v>0.73819444444444438</v>
      </c>
      <c r="I107" s="516">
        <v>43403</v>
      </c>
      <c r="J107" s="505">
        <v>0.73819444444444438</v>
      </c>
      <c r="K107" s="53" t="s">
        <v>5</v>
      </c>
      <c r="L107" s="160" t="s">
        <v>271</v>
      </c>
      <c r="M107" s="161" t="s">
        <v>272</v>
      </c>
      <c r="N107" s="524"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98"/>
      <c r="B108" s="498"/>
      <c r="C108" s="117">
        <v>60</v>
      </c>
      <c r="D108" s="117">
        <v>1</v>
      </c>
      <c r="E108" s="30"/>
      <c r="F108" s="117"/>
      <c r="G108" s="516"/>
      <c r="H108" s="585"/>
      <c r="I108" s="516"/>
      <c r="J108" s="523"/>
      <c r="K108" s="53" t="s">
        <v>5</v>
      </c>
      <c r="L108" s="160" t="s">
        <v>241</v>
      </c>
      <c r="M108" s="161" t="s">
        <v>274</v>
      </c>
      <c r="N108" s="526"/>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98"/>
      <c r="B109" s="498"/>
      <c r="C109" s="117">
        <v>61</v>
      </c>
      <c r="D109" s="117">
        <v>1</v>
      </c>
      <c r="E109" s="30"/>
      <c r="F109" s="117"/>
      <c r="G109" s="516"/>
      <c r="H109" s="585"/>
      <c r="I109" s="516"/>
      <c r="J109" s="506"/>
      <c r="K109" s="53" t="s">
        <v>5</v>
      </c>
      <c r="L109" s="160" t="s">
        <v>73</v>
      </c>
      <c r="M109" s="161" t="s">
        <v>528</v>
      </c>
      <c r="N109" s="525"/>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86">
        <v>1</v>
      </c>
      <c r="B112" s="486">
        <v>67</v>
      </c>
      <c r="C112" s="155"/>
      <c r="D112" s="155"/>
      <c r="E112" s="15"/>
      <c r="F112" s="155">
        <v>1</v>
      </c>
      <c r="G112" s="489">
        <v>43451</v>
      </c>
      <c r="H112" s="514">
        <v>0.70138888888888884</v>
      </c>
      <c r="I112" s="489">
        <v>43451</v>
      </c>
      <c r="J112" s="514">
        <v>0.70138888888888884</v>
      </c>
      <c r="K112" s="159" t="s">
        <v>5</v>
      </c>
      <c r="L112" s="160" t="s">
        <v>241</v>
      </c>
      <c r="M112" s="161" t="s">
        <v>243</v>
      </c>
      <c r="N112" s="508"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87"/>
      <c r="B113" s="487"/>
      <c r="C113" s="155"/>
      <c r="D113" s="155"/>
      <c r="E113" s="15"/>
      <c r="F113" s="155">
        <v>1</v>
      </c>
      <c r="G113" s="490"/>
      <c r="H113" s="530"/>
      <c r="I113" s="490"/>
      <c r="J113" s="530"/>
      <c r="K113" s="159" t="s">
        <v>5</v>
      </c>
      <c r="L113" s="160" t="s">
        <v>241</v>
      </c>
      <c r="M113" s="161" t="s">
        <v>274</v>
      </c>
      <c r="N113" s="509"/>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88"/>
      <c r="B114" s="488"/>
      <c r="C114" s="155"/>
      <c r="D114" s="155"/>
      <c r="E114" s="15"/>
      <c r="F114" s="155">
        <v>1</v>
      </c>
      <c r="G114" s="491"/>
      <c r="H114" s="515"/>
      <c r="I114" s="491"/>
      <c r="J114" s="515"/>
      <c r="K114" s="159" t="s">
        <v>5</v>
      </c>
      <c r="L114" s="160" t="s">
        <v>235</v>
      </c>
      <c r="M114" s="161" t="s">
        <v>517</v>
      </c>
      <c r="N114" s="510"/>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95">
        <v>1</v>
      </c>
      <c r="B121" s="495">
        <v>74</v>
      </c>
      <c r="C121" s="117">
        <v>66</v>
      </c>
      <c r="D121" s="117">
        <v>1</v>
      </c>
      <c r="E121" s="30"/>
      <c r="F121" s="117"/>
      <c r="G121" s="516">
        <v>43412</v>
      </c>
      <c r="H121" s="529">
        <v>0.65833333333333333</v>
      </c>
      <c r="I121" s="516">
        <v>43412</v>
      </c>
      <c r="J121" s="529">
        <v>0.65833333333333333</v>
      </c>
      <c r="K121" s="53" t="s">
        <v>5</v>
      </c>
      <c r="L121" s="160" t="s">
        <v>286</v>
      </c>
      <c r="M121" s="161" t="s">
        <v>291</v>
      </c>
      <c r="N121" s="524"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96"/>
      <c r="B122" s="496"/>
      <c r="C122" s="117">
        <v>67</v>
      </c>
      <c r="D122" s="117">
        <v>1</v>
      </c>
      <c r="E122" s="30"/>
      <c r="F122" s="117"/>
      <c r="G122" s="516"/>
      <c r="H122" s="529"/>
      <c r="I122" s="516"/>
      <c r="J122" s="529"/>
      <c r="K122" s="53" t="s">
        <v>5</v>
      </c>
      <c r="L122" s="160" t="s">
        <v>287</v>
      </c>
      <c r="M122" s="161" t="s">
        <v>293</v>
      </c>
      <c r="N122" s="526"/>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97"/>
      <c r="B123" s="497"/>
      <c r="C123" s="117">
        <v>68</v>
      </c>
      <c r="D123" s="117">
        <v>1</v>
      </c>
      <c r="E123" s="30"/>
      <c r="F123" s="117"/>
      <c r="G123" s="516"/>
      <c r="H123" s="529"/>
      <c r="I123" s="516"/>
      <c r="J123" s="529"/>
      <c r="K123" s="53" t="s">
        <v>5</v>
      </c>
      <c r="L123" s="160" t="s">
        <v>289</v>
      </c>
      <c r="M123" s="161" t="s">
        <v>292</v>
      </c>
      <c r="N123" s="525"/>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86">
        <v>1</v>
      </c>
      <c r="B128" s="486">
        <v>79</v>
      </c>
      <c r="C128" s="155"/>
      <c r="D128" s="155"/>
      <c r="E128" s="79"/>
      <c r="F128" s="155">
        <v>1</v>
      </c>
      <c r="G128" s="489">
        <v>43458</v>
      </c>
      <c r="H128" s="514">
        <v>0.74930555555555556</v>
      </c>
      <c r="I128" s="489">
        <v>43458</v>
      </c>
      <c r="J128" s="479">
        <v>0.74930555555555556</v>
      </c>
      <c r="K128" s="473" t="s">
        <v>5</v>
      </c>
      <c r="L128" s="182" t="s">
        <v>128</v>
      </c>
      <c r="M128" s="161" t="s">
        <v>298</v>
      </c>
      <c r="N128" s="508"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87"/>
      <c r="B129" s="487"/>
      <c r="C129" s="155"/>
      <c r="D129" s="155"/>
      <c r="E129" s="79"/>
      <c r="F129" s="155">
        <v>1</v>
      </c>
      <c r="G129" s="490"/>
      <c r="H129" s="530"/>
      <c r="I129" s="490"/>
      <c r="J129" s="480"/>
      <c r="K129" s="474"/>
      <c r="L129" s="160" t="s">
        <v>289</v>
      </c>
      <c r="M129" s="161" t="s">
        <v>525</v>
      </c>
      <c r="N129" s="509"/>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88"/>
      <c r="B130" s="488"/>
      <c r="C130" s="155"/>
      <c r="D130" s="155"/>
      <c r="E130" s="79"/>
      <c r="F130" s="155">
        <v>1</v>
      </c>
      <c r="G130" s="491"/>
      <c r="H130" s="515"/>
      <c r="I130" s="491"/>
      <c r="J130" s="481"/>
      <c r="K130" s="475"/>
      <c r="L130" s="182" t="s">
        <v>241</v>
      </c>
      <c r="M130" s="161" t="s">
        <v>524</v>
      </c>
      <c r="N130" s="510"/>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95">
        <v>1</v>
      </c>
      <c r="B131" s="495">
        <v>80</v>
      </c>
      <c r="C131" s="117">
        <v>71</v>
      </c>
      <c r="D131" s="117">
        <v>1</v>
      </c>
      <c r="E131" s="30"/>
      <c r="F131" s="117"/>
      <c r="G131" s="521">
        <v>43417</v>
      </c>
      <c r="H131" s="527">
        <v>0.49305555555555558</v>
      </c>
      <c r="I131" s="521">
        <v>43417</v>
      </c>
      <c r="J131" s="505">
        <v>0.49305555555555558</v>
      </c>
      <c r="K131" s="462" t="s">
        <v>5</v>
      </c>
      <c r="L131" s="479" t="s">
        <v>82</v>
      </c>
      <c r="M131" s="161" t="s">
        <v>535</v>
      </c>
      <c r="N131" s="524" t="s">
        <v>81</v>
      </c>
      <c r="O131" s="306" t="s">
        <v>112</v>
      </c>
      <c r="P131" s="307">
        <v>1</v>
      </c>
      <c r="Q131" s="550"/>
      <c r="R131" s="552">
        <v>147</v>
      </c>
      <c r="S131" s="552">
        <v>7</v>
      </c>
      <c r="T131" s="552">
        <v>6</v>
      </c>
      <c r="U131" s="589">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97"/>
      <c r="B132" s="497"/>
      <c r="C132" s="117">
        <v>72</v>
      </c>
      <c r="D132" s="117">
        <v>1</v>
      </c>
      <c r="E132" s="30"/>
      <c r="F132" s="117"/>
      <c r="G132" s="522"/>
      <c r="H132" s="528"/>
      <c r="I132" s="522"/>
      <c r="J132" s="506"/>
      <c r="K132" s="463"/>
      <c r="L132" s="481"/>
      <c r="M132" s="161" t="s">
        <v>535</v>
      </c>
      <c r="N132" s="525"/>
      <c r="O132" s="306" t="s">
        <v>112</v>
      </c>
      <c r="P132" s="307">
        <v>1</v>
      </c>
      <c r="Q132" s="551"/>
      <c r="R132" s="554"/>
      <c r="S132" s="554"/>
      <c r="T132" s="554"/>
      <c r="U132" s="591"/>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60">
        <v>1</v>
      </c>
      <c r="B133" s="460">
        <v>81</v>
      </c>
      <c r="C133" s="15"/>
      <c r="D133" s="15"/>
      <c r="E133" s="15"/>
      <c r="F133" s="15"/>
      <c r="G133" s="453">
        <v>43417</v>
      </c>
      <c r="H133" s="482">
        <v>0.58472222222222225</v>
      </c>
      <c r="I133" s="156">
        <v>43417</v>
      </c>
      <c r="J133" s="94">
        <v>0.49305555555555558</v>
      </c>
      <c r="K133" s="11" t="s">
        <v>61</v>
      </c>
      <c r="L133" s="94" t="s">
        <v>82</v>
      </c>
      <c r="M133" s="161" t="s">
        <v>535</v>
      </c>
      <c r="N133" s="549" t="s">
        <v>81</v>
      </c>
      <c r="O133" s="14"/>
      <c r="P133" s="106"/>
      <c r="Q133" s="106"/>
      <c r="R133" s="598"/>
      <c r="S133" s="598"/>
      <c r="T133" s="598"/>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61"/>
      <c r="B134" s="461"/>
      <c r="C134" s="15"/>
      <c r="D134" s="15"/>
      <c r="E134" s="15"/>
      <c r="F134" s="15"/>
      <c r="G134" s="455"/>
      <c r="H134" s="484"/>
      <c r="I134" s="156">
        <v>43417</v>
      </c>
      <c r="J134" s="94">
        <v>0.49305555555555558</v>
      </c>
      <c r="K134" s="11" t="s">
        <v>61</v>
      </c>
      <c r="L134" s="94" t="s">
        <v>82</v>
      </c>
      <c r="M134" s="161" t="s">
        <v>535</v>
      </c>
      <c r="N134" s="549"/>
      <c r="O134" s="14"/>
      <c r="P134" s="106"/>
      <c r="Q134" s="106"/>
      <c r="R134" s="599"/>
      <c r="S134" s="599"/>
      <c r="T134" s="599"/>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95">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97"/>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95">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97"/>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95">
        <v>1</v>
      </c>
      <c r="B144" s="495">
        <v>91</v>
      </c>
      <c r="C144" s="117">
        <v>77</v>
      </c>
      <c r="D144" s="117">
        <v>1</v>
      </c>
      <c r="E144" s="30"/>
      <c r="F144" s="117"/>
      <c r="G144" s="521">
        <v>43421</v>
      </c>
      <c r="H144" s="527">
        <v>0.64583333333333337</v>
      </c>
      <c r="I144" s="521">
        <v>43421</v>
      </c>
      <c r="J144" s="505">
        <v>0.64583333333333337</v>
      </c>
      <c r="K144" s="462" t="s">
        <v>5</v>
      </c>
      <c r="L144" s="160" t="s">
        <v>310</v>
      </c>
      <c r="M144" s="161" t="s">
        <v>313</v>
      </c>
      <c r="N144" s="524"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96"/>
      <c r="B145" s="496"/>
      <c r="C145" s="117">
        <v>78</v>
      </c>
      <c r="D145" s="117">
        <v>1</v>
      </c>
      <c r="E145" s="30"/>
      <c r="F145" s="117"/>
      <c r="G145" s="531"/>
      <c r="H145" s="535"/>
      <c r="I145" s="531"/>
      <c r="J145" s="523"/>
      <c r="K145" s="471"/>
      <c r="L145" s="160" t="s">
        <v>311</v>
      </c>
      <c r="M145" s="161" t="s">
        <v>314</v>
      </c>
      <c r="N145" s="526"/>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97"/>
      <c r="B146" s="497"/>
      <c r="C146" s="117">
        <v>79</v>
      </c>
      <c r="D146" s="117">
        <v>1</v>
      </c>
      <c r="E146" s="30"/>
      <c r="F146" s="117"/>
      <c r="G146" s="522"/>
      <c r="H146" s="528"/>
      <c r="I146" s="522"/>
      <c r="J146" s="506"/>
      <c r="K146" s="463"/>
      <c r="L146" s="160" t="s">
        <v>312</v>
      </c>
      <c r="M146" s="161" t="s">
        <v>315</v>
      </c>
      <c r="N146" s="525"/>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95">
        <v>1</v>
      </c>
      <c r="B153" s="495">
        <v>98</v>
      </c>
      <c r="C153" s="117">
        <v>81</v>
      </c>
      <c r="D153" s="117">
        <v>1</v>
      </c>
      <c r="E153" s="30"/>
      <c r="F153" s="117"/>
      <c r="G153" s="521">
        <v>43423</v>
      </c>
      <c r="H153" s="527">
        <v>0.67499999999999993</v>
      </c>
      <c r="I153" s="521">
        <v>43423</v>
      </c>
      <c r="J153" s="505">
        <v>0.67499999999999993</v>
      </c>
      <c r="K153" s="462" t="s">
        <v>5</v>
      </c>
      <c r="L153" s="160" t="s">
        <v>70</v>
      </c>
      <c r="M153" s="161" t="s">
        <v>321</v>
      </c>
      <c r="N153" s="524" t="s">
        <v>322</v>
      </c>
      <c r="O153" s="524" t="s">
        <v>112</v>
      </c>
      <c r="P153" s="544">
        <v>1</v>
      </c>
      <c r="Q153" s="544"/>
      <c r="R153" s="552">
        <v>900</v>
      </c>
      <c r="S153" s="596">
        <v>269</v>
      </c>
      <c r="T153" s="596">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97"/>
      <c r="B154" s="497"/>
      <c r="C154" s="117">
        <v>82</v>
      </c>
      <c r="D154" s="117">
        <v>1</v>
      </c>
      <c r="E154" s="30"/>
      <c r="F154" s="117"/>
      <c r="G154" s="522"/>
      <c r="H154" s="528"/>
      <c r="I154" s="522"/>
      <c r="J154" s="506"/>
      <c r="K154" s="463"/>
      <c r="L154" s="160" t="s">
        <v>70</v>
      </c>
      <c r="M154" s="161" t="s">
        <v>321</v>
      </c>
      <c r="N154" s="525"/>
      <c r="O154" s="525"/>
      <c r="P154" s="545"/>
      <c r="Q154" s="545"/>
      <c r="R154" s="554"/>
      <c r="S154" s="597"/>
      <c r="T154" s="597"/>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95">
        <v>1</v>
      </c>
      <c r="B158" s="495">
        <v>102</v>
      </c>
      <c r="C158" s="48">
        <v>84</v>
      </c>
      <c r="D158" s="48">
        <v>1</v>
      </c>
      <c r="E158" s="30"/>
      <c r="F158" s="48"/>
      <c r="G158" s="521">
        <v>43427</v>
      </c>
      <c r="H158" s="527">
        <v>0.45902777777777781</v>
      </c>
      <c r="I158" s="521">
        <v>43427</v>
      </c>
      <c r="J158" s="527">
        <v>0.39305555555555555</v>
      </c>
      <c r="K158" s="43" t="s">
        <v>87</v>
      </c>
      <c r="L158" s="230" t="s">
        <v>83</v>
      </c>
      <c r="M158" s="161" t="s">
        <v>84</v>
      </c>
      <c r="N158" s="524"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97"/>
      <c r="B159" s="497"/>
      <c r="C159" s="48">
        <v>85</v>
      </c>
      <c r="D159" s="48">
        <v>1</v>
      </c>
      <c r="E159" s="30"/>
      <c r="F159" s="48"/>
      <c r="G159" s="522"/>
      <c r="H159" s="528"/>
      <c r="I159" s="522"/>
      <c r="J159" s="528"/>
      <c r="K159" s="43" t="s">
        <v>87</v>
      </c>
      <c r="L159" s="230" t="s">
        <v>83</v>
      </c>
      <c r="M159" s="161" t="s">
        <v>85</v>
      </c>
      <c r="N159" s="525"/>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86">
        <v>1</v>
      </c>
      <c r="B162" s="486">
        <v>105</v>
      </c>
      <c r="C162" s="486"/>
      <c r="D162" s="459"/>
      <c r="E162" s="459"/>
      <c r="F162" s="155">
        <v>1</v>
      </c>
      <c r="G162" s="489">
        <v>43494</v>
      </c>
      <c r="H162" s="514">
        <v>0.70486111111111116</v>
      </c>
      <c r="I162" s="489">
        <v>43494</v>
      </c>
      <c r="J162" s="514">
        <v>0.70486111111111116</v>
      </c>
      <c r="K162" s="473" t="s">
        <v>5</v>
      </c>
      <c r="L162" s="13" t="s">
        <v>114</v>
      </c>
      <c r="M162" s="14" t="s">
        <v>202</v>
      </c>
      <c r="N162" s="508"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88"/>
      <c r="B163" s="488"/>
      <c r="C163" s="488"/>
      <c r="D163" s="461"/>
      <c r="E163" s="461"/>
      <c r="F163" s="155">
        <v>1</v>
      </c>
      <c r="G163" s="491"/>
      <c r="H163" s="515"/>
      <c r="I163" s="491"/>
      <c r="J163" s="515"/>
      <c r="K163" s="475"/>
      <c r="L163" s="160" t="s">
        <v>114</v>
      </c>
      <c r="M163" s="161" t="s">
        <v>560</v>
      </c>
      <c r="N163" s="510"/>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86">
        <v>1</v>
      </c>
      <c r="B167" s="486">
        <v>109</v>
      </c>
      <c r="C167" s="486"/>
      <c r="D167" s="486"/>
      <c r="E167" s="459"/>
      <c r="F167" s="155">
        <v>1</v>
      </c>
      <c r="G167" s="489">
        <v>43477</v>
      </c>
      <c r="H167" s="514">
        <v>0.68402777777777779</v>
      </c>
      <c r="I167" s="489">
        <v>43477</v>
      </c>
      <c r="J167" s="514">
        <v>0.68402777777777779</v>
      </c>
      <c r="K167" s="473" t="s">
        <v>5</v>
      </c>
      <c r="L167" s="230" t="s">
        <v>83</v>
      </c>
      <c r="M167" s="161" t="s">
        <v>84</v>
      </c>
      <c r="N167" s="508"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88"/>
      <c r="B168" s="488"/>
      <c r="C168" s="488"/>
      <c r="D168" s="488"/>
      <c r="E168" s="461"/>
      <c r="F168" s="155">
        <v>1</v>
      </c>
      <c r="G168" s="491"/>
      <c r="H168" s="515"/>
      <c r="I168" s="491"/>
      <c r="J168" s="515"/>
      <c r="K168" s="475"/>
      <c r="L168" s="160" t="s">
        <v>216</v>
      </c>
      <c r="M168" s="161" t="s">
        <v>331</v>
      </c>
      <c r="N168" s="510"/>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86">
        <v>1</v>
      </c>
      <c r="B170" s="486">
        <v>111</v>
      </c>
      <c r="C170" s="486"/>
      <c r="D170" s="486"/>
      <c r="E170" s="15"/>
      <c r="F170" s="155">
        <v>1</v>
      </c>
      <c r="G170" s="489">
        <v>43475</v>
      </c>
      <c r="H170" s="514">
        <v>0.7270833333333333</v>
      </c>
      <c r="I170" s="489">
        <v>43475</v>
      </c>
      <c r="J170" s="514">
        <v>0.7270833333333333</v>
      </c>
      <c r="K170" s="473" t="s">
        <v>5</v>
      </c>
      <c r="L170" s="160" t="s">
        <v>82</v>
      </c>
      <c r="M170" s="161" t="s">
        <v>329</v>
      </c>
      <c r="N170" s="508"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88"/>
      <c r="B171" s="488"/>
      <c r="C171" s="488"/>
      <c r="D171" s="488"/>
      <c r="E171" s="15"/>
      <c r="F171" s="155">
        <v>1</v>
      </c>
      <c r="G171" s="491"/>
      <c r="H171" s="515"/>
      <c r="I171" s="491"/>
      <c r="J171" s="515"/>
      <c r="K171" s="475"/>
      <c r="L171" s="160" t="s">
        <v>289</v>
      </c>
      <c r="M171" s="161" t="s">
        <v>334</v>
      </c>
      <c r="N171" s="510"/>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49">
        <v>1</v>
      </c>
      <c r="B172" s="449">
        <v>112</v>
      </c>
      <c r="C172" s="30">
        <v>90</v>
      </c>
      <c r="D172" s="30">
        <v>1</v>
      </c>
      <c r="E172" s="30"/>
      <c r="F172" s="449"/>
      <c r="G172" s="443">
        <v>43437</v>
      </c>
      <c r="H172" s="464">
        <v>0.75612268518518511</v>
      </c>
      <c r="I172" s="443">
        <v>43437</v>
      </c>
      <c r="J172" s="451">
        <v>0.57708333333333328</v>
      </c>
      <c r="K172" s="445" t="s">
        <v>87</v>
      </c>
      <c r="L172" s="13" t="s">
        <v>110</v>
      </c>
      <c r="M172" s="14" t="s">
        <v>354</v>
      </c>
      <c r="N172" s="511"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68"/>
      <c r="B173" s="468"/>
      <c r="C173" s="30">
        <v>91</v>
      </c>
      <c r="D173" s="30">
        <v>1</v>
      </c>
      <c r="E173" s="30"/>
      <c r="F173" s="468"/>
      <c r="G173" s="469"/>
      <c r="H173" s="470"/>
      <c r="I173" s="469"/>
      <c r="J173" s="539"/>
      <c r="K173" s="472"/>
      <c r="L173" s="13" t="s">
        <v>83</v>
      </c>
      <c r="M173" s="14" t="s">
        <v>119</v>
      </c>
      <c r="N173" s="512"/>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50"/>
      <c r="B174" s="450"/>
      <c r="C174" s="30">
        <v>92</v>
      </c>
      <c r="D174" s="30">
        <v>1</v>
      </c>
      <c r="E174" s="30"/>
      <c r="F174" s="450"/>
      <c r="G174" s="444"/>
      <c r="H174" s="465"/>
      <c r="I174" s="444"/>
      <c r="J174" s="452"/>
      <c r="K174" s="446"/>
      <c r="L174" s="27" t="s">
        <v>70</v>
      </c>
      <c r="M174" s="28" t="s">
        <v>353</v>
      </c>
      <c r="N174" s="513"/>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95">
        <v>1</v>
      </c>
      <c r="B177" s="495">
        <v>115</v>
      </c>
      <c r="C177" s="117">
        <v>93</v>
      </c>
      <c r="D177" s="117">
        <v>1</v>
      </c>
      <c r="E177" s="30"/>
      <c r="F177" s="117"/>
      <c r="G177" s="521">
        <v>43439</v>
      </c>
      <c r="H177" s="527">
        <v>0.77847222222222223</v>
      </c>
      <c r="I177" s="521">
        <v>43439</v>
      </c>
      <c r="J177" s="505">
        <v>0.77847222222222223</v>
      </c>
      <c r="K177" s="462" t="s">
        <v>5</v>
      </c>
      <c r="L177" s="160" t="s">
        <v>68</v>
      </c>
      <c r="M177" s="161" t="s">
        <v>337</v>
      </c>
      <c r="N177" s="524"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96"/>
      <c r="B178" s="496"/>
      <c r="C178" s="117">
        <v>94</v>
      </c>
      <c r="D178" s="117">
        <v>1</v>
      </c>
      <c r="E178" s="30"/>
      <c r="F178" s="117"/>
      <c r="G178" s="531"/>
      <c r="H178" s="535"/>
      <c r="I178" s="531"/>
      <c r="J178" s="523"/>
      <c r="K178" s="471"/>
      <c r="L178" s="160" t="s">
        <v>110</v>
      </c>
      <c r="M178" s="161" t="s">
        <v>338</v>
      </c>
      <c r="N178" s="526"/>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97"/>
      <c r="B179" s="497"/>
      <c r="C179" s="117">
        <v>95</v>
      </c>
      <c r="D179" s="117">
        <v>1</v>
      </c>
      <c r="E179" s="30"/>
      <c r="F179" s="117"/>
      <c r="G179" s="522"/>
      <c r="H179" s="528"/>
      <c r="I179" s="522"/>
      <c r="J179" s="506"/>
      <c r="K179" s="463"/>
      <c r="L179" s="160" t="s">
        <v>83</v>
      </c>
      <c r="M179" s="161" t="s">
        <v>335</v>
      </c>
      <c r="N179" s="525"/>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59">
        <v>1</v>
      </c>
      <c r="B181" s="459">
        <v>117</v>
      </c>
      <c r="C181" s="459"/>
      <c r="D181" s="459"/>
      <c r="E181" s="459"/>
      <c r="F181" s="231">
        <v>1</v>
      </c>
      <c r="G181" s="489">
        <v>43483</v>
      </c>
      <c r="H181" s="479">
        <v>0.82916666666666661</v>
      </c>
      <c r="I181" s="489">
        <v>43483</v>
      </c>
      <c r="J181" s="479">
        <v>0.82916666666666661</v>
      </c>
      <c r="K181" s="476" t="s">
        <v>5</v>
      </c>
      <c r="L181" s="13" t="s">
        <v>110</v>
      </c>
      <c r="M181" s="14" t="s">
        <v>354</v>
      </c>
      <c r="N181" s="508"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60"/>
      <c r="B182" s="460"/>
      <c r="C182" s="460"/>
      <c r="D182" s="460"/>
      <c r="E182" s="460"/>
      <c r="F182" s="231">
        <v>1</v>
      </c>
      <c r="G182" s="490"/>
      <c r="H182" s="480"/>
      <c r="I182" s="490"/>
      <c r="J182" s="480"/>
      <c r="K182" s="478"/>
      <c r="L182" s="160" t="s">
        <v>110</v>
      </c>
      <c r="M182" s="161" t="s">
        <v>338</v>
      </c>
      <c r="N182" s="509"/>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61"/>
      <c r="B183" s="461"/>
      <c r="C183" s="461"/>
      <c r="D183" s="461"/>
      <c r="E183" s="461"/>
      <c r="F183" s="231">
        <v>1</v>
      </c>
      <c r="G183" s="491"/>
      <c r="H183" s="481"/>
      <c r="I183" s="491"/>
      <c r="J183" s="481"/>
      <c r="K183" s="477"/>
      <c r="L183" s="160" t="s">
        <v>235</v>
      </c>
      <c r="M183" s="161" t="s">
        <v>339</v>
      </c>
      <c r="N183" s="510"/>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95">
        <v>1</v>
      </c>
      <c r="B186" s="495">
        <v>120</v>
      </c>
      <c r="C186" s="117">
        <v>97</v>
      </c>
      <c r="D186" s="117">
        <v>1</v>
      </c>
      <c r="E186" s="30"/>
      <c r="F186" s="117"/>
      <c r="G186" s="521">
        <v>43444</v>
      </c>
      <c r="H186" s="527">
        <v>0.47638888888888892</v>
      </c>
      <c r="I186" s="521">
        <v>43444</v>
      </c>
      <c r="J186" s="505">
        <v>0.47638888888888892</v>
      </c>
      <c r="K186" s="462" t="s">
        <v>5</v>
      </c>
      <c r="L186" s="160" t="s">
        <v>110</v>
      </c>
      <c r="M186" s="161" t="s">
        <v>342</v>
      </c>
      <c r="N186" s="524"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97"/>
      <c r="B187" s="497"/>
      <c r="C187" s="117">
        <v>98</v>
      </c>
      <c r="D187" s="117">
        <v>1</v>
      </c>
      <c r="E187" s="30"/>
      <c r="F187" s="117"/>
      <c r="G187" s="522"/>
      <c r="H187" s="528"/>
      <c r="I187" s="522"/>
      <c r="J187" s="506"/>
      <c r="K187" s="463"/>
      <c r="L187" s="160" t="s">
        <v>79</v>
      </c>
      <c r="M187" s="161" t="s">
        <v>341</v>
      </c>
      <c r="N187" s="525"/>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95">
        <v>1</v>
      </c>
      <c r="B190" s="495">
        <v>123</v>
      </c>
      <c r="C190" s="117">
        <v>99</v>
      </c>
      <c r="D190" s="117">
        <v>1</v>
      </c>
      <c r="E190" s="30"/>
      <c r="F190" s="117"/>
      <c r="G190" s="559">
        <v>43446</v>
      </c>
      <c r="H190" s="557">
        <v>0.68680555555555556</v>
      </c>
      <c r="I190" s="559">
        <v>43446</v>
      </c>
      <c r="J190" s="561">
        <v>0.68680555555555556</v>
      </c>
      <c r="K190" s="462" t="s">
        <v>5</v>
      </c>
      <c r="L190" s="160" t="s">
        <v>346</v>
      </c>
      <c r="M190" s="161" t="s">
        <v>347</v>
      </c>
      <c r="N190" s="524"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97"/>
      <c r="B191" s="497"/>
      <c r="C191" s="117">
        <v>100</v>
      </c>
      <c r="D191" s="117">
        <v>1</v>
      </c>
      <c r="E191" s="30"/>
      <c r="F191" s="117"/>
      <c r="G191" s="560"/>
      <c r="H191" s="558"/>
      <c r="I191" s="560"/>
      <c r="J191" s="562"/>
      <c r="K191" s="463"/>
      <c r="L191" s="160" t="s">
        <v>345</v>
      </c>
      <c r="M191" s="161" t="s">
        <v>348</v>
      </c>
      <c r="N191" s="525"/>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95">
        <v>1</v>
      </c>
      <c r="B197" s="495">
        <v>129</v>
      </c>
      <c r="C197" s="117">
        <v>101</v>
      </c>
      <c r="D197" s="117">
        <v>1</v>
      </c>
      <c r="E197" s="30"/>
      <c r="F197" s="117"/>
      <c r="G197" s="521">
        <v>43450</v>
      </c>
      <c r="H197" s="527">
        <v>0.89097222222222217</v>
      </c>
      <c r="I197" s="521">
        <v>43450</v>
      </c>
      <c r="J197" s="505">
        <v>0.89097222222222217</v>
      </c>
      <c r="K197" s="462" t="s">
        <v>5</v>
      </c>
      <c r="L197" s="160" t="s">
        <v>68</v>
      </c>
      <c r="M197" s="161" t="s">
        <v>352</v>
      </c>
      <c r="N197" s="555"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97"/>
      <c r="B198" s="497"/>
      <c r="C198" s="117">
        <v>102</v>
      </c>
      <c r="D198" s="117">
        <v>1</v>
      </c>
      <c r="E198" s="30"/>
      <c r="F198" s="117"/>
      <c r="G198" s="522"/>
      <c r="H198" s="528"/>
      <c r="I198" s="522"/>
      <c r="J198" s="506"/>
      <c r="K198" s="463"/>
      <c r="L198" s="160" t="s">
        <v>70</v>
      </c>
      <c r="M198" s="161" t="s">
        <v>351</v>
      </c>
      <c r="N198" s="556"/>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86">
        <v>1</v>
      </c>
      <c r="B199" s="486">
        <v>130</v>
      </c>
      <c r="C199" s="155"/>
      <c r="D199" s="155"/>
      <c r="E199" s="15"/>
      <c r="F199" s="155">
        <v>1</v>
      </c>
      <c r="G199" s="489">
        <v>43493</v>
      </c>
      <c r="H199" s="514">
        <v>0.73055555555555562</v>
      </c>
      <c r="I199" s="489">
        <v>43493</v>
      </c>
      <c r="J199" s="514">
        <v>0.73055555555555562</v>
      </c>
      <c r="K199" s="473" t="s">
        <v>5</v>
      </c>
      <c r="L199" s="160" t="s">
        <v>68</v>
      </c>
      <c r="M199" s="161" t="s">
        <v>352</v>
      </c>
      <c r="N199" s="602"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88"/>
      <c r="B200" s="488"/>
      <c r="C200" s="155"/>
      <c r="D200" s="155"/>
      <c r="E200" s="15"/>
      <c r="F200" s="155">
        <v>1</v>
      </c>
      <c r="G200" s="491"/>
      <c r="H200" s="515"/>
      <c r="I200" s="491"/>
      <c r="J200" s="515"/>
      <c r="K200" s="475"/>
      <c r="L200" s="160" t="s">
        <v>70</v>
      </c>
      <c r="M200" s="161" t="s">
        <v>351</v>
      </c>
      <c r="N200" s="603"/>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49">
        <v>1</v>
      </c>
      <c r="B223" s="449">
        <v>153</v>
      </c>
      <c r="C223" s="118">
        <v>114</v>
      </c>
      <c r="D223" s="118">
        <v>1</v>
      </c>
      <c r="E223" s="30"/>
      <c r="F223" s="118"/>
      <c r="G223" s="443">
        <v>43483</v>
      </c>
      <c r="H223" s="464">
        <v>0.71388888888888891</v>
      </c>
      <c r="I223" s="443">
        <v>43483</v>
      </c>
      <c r="J223" s="464">
        <v>0.71388888888888891</v>
      </c>
      <c r="K223" s="445" t="s">
        <v>5</v>
      </c>
      <c r="L223" s="456" t="s">
        <v>371</v>
      </c>
      <c r="M223" s="11" t="s">
        <v>382</v>
      </c>
      <c r="N223" s="445" t="s">
        <v>383</v>
      </c>
      <c r="O223" s="28" t="s">
        <v>112</v>
      </c>
      <c r="P223" s="103">
        <v>1</v>
      </c>
      <c r="Q223" s="30"/>
      <c r="R223" s="577">
        <v>190</v>
      </c>
      <c r="S223" s="577">
        <v>143</v>
      </c>
      <c r="T223" s="577">
        <v>37</v>
      </c>
      <c r="U223" s="565">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50"/>
      <c r="B224" s="450"/>
      <c r="C224" s="118">
        <v>115</v>
      </c>
      <c r="D224" s="118">
        <v>1</v>
      </c>
      <c r="E224" s="30"/>
      <c r="F224" s="118"/>
      <c r="G224" s="444"/>
      <c r="H224" s="465"/>
      <c r="I224" s="444"/>
      <c r="J224" s="465"/>
      <c r="K224" s="446"/>
      <c r="L224" s="458"/>
      <c r="M224" s="11" t="s">
        <v>382</v>
      </c>
      <c r="N224" s="446"/>
      <c r="O224" s="28" t="s">
        <v>112</v>
      </c>
      <c r="P224" s="103">
        <v>1</v>
      </c>
      <c r="Q224" s="30"/>
      <c r="R224" s="579"/>
      <c r="S224" s="579"/>
      <c r="T224" s="579"/>
      <c r="U224" s="567"/>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59">
        <v>1</v>
      </c>
      <c r="B225" s="459">
        <v>154</v>
      </c>
      <c r="C225" s="459"/>
      <c r="D225" s="459"/>
      <c r="E225" s="459"/>
      <c r="F225" s="231">
        <v>1</v>
      </c>
      <c r="G225" s="453">
        <v>43530</v>
      </c>
      <c r="H225" s="456">
        <v>0.39444444444444443</v>
      </c>
      <c r="I225" s="453">
        <v>43530</v>
      </c>
      <c r="J225" s="456">
        <v>0.39444444444444443</v>
      </c>
      <c r="K225" s="476" t="s">
        <v>5</v>
      </c>
      <c r="L225" s="456" t="s">
        <v>371</v>
      </c>
      <c r="M225" s="476" t="s">
        <v>382</v>
      </c>
      <c r="N225" s="476"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61"/>
      <c r="B226" s="461"/>
      <c r="C226" s="461"/>
      <c r="D226" s="461"/>
      <c r="E226" s="461"/>
      <c r="F226" s="231">
        <v>1</v>
      </c>
      <c r="G226" s="455"/>
      <c r="H226" s="458"/>
      <c r="I226" s="455"/>
      <c r="J226" s="458"/>
      <c r="K226" s="477"/>
      <c r="L226" s="458"/>
      <c r="M226" s="477"/>
      <c r="N226" s="477"/>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49">
        <v>1</v>
      </c>
      <c r="B231" s="449">
        <v>159</v>
      </c>
      <c r="C231" s="29">
        <v>118</v>
      </c>
      <c r="D231" s="118">
        <v>1</v>
      </c>
      <c r="E231" s="30"/>
      <c r="F231" s="118">
        <v>1</v>
      </c>
      <c r="G231" s="443">
        <v>43515</v>
      </c>
      <c r="H231" s="464">
        <v>0.69236111111111109</v>
      </c>
      <c r="I231" s="443">
        <v>43514</v>
      </c>
      <c r="J231" s="464"/>
      <c r="K231" s="445" t="s">
        <v>5</v>
      </c>
      <c r="L231" s="456" t="s">
        <v>385</v>
      </c>
      <c r="M231" s="11" t="s">
        <v>386</v>
      </c>
      <c r="N231" s="445" t="s">
        <v>384</v>
      </c>
      <c r="O231" s="28" t="s">
        <v>112</v>
      </c>
      <c r="P231" s="103">
        <v>1</v>
      </c>
      <c r="Q231" s="30"/>
      <c r="R231" s="577">
        <v>23555</v>
      </c>
      <c r="S231" s="577">
        <v>1629</v>
      </c>
      <c r="T231" s="577">
        <v>924</v>
      </c>
      <c r="U231" s="565">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50"/>
      <c r="B232" s="450"/>
      <c r="C232" s="29">
        <v>119</v>
      </c>
      <c r="D232" s="118">
        <v>1</v>
      </c>
      <c r="E232" s="30"/>
      <c r="F232" s="118">
        <v>1</v>
      </c>
      <c r="G232" s="444"/>
      <c r="H232" s="465"/>
      <c r="I232" s="444"/>
      <c r="J232" s="465"/>
      <c r="K232" s="446"/>
      <c r="L232" s="458"/>
      <c r="M232" s="11" t="s">
        <v>386</v>
      </c>
      <c r="N232" s="446"/>
      <c r="O232" s="28" t="s">
        <v>112</v>
      </c>
      <c r="P232" s="103">
        <v>1</v>
      </c>
      <c r="Q232" s="30"/>
      <c r="R232" s="579"/>
      <c r="S232" s="579"/>
      <c r="T232" s="579"/>
      <c r="U232" s="567"/>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49">
        <v>120</v>
      </c>
      <c r="D234" s="449">
        <v>1</v>
      </c>
      <c r="E234" s="449"/>
      <c r="F234" s="449"/>
      <c r="G234" s="26">
        <v>43516</v>
      </c>
      <c r="H234" s="27">
        <v>0.6479166666666667</v>
      </c>
      <c r="I234" s="26">
        <v>43516</v>
      </c>
      <c r="J234" s="27">
        <v>0.61249999999999993</v>
      </c>
      <c r="K234" s="25" t="s">
        <v>61</v>
      </c>
      <c r="L234" s="456" t="s">
        <v>72</v>
      </c>
      <c r="M234" s="14" t="s">
        <v>388</v>
      </c>
      <c r="N234" s="28" t="s">
        <v>59</v>
      </c>
      <c r="O234" s="28" t="s">
        <v>112</v>
      </c>
      <c r="P234" s="103">
        <v>1</v>
      </c>
      <c r="Q234" s="103"/>
      <c r="R234" s="577">
        <v>4504</v>
      </c>
      <c r="S234" s="577">
        <v>17</v>
      </c>
      <c r="T234" s="577">
        <v>3</v>
      </c>
      <c r="U234" s="589">
        <f t="shared" si="21"/>
        <v>4501</v>
      </c>
      <c r="V234" s="604"/>
      <c r="W234" s="600">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50"/>
      <c r="D235" s="450"/>
      <c r="E235" s="450"/>
      <c r="F235" s="450"/>
      <c r="G235" s="26">
        <v>43516</v>
      </c>
      <c r="H235" s="27">
        <v>0.61249999999999993</v>
      </c>
      <c r="I235" s="26">
        <v>43516</v>
      </c>
      <c r="J235" s="27">
        <v>0.61249999999999993</v>
      </c>
      <c r="K235" s="25" t="s">
        <v>5</v>
      </c>
      <c r="L235" s="458"/>
      <c r="M235" s="14" t="s">
        <v>387</v>
      </c>
      <c r="N235" s="28" t="s">
        <v>389</v>
      </c>
      <c r="O235" s="28"/>
      <c r="P235" s="103"/>
      <c r="Q235" s="103"/>
      <c r="R235" s="579"/>
      <c r="S235" s="579"/>
      <c r="T235" s="579"/>
      <c r="U235" s="591"/>
      <c r="V235" s="605"/>
      <c r="W235" s="601"/>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49">
        <v>1</v>
      </c>
      <c r="B251" s="449">
        <v>178</v>
      </c>
      <c r="C251" s="30">
        <v>128</v>
      </c>
      <c r="D251" s="30">
        <v>1</v>
      </c>
      <c r="E251" s="30"/>
      <c r="F251" s="30"/>
      <c r="G251" s="443">
        <v>43555</v>
      </c>
      <c r="H251" s="464">
        <v>0.70694444444444438</v>
      </c>
      <c r="I251" s="443">
        <v>43556</v>
      </c>
      <c r="J251" s="464">
        <v>0.41111111111111115</v>
      </c>
      <c r="K251" s="370" t="s">
        <v>393</v>
      </c>
      <c r="L251" s="13" t="s">
        <v>82</v>
      </c>
      <c r="M251" s="14" t="s">
        <v>196</v>
      </c>
      <c r="N251" s="511"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50"/>
      <c r="B252" s="450"/>
      <c r="C252" s="30">
        <v>129</v>
      </c>
      <c r="D252" s="30">
        <v>1</v>
      </c>
      <c r="E252" s="30"/>
      <c r="F252" s="30"/>
      <c r="G252" s="444"/>
      <c r="H252" s="465"/>
      <c r="I252" s="444"/>
      <c r="J252" s="465"/>
      <c r="K252" s="370" t="s">
        <v>393</v>
      </c>
      <c r="L252" s="13" t="s">
        <v>82</v>
      </c>
      <c r="M252" s="14" t="s">
        <v>196</v>
      </c>
      <c r="N252" s="513"/>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59">
        <v>1</v>
      </c>
      <c r="B253" s="459">
        <v>179</v>
      </c>
      <c r="C253" s="459"/>
      <c r="D253" s="459"/>
      <c r="E253" s="15"/>
      <c r="F253" s="15">
        <v>1</v>
      </c>
      <c r="G253" s="453">
        <v>43612</v>
      </c>
      <c r="H253" s="456">
        <v>0.37777777777777777</v>
      </c>
      <c r="I253" s="453">
        <v>43612</v>
      </c>
      <c r="J253" s="456">
        <v>0.37777777777777777</v>
      </c>
      <c r="K253" s="519" t="s">
        <v>5</v>
      </c>
      <c r="L253" s="456" t="s">
        <v>82</v>
      </c>
      <c r="M253" s="540" t="s">
        <v>196</v>
      </c>
      <c r="N253" s="540"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61"/>
      <c r="B254" s="461"/>
      <c r="C254" s="461"/>
      <c r="D254" s="461"/>
      <c r="E254" s="15"/>
      <c r="F254" s="15">
        <v>1</v>
      </c>
      <c r="G254" s="455"/>
      <c r="H254" s="458"/>
      <c r="I254" s="455"/>
      <c r="J254" s="458"/>
      <c r="K254" s="520"/>
      <c r="L254" s="458"/>
      <c r="M254" s="541"/>
      <c r="N254" s="541"/>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49">
        <v>1</v>
      </c>
      <c r="B257" s="449">
        <v>182</v>
      </c>
      <c r="C257" s="30">
        <v>131</v>
      </c>
      <c r="D257" s="30">
        <v>1</v>
      </c>
      <c r="E257" s="30"/>
      <c r="F257" s="30"/>
      <c r="G257" s="443">
        <v>43559</v>
      </c>
      <c r="H257" s="464">
        <v>0.70347222222222217</v>
      </c>
      <c r="I257" s="443">
        <v>43559</v>
      </c>
      <c r="J257" s="464">
        <v>0.59305555555555556</v>
      </c>
      <c r="K257" s="445" t="s">
        <v>5</v>
      </c>
      <c r="L257" s="456" t="s">
        <v>73</v>
      </c>
      <c r="M257" s="11" t="s">
        <v>400</v>
      </c>
      <c r="N257" s="445" t="s">
        <v>38</v>
      </c>
      <c r="O257" s="28" t="s">
        <v>112</v>
      </c>
      <c r="P257" s="103">
        <v>1</v>
      </c>
      <c r="Q257" s="30"/>
      <c r="R257" s="577">
        <v>301</v>
      </c>
      <c r="S257" s="577">
        <v>196</v>
      </c>
      <c r="T257" s="577">
        <v>105</v>
      </c>
      <c r="U257" s="589">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68"/>
      <c r="B258" s="468"/>
      <c r="C258" s="30">
        <v>132</v>
      </c>
      <c r="D258" s="118">
        <v>1</v>
      </c>
      <c r="E258" s="30"/>
      <c r="F258" s="118"/>
      <c r="G258" s="469"/>
      <c r="H258" s="470"/>
      <c r="I258" s="469"/>
      <c r="J258" s="470"/>
      <c r="K258" s="472"/>
      <c r="L258" s="457"/>
      <c r="M258" s="11" t="s">
        <v>401</v>
      </c>
      <c r="N258" s="472"/>
      <c r="O258" s="28" t="s">
        <v>112</v>
      </c>
      <c r="P258" s="103">
        <v>1</v>
      </c>
      <c r="Q258" s="30"/>
      <c r="R258" s="578"/>
      <c r="S258" s="578"/>
      <c r="T258" s="578"/>
      <c r="U258" s="590"/>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68"/>
      <c r="B259" s="468"/>
      <c r="C259" s="30">
        <v>133</v>
      </c>
      <c r="D259" s="118">
        <v>1</v>
      </c>
      <c r="E259" s="30"/>
      <c r="F259" s="118"/>
      <c r="G259" s="469"/>
      <c r="H259" s="470"/>
      <c r="I259" s="469"/>
      <c r="J259" s="470"/>
      <c r="K259" s="472"/>
      <c r="L259" s="457"/>
      <c r="M259" s="11" t="s">
        <v>402</v>
      </c>
      <c r="N259" s="472"/>
      <c r="O259" s="28" t="s">
        <v>112</v>
      </c>
      <c r="P259" s="103">
        <v>1</v>
      </c>
      <c r="Q259" s="30"/>
      <c r="R259" s="578"/>
      <c r="S259" s="578"/>
      <c r="T259" s="578"/>
      <c r="U259" s="590"/>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68"/>
      <c r="B260" s="468"/>
      <c r="C260" s="30">
        <v>134</v>
      </c>
      <c r="D260" s="118">
        <v>1</v>
      </c>
      <c r="E260" s="30"/>
      <c r="F260" s="118"/>
      <c r="G260" s="469"/>
      <c r="H260" s="470"/>
      <c r="I260" s="469"/>
      <c r="J260" s="470"/>
      <c r="K260" s="472"/>
      <c r="L260" s="457"/>
      <c r="M260" s="11" t="s">
        <v>403</v>
      </c>
      <c r="N260" s="472"/>
      <c r="O260" s="28" t="s">
        <v>112</v>
      </c>
      <c r="P260" s="103">
        <v>1</v>
      </c>
      <c r="Q260" s="30"/>
      <c r="R260" s="578"/>
      <c r="S260" s="578"/>
      <c r="T260" s="578"/>
      <c r="U260" s="590"/>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68"/>
      <c r="B261" s="468"/>
      <c r="C261" s="30">
        <v>135</v>
      </c>
      <c r="D261" s="118">
        <v>1</v>
      </c>
      <c r="E261" s="30"/>
      <c r="F261" s="118"/>
      <c r="G261" s="469"/>
      <c r="H261" s="470"/>
      <c r="I261" s="469"/>
      <c r="J261" s="470"/>
      <c r="K261" s="472"/>
      <c r="L261" s="457"/>
      <c r="M261" s="11" t="s">
        <v>404</v>
      </c>
      <c r="N261" s="472"/>
      <c r="O261" s="28" t="s">
        <v>112</v>
      </c>
      <c r="P261" s="103">
        <v>1</v>
      </c>
      <c r="Q261" s="30"/>
      <c r="R261" s="578"/>
      <c r="S261" s="578"/>
      <c r="T261" s="578"/>
      <c r="U261" s="590"/>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68"/>
      <c r="B262" s="468"/>
      <c r="C262" s="30">
        <v>136</v>
      </c>
      <c r="D262" s="118">
        <v>1</v>
      </c>
      <c r="E262" s="30"/>
      <c r="F262" s="118"/>
      <c r="G262" s="469"/>
      <c r="H262" s="470"/>
      <c r="I262" s="469"/>
      <c r="J262" s="470"/>
      <c r="K262" s="472"/>
      <c r="L262" s="457"/>
      <c r="M262" s="11" t="s">
        <v>405</v>
      </c>
      <c r="N262" s="472"/>
      <c r="O262" s="28" t="s">
        <v>112</v>
      </c>
      <c r="P262" s="103">
        <v>1</v>
      </c>
      <c r="Q262" s="30"/>
      <c r="R262" s="578"/>
      <c r="S262" s="578"/>
      <c r="T262" s="578"/>
      <c r="U262" s="590"/>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68"/>
      <c r="B263" s="468"/>
      <c r="C263" s="30">
        <v>137</v>
      </c>
      <c r="D263" s="118">
        <v>1</v>
      </c>
      <c r="E263" s="30"/>
      <c r="F263" s="118"/>
      <c r="G263" s="469"/>
      <c r="H263" s="470"/>
      <c r="I263" s="469"/>
      <c r="J263" s="470"/>
      <c r="K263" s="472"/>
      <c r="L263" s="457"/>
      <c r="M263" s="11" t="s">
        <v>406</v>
      </c>
      <c r="N263" s="472"/>
      <c r="O263" s="28" t="s">
        <v>112</v>
      </c>
      <c r="P263" s="103">
        <v>1</v>
      </c>
      <c r="Q263" s="30"/>
      <c r="R263" s="578"/>
      <c r="S263" s="578"/>
      <c r="T263" s="578"/>
      <c r="U263" s="590"/>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68"/>
      <c r="B264" s="468"/>
      <c r="C264" s="30">
        <v>138</v>
      </c>
      <c r="D264" s="118">
        <v>1</v>
      </c>
      <c r="E264" s="30"/>
      <c r="F264" s="118"/>
      <c r="G264" s="469"/>
      <c r="H264" s="470"/>
      <c r="I264" s="469"/>
      <c r="J264" s="470"/>
      <c r="K264" s="472"/>
      <c r="L264" s="457"/>
      <c r="M264" s="11" t="s">
        <v>407</v>
      </c>
      <c r="N264" s="472"/>
      <c r="O264" s="28" t="s">
        <v>112</v>
      </c>
      <c r="P264" s="103">
        <v>1</v>
      </c>
      <c r="Q264" s="30"/>
      <c r="R264" s="578"/>
      <c r="S264" s="578"/>
      <c r="T264" s="578"/>
      <c r="U264" s="590"/>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68"/>
      <c r="B265" s="468"/>
      <c r="C265" s="30">
        <v>139</v>
      </c>
      <c r="D265" s="118">
        <v>1</v>
      </c>
      <c r="E265" s="30"/>
      <c r="F265" s="118"/>
      <c r="G265" s="469"/>
      <c r="H265" s="470"/>
      <c r="I265" s="469"/>
      <c r="J265" s="470"/>
      <c r="K265" s="472"/>
      <c r="L265" s="457"/>
      <c r="M265" s="11" t="s">
        <v>408</v>
      </c>
      <c r="N265" s="472"/>
      <c r="O265" s="28" t="s">
        <v>112</v>
      </c>
      <c r="P265" s="103">
        <v>1</v>
      </c>
      <c r="Q265" s="30"/>
      <c r="R265" s="578"/>
      <c r="S265" s="578"/>
      <c r="T265" s="578"/>
      <c r="U265" s="590"/>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50"/>
      <c r="B266" s="450"/>
      <c r="C266" s="30">
        <v>140</v>
      </c>
      <c r="D266" s="118">
        <v>1</v>
      </c>
      <c r="E266" s="30"/>
      <c r="F266" s="118"/>
      <c r="G266" s="444"/>
      <c r="H266" s="465"/>
      <c r="I266" s="444"/>
      <c r="J266" s="465"/>
      <c r="K266" s="446"/>
      <c r="L266" s="458"/>
      <c r="M266" s="11" t="s">
        <v>409</v>
      </c>
      <c r="N266" s="446"/>
      <c r="O266" s="28" t="s">
        <v>112</v>
      </c>
      <c r="P266" s="103">
        <v>1</v>
      </c>
      <c r="Q266" s="30"/>
      <c r="R266" s="579"/>
      <c r="S266" s="579"/>
      <c r="T266" s="579"/>
      <c r="U266" s="591"/>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59">
        <v>1</v>
      </c>
      <c r="B267" s="459">
        <v>183</v>
      </c>
      <c r="C267" s="536"/>
      <c r="D267" s="536"/>
      <c r="E267" s="15"/>
      <c r="F267" s="15">
        <v>1</v>
      </c>
      <c r="G267" s="453">
        <v>43559</v>
      </c>
      <c r="H267" s="456">
        <v>0.70347222222222217</v>
      </c>
      <c r="I267" s="453">
        <v>43559</v>
      </c>
      <c r="J267" s="456">
        <v>0.59305555555555556</v>
      </c>
      <c r="K267" s="476" t="s">
        <v>5</v>
      </c>
      <c r="L267" s="456" t="s">
        <v>73</v>
      </c>
      <c r="M267" s="11" t="s">
        <v>400</v>
      </c>
      <c r="N267" s="476" t="s">
        <v>589</v>
      </c>
      <c r="O267" s="14"/>
      <c r="P267" s="106"/>
      <c r="Q267" s="15"/>
      <c r="R267" s="586"/>
      <c r="S267" s="586"/>
      <c r="T267" s="586"/>
      <c r="U267" s="565"/>
      <c r="V267" s="476"/>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60"/>
      <c r="B268" s="460"/>
      <c r="C268" s="537"/>
      <c r="D268" s="537"/>
      <c r="E268" s="15"/>
      <c r="F268" s="231">
        <v>1</v>
      </c>
      <c r="G268" s="454"/>
      <c r="H268" s="457"/>
      <c r="I268" s="454"/>
      <c r="J268" s="457"/>
      <c r="K268" s="478"/>
      <c r="L268" s="457"/>
      <c r="M268" s="11" t="s">
        <v>401</v>
      </c>
      <c r="N268" s="478"/>
      <c r="O268" s="14"/>
      <c r="P268" s="106"/>
      <c r="Q268" s="15"/>
      <c r="R268" s="587"/>
      <c r="S268" s="587"/>
      <c r="T268" s="587"/>
      <c r="U268" s="566"/>
      <c r="V268" s="478"/>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60"/>
      <c r="B269" s="460"/>
      <c r="C269" s="537"/>
      <c r="D269" s="537"/>
      <c r="E269" s="15"/>
      <c r="F269" s="231">
        <v>1</v>
      </c>
      <c r="G269" s="454"/>
      <c r="H269" s="457"/>
      <c r="I269" s="454"/>
      <c r="J269" s="457"/>
      <c r="K269" s="478"/>
      <c r="L269" s="457"/>
      <c r="M269" s="11" t="s">
        <v>402</v>
      </c>
      <c r="N269" s="478"/>
      <c r="O269" s="14"/>
      <c r="P269" s="106"/>
      <c r="Q269" s="15"/>
      <c r="R269" s="587"/>
      <c r="S269" s="587"/>
      <c r="T269" s="587"/>
      <c r="U269" s="566"/>
      <c r="V269" s="478"/>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60"/>
      <c r="B270" s="460"/>
      <c r="C270" s="537"/>
      <c r="D270" s="537"/>
      <c r="E270" s="15"/>
      <c r="F270" s="231">
        <v>1</v>
      </c>
      <c r="G270" s="454"/>
      <c r="H270" s="457"/>
      <c r="I270" s="454"/>
      <c r="J270" s="457"/>
      <c r="K270" s="478"/>
      <c r="L270" s="457"/>
      <c r="M270" s="11" t="s">
        <v>403</v>
      </c>
      <c r="N270" s="478"/>
      <c r="O270" s="14"/>
      <c r="P270" s="106"/>
      <c r="Q270" s="15"/>
      <c r="R270" s="587"/>
      <c r="S270" s="587"/>
      <c r="T270" s="587"/>
      <c r="U270" s="566"/>
      <c r="V270" s="478"/>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60"/>
      <c r="B271" s="460"/>
      <c r="C271" s="537"/>
      <c r="D271" s="537"/>
      <c r="E271" s="15"/>
      <c r="F271" s="231">
        <v>1</v>
      </c>
      <c r="G271" s="454"/>
      <c r="H271" s="457"/>
      <c r="I271" s="454"/>
      <c r="J271" s="457"/>
      <c r="K271" s="478"/>
      <c r="L271" s="457"/>
      <c r="M271" s="11" t="s">
        <v>404</v>
      </c>
      <c r="N271" s="478"/>
      <c r="O271" s="14"/>
      <c r="P271" s="106"/>
      <c r="Q271" s="15"/>
      <c r="R271" s="587"/>
      <c r="S271" s="587"/>
      <c r="T271" s="587"/>
      <c r="U271" s="566"/>
      <c r="V271" s="478"/>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60"/>
      <c r="B272" s="460"/>
      <c r="C272" s="537"/>
      <c r="D272" s="537"/>
      <c r="E272" s="15"/>
      <c r="F272" s="231">
        <v>1</v>
      </c>
      <c r="G272" s="454"/>
      <c r="H272" s="457"/>
      <c r="I272" s="454"/>
      <c r="J272" s="457"/>
      <c r="K272" s="478"/>
      <c r="L272" s="457"/>
      <c r="M272" s="11" t="s">
        <v>405</v>
      </c>
      <c r="N272" s="478"/>
      <c r="O272" s="14"/>
      <c r="P272" s="106"/>
      <c r="Q272" s="15"/>
      <c r="R272" s="587"/>
      <c r="S272" s="587"/>
      <c r="T272" s="587"/>
      <c r="U272" s="566"/>
      <c r="V272" s="478"/>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60"/>
      <c r="B273" s="460"/>
      <c r="C273" s="537"/>
      <c r="D273" s="537"/>
      <c r="E273" s="15"/>
      <c r="F273" s="231">
        <v>1</v>
      </c>
      <c r="G273" s="454"/>
      <c r="H273" s="457"/>
      <c r="I273" s="454"/>
      <c r="J273" s="457"/>
      <c r="K273" s="478"/>
      <c r="L273" s="457"/>
      <c r="M273" s="11" t="s">
        <v>406</v>
      </c>
      <c r="N273" s="478"/>
      <c r="O273" s="14"/>
      <c r="P273" s="106"/>
      <c r="Q273" s="15"/>
      <c r="R273" s="587"/>
      <c r="S273" s="587"/>
      <c r="T273" s="587"/>
      <c r="U273" s="566"/>
      <c r="V273" s="478"/>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60"/>
      <c r="B274" s="460"/>
      <c r="C274" s="537"/>
      <c r="D274" s="537"/>
      <c r="E274" s="15"/>
      <c r="F274" s="231">
        <v>1</v>
      </c>
      <c r="G274" s="454"/>
      <c r="H274" s="457"/>
      <c r="I274" s="454"/>
      <c r="J274" s="457"/>
      <c r="K274" s="478"/>
      <c r="L274" s="457"/>
      <c r="M274" s="11" t="s">
        <v>407</v>
      </c>
      <c r="N274" s="478"/>
      <c r="O274" s="14"/>
      <c r="P274" s="106"/>
      <c r="Q274" s="15"/>
      <c r="R274" s="587"/>
      <c r="S274" s="587"/>
      <c r="T274" s="587"/>
      <c r="U274" s="566"/>
      <c r="V274" s="478"/>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60"/>
      <c r="B275" s="460"/>
      <c r="C275" s="537"/>
      <c r="D275" s="537"/>
      <c r="E275" s="15"/>
      <c r="F275" s="231">
        <v>1</v>
      </c>
      <c r="G275" s="454"/>
      <c r="H275" s="457"/>
      <c r="I275" s="454"/>
      <c r="J275" s="457"/>
      <c r="K275" s="478"/>
      <c r="L275" s="457"/>
      <c r="M275" s="11" t="s">
        <v>408</v>
      </c>
      <c r="N275" s="478"/>
      <c r="O275" s="14"/>
      <c r="P275" s="106"/>
      <c r="Q275" s="15"/>
      <c r="R275" s="587"/>
      <c r="S275" s="587"/>
      <c r="T275" s="587"/>
      <c r="U275" s="566"/>
      <c r="V275" s="478"/>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61"/>
      <c r="B276" s="461"/>
      <c r="C276" s="538"/>
      <c r="D276" s="538"/>
      <c r="E276" s="15"/>
      <c r="F276" s="231">
        <v>1</v>
      </c>
      <c r="G276" s="455"/>
      <c r="H276" s="458"/>
      <c r="I276" s="455"/>
      <c r="J276" s="458"/>
      <c r="K276" s="477"/>
      <c r="L276" s="458"/>
      <c r="M276" s="11" t="s">
        <v>409</v>
      </c>
      <c r="N276" s="477"/>
      <c r="O276" s="14"/>
      <c r="P276" s="106"/>
      <c r="Q276" s="15"/>
      <c r="R276" s="588"/>
      <c r="S276" s="588"/>
      <c r="T276" s="588"/>
      <c r="U276" s="567"/>
      <c r="V276" s="477"/>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49">
        <v>1</v>
      </c>
      <c r="B277" s="449">
        <v>184</v>
      </c>
      <c r="C277" s="30">
        <v>141</v>
      </c>
      <c r="D277" s="30">
        <v>1</v>
      </c>
      <c r="E277" s="30"/>
      <c r="F277" s="30"/>
      <c r="G277" s="443">
        <v>43562</v>
      </c>
      <c r="H277" s="502">
        <v>0.87587962962962962</v>
      </c>
      <c r="I277" s="443">
        <v>43562</v>
      </c>
      <c r="J277" s="502">
        <v>0.59305555555555556</v>
      </c>
      <c r="K277" s="445" t="s">
        <v>63</v>
      </c>
      <c r="L277" s="482" t="s">
        <v>75</v>
      </c>
      <c r="M277" s="14" t="s">
        <v>193</v>
      </c>
      <c r="N277" s="511" t="s">
        <v>586</v>
      </c>
      <c r="O277" s="28" t="s">
        <v>112</v>
      </c>
      <c r="P277" s="103">
        <v>1</v>
      </c>
      <c r="Q277" s="103"/>
      <c r="R277" s="104"/>
      <c r="S277" s="104"/>
      <c r="T277" s="543">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68"/>
      <c r="B278" s="468"/>
      <c r="C278" s="30">
        <v>142</v>
      </c>
      <c r="D278" s="30">
        <v>1</v>
      </c>
      <c r="E278" s="30"/>
      <c r="F278" s="30"/>
      <c r="G278" s="469"/>
      <c r="H278" s="503"/>
      <c r="I278" s="469"/>
      <c r="J278" s="503"/>
      <c r="K278" s="472"/>
      <c r="L278" s="483"/>
      <c r="M278" s="14" t="s">
        <v>194</v>
      </c>
      <c r="N278" s="512"/>
      <c r="O278" s="28" t="s">
        <v>112</v>
      </c>
      <c r="P278" s="103">
        <v>1</v>
      </c>
      <c r="Q278" s="103"/>
      <c r="R278" s="104"/>
      <c r="S278" s="104"/>
      <c r="T278" s="543"/>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50"/>
      <c r="B279" s="450"/>
      <c r="C279" s="30">
        <v>143</v>
      </c>
      <c r="D279" s="30">
        <v>1</v>
      </c>
      <c r="E279" s="30"/>
      <c r="F279" s="30"/>
      <c r="G279" s="444"/>
      <c r="H279" s="504"/>
      <c r="I279" s="444"/>
      <c r="J279" s="504"/>
      <c r="K279" s="446"/>
      <c r="L279" s="484"/>
      <c r="M279" s="14" t="s">
        <v>195</v>
      </c>
      <c r="N279" s="513"/>
      <c r="O279" s="28" t="s">
        <v>112</v>
      </c>
      <c r="P279" s="103">
        <v>1</v>
      </c>
      <c r="Q279" s="103"/>
      <c r="R279" s="104"/>
      <c r="S279" s="104"/>
      <c r="T279" s="543"/>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59">
        <v>1</v>
      </c>
      <c r="B280" s="459">
        <v>185</v>
      </c>
      <c r="C280" s="459"/>
      <c r="D280" s="459"/>
      <c r="E280" s="15"/>
      <c r="F280" s="15">
        <v>1</v>
      </c>
      <c r="G280" s="453">
        <v>43619</v>
      </c>
      <c r="H280" s="482">
        <v>0.58750000000000002</v>
      </c>
      <c r="I280" s="453">
        <v>43619</v>
      </c>
      <c r="J280" s="482">
        <v>0.58750000000000002</v>
      </c>
      <c r="K280" s="476" t="s">
        <v>5</v>
      </c>
      <c r="L280" s="482" t="s">
        <v>75</v>
      </c>
      <c r="M280" s="14" t="s">
        <v>193</v>
      </c>
      <c r="N280" s="540"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60"/>
      <c r="B281" s="460"/>
      <c r="C281" s="460"/>
      <c r="D281" s="460"/>
      <c r="E281" s="15"/>
      <c r="F281" s="15">
        <v>1</v>
      </c>
      <c r="G281" s="454"/>
      <c r="H281" s="483"/>
      <c r="I281" s="454"/>
      <c r="J281" s="483"/>
      <c r="K281" s="478"/>
      <c r="L281" s="483"/>
      <c r="M281" s="14" t="s">
        <v>194</v>
      </c>
      <c r="N281" s="542"/>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61"/>
      <c r="B282" s="461"/>
      <c r="C282" s="461"/>
      <c r="D282" s="461"/>
      <c r="E282" s="15"/>
      <c r="F282" s="15">
        <v>1</v>
      </c>
      <c r="G282" s="455"/>
      <c r="H282" s="484"/>
      <c r="I282" s="455"/>
      <c r="J282" s="484"/>
      <c r="K282" s="477"/>
      <c r="L282" s="484"/>
      <c r="M282" s="14" t="s">
        <v>195</v>
      </c>
      <c r="N282" s="541"/>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49">
        <v>1</v>
      </c>
      <c r="B284" s="449">
        <v>187</v>
      </c>
      <c r="C284" s="118">
        <v>145</v>
      </c>
      <c r="D284" s="118">
        <v>1</v>
      </c>
      <c r="E284" s="30"/>
      <c r="F284" s="118"/>
      <c r="G284" s="443">
        <v>43567</v>
      </c>
      <c r="H284" s="464">
        <v>0.36041666666666666</v>
      </c>
      <c r="I284" s="443">
        <v>43567</v>
      </c>
      <c r="J284" s="464">
        <v>0.36041666666666666</v>
      </c>
      <c r="K284" s="445" t="s">
        <v>5</v>
      </c>
      <c r="L284" s="453" t="s">
        <v>76</v>
      </c>
      <c r="M284" s="11" t="s">
        <v>410</v>
      </c>
      <c r="N284" s="445" t="s">
        <v>412</v>
      </c>
      <c r="O284" s="28" t="s">
        <v>112</v>
      </c>
      <c r="P284" s="103">
        <v>1</v>
      </c>
      <c r="Q284" s="30"/>
      <c r="R284" s="577">
        <v>583</v>
      </c>
      <c r="S284" s="577">
        <v>150</v>
      </c>
      <c r="T284" s="577">
        <v>92</v>
      </c>
      <c r="U284" s="565">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50"/>
      <c r="B285" s="450"/>
      <c r="C285" s="118">
        <v>146</v>
      </c>
      <c r="D285" s="118">
        <v>1</v>
      </c>
      <c r="E285" s="30"/>
      <c r="F285" s="118"/>
      <c r="G285" s="444"/>
      <c r="H285" s="465"/>
      <c r="I285" s="444"/>
      <c r="J285" s="465"/>
      <c r="K285" s="446"/>
      <c r="L285" s="455"/>
      <c r="M285" s="11" t="s">
        <v>411</v>
      </c>
      <c r="N285" s="446"/>
      <c r="O285" s="28" t="s">
        <v>112</v>
      </c>
      <c r="P285" s="103">
        <v>1</v>
      </c>
      <c r="Q285" s="30"/>
      <c r="R285" s="579"/>
      <c r="S285" s="579"/>
      <c r="T285" s="579"/>
      <c r="U285" s="567"/>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59">
        <v>1</v>
      </c>
      <c r="B286" s="459">
        <v>188</v>
      </c>
      <c r="C286" s="536"/>
      <c r="D286" s="536"/>
      <c r="E286" s="15"/>
      <c r="F286" s="15">
        <v>1</v>
      </c>
      <c r="G286" s="453">
        <v>43619</v>
      </c>
      <c r="H286" s="456">
        <v>0.58819444444444446</v>
      </c>
      <c r="I286" s="453">
        <v>43619</v>
      </c>
      <c r="J286" s="456">
        <v>0.58819444444444446</v>
      </c>
      <c r="K286" s="476" t="s">
        <v>5</v>
      </c>
      <c r="L286" s="453" t="s">
        <v>76</v>
      </c>
      <c r="M286" s="11" t="s">
        <v>192</v>
      </c>
      <c r="N286" s="476"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60"/>
      <c r="B287" s="460"/>
      <c r="C287" s="537"/>
      <c r="D287" s="537"/>
      <c r="E287" s="15"/>
      <c r="F287" s="15">
        <v>1</v>
      </c>
      <c r="G287" s="454"/>
      <c r="H287" s="457"/>
      <c r="I287" s="454"/>
      <c r="J287" s="457"/>
      <c r="K287" s="478"/>
      <c r="L287" s="454"/>
      <c r="M287" s="11" t="s">
        <v>410</v>
      </c>
      <c r="N287" s="478"/>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61"/>
      <c r="B288" s="461"/>
      <c r="C288" s="538"/>
      <c r="D288" s="538"/>
      <c r="E288" s="15"/>
      <c r="F288" s="15">
        <v>1</v>
      </c>
      <c r="G288" s="455"/>
      <c r="H288" s="458"/>
      <c r="I288" s="455"/>
      <c r="J288" s="458"/>
      <c r="K288" s="477"/>
      <c r="L288" s="455"/>
      <c r="M288" s="11" t="s">
        <v>411</v>
      </c>
      <c r="N288" s="477"/>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49">
        <v>1</v>
      </c>
      <c r="B289" s="449">
        <v>189</v>
      </c>
      <c r="C289" s="48">
        <v>147</v>
      </c>
      <c r="D289" s="48">
        <v>1</v>
      </c>
      <c r="E289" s="30"/>
      <c r="F289" s="41"/>
      <c r="G289" s="443">
        <v>43577</v>
      </c>
      <c r="H289" s="464">
        <v>0.35138888888888892</v>
      </c>
      <c r="I289" s="521">
        <v>43577</v>
      </c>
      <c r="J289" s="505">
        <v>0.35138888888888892</v>
      </c>
      <c r="K289" s="462" t="s">
        <v>413</v>
      </c>
      <c r="L289" s="456" t="s">
        <v>77</v>
      </c>
      <c r="M289" s="476" t="s">
        <v>189</v>
      </c>
      <c r="N289" s="445" t="s">
        <v>414</v>
      </c>
      <c r="O289" s="28" t="s">
        <v>415</v>
      </c>
      <c r="P289" s="103">
        <v>1</v>
      </c>
      <c r="Q289" s="30"/>
      <c r="R289" s="594">
        <v>302</v>
      </c>
      <c r="S289" s="594">
        <v>28</v>
      </c>
      <c r="T289" s="594">
        <v>28</v>
      </c>
      <c r="U289" s="565">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68"/>
      <c r="B290" s="468"/>
      <c r="C290" s="48">
        <v>148</v>
      </c>
      <c r="D290" s="48">
        <v>1</v>
      </c>
      <c r="E290" s="30"/>
      <c r="F290" s="41"/>
      <c r="G290" s="469"/>
      <c r="H290" s="470"/>
      <c r="I290" s="531"/>
      <c r="J290" s="523"/>
      <c r="K290" s="471"/>
      <c r="L290" s="457"/>
      <c r="M290" s="477"/>
      <c r="N290" s="472"/>
      <c r="O290" s="28" t="s">
        <v>415</v>
      </c>
      <c r="P290" s="103">
        <v>1</v>
      </c>
      <c r="Q290" s="30"/>
      <c r="R290" s="595"/>
      <c r="S290" s="595"/>
      <c r="T290" s="595"/>
      <c r="U290" s="567"/>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68"/>
      <c r="B291" s="468"/>
      <c r="C291" s="48">
        <v>149</v>
      </c>
      <c r="D291" s="48">
        <v>1</v>
      </c>
      <c r="E291" s="30"/>
      <c r="F291" s="30"/>
      <c r="G291" s="469"/>
      <c r="H291" s="470"/>
      <c r="I291" s="531"/>
      <c r="J291" s="523"/>
      <c r="K291" s="471"/>
      <c r="L291" s="457"/>
      <c r="M291" s="476" t="s">
        <v>190</v>
      </c>
      <c r="N291" s="472"/>
      <c r="O291" s="28" t="s">
        <v>415</v>
      </c>
      <c r="P291" s="103">
        <v>1</v>
      </c>
      <c r="Q291" s="30"/>
      <c r="R291" s="594">
        <v>419</v>
      </c>
      <c r="S291" s="594">
        <v>49</v>
      </c>
      <c r="T291" s="594">
        <v>49</v>
      </c>
      <c r="U291" s="565">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50"/>
      <c r="B292" s="450"/>
      <c r="C292" s="117">
        <v>150</v>
      </c>
      <c r="D292" s="48">
        <v>1</v>
      </c>
      <c r="E292" s="30"/>
      <c r="F292" s="118"/>
      <c r="G292" s="444"/>
      <c r="H292" s="465"/>
      <c r="I292" s="522"/>
      <c r="J292" s="506"/>
      <c r="K292" s="463"/>
      <c r="L292" s="458"/>
      <c r="M292" s="477"/>
      <c r="N292" s="446"/>
      <c r="O292" s="28" t="s">
        <v>415</v>
      </c>
      <c r="P292" s="103">
        <v>1</v>
      </c>
      <c r="Q292" s="30"/>
      <c r="R292" s="595"/>
      <c r="S292" s="595"/>
      <c r="T292" s="595"/>
      <c r="U292" s="567"/>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92">
        <v>1</v>
      </c>
      <c r="B293" s="592">
        <v>190</v>
      </c>
      <c r="C293" s="449"/>
      <c r="D293" s="449"/>
      <c r="E293" s="30"/>
      <c r="F293" s="449"/>
      <c r="G293" s="593">
        <v>43582</v>
      </c>
      <c r="H293" s="485">
        <v>0.59583333333333333</v>
      </c>
      <c r="I293" s="516">
        <v>43574</v>
      </c>
      <c r="J293" s="517">
        <v>0.35138888888888892</v>
      </c>
      <c r="K293" s="518" t="s">
        <v>42</v>
      </c>
      <c r="L293" s="606" t="s">
        <v>77</v>
      </c>
      <c r="M293" s="11" t="s">
        <v>189</v>
      </c>
      <c r="N293" s="607"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92"/>
      <c r="B294" s="592"/>
      <c r="C294" s="450"/>
      <c r="D294" s="450"/>
      <c r="E294" s="30"/>
      <c r="F294" s="450"/>
      <c r="G294" s="593"/>
      <c r="H294" s="485"/>
      <c r="I294" s="516"/>
      <c r="J294" s="517"/>
      <c r="K294" s="518"/>
      <c r="L294" s="606"/>
      <c r="M294" s="11" t="s">
        <v>190</v>
      </c>
      <c r="N294" s="607"/>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49">
        <v>1</v>
      </c>
      <c r="B296" s="449">
        <v>192</v>
      </c>
      <c r="C296" s="118">
        <v>151</v>
      </c>
      <c r="D296" s="48">
        <v>1</v>
      </c>
      <c r="E296" s="30"/>
      <c r="F296" s="118"/>
      <c r="G296" s="443">
        <v>43577</v>
      </c>
      <c r="H296" s="464">
        <v>0.3520833333333333</v>
      </c>
      <c r="I296" s="443">
        <v>43577</v>
      </c>
      <c r="J296" s="464">
        <v>0.3520833333333333</v>
      </c>
      <c r="K296" s="445" t="s">
        <v>5</v>
      </c>
      <c r="L296" s="456" t="s">
        <v>77</v>
      </c>
      <c r="M296" s="11" t="s">
        <v>417</v>
      </c>
      <c r="N296" s="445"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68"/>
      <c r="B297" s="468"/>
      <c r="C297" s="118">
        <v>152</v>
      </c>
      <c r="D297" s="48">
        <v>1</v>
      </c>
      <c r="E297" s="30"/>
      <c r="F297" s="118"/>
      <c r="G297" s="469"/>
      <c r="H297" s="470"/>
      <c r="I297" s="469"/>
      <c r="J297" s="470"/>
      <c r="K297" s="472"/>
      <c r="L297" s="457"/>
      <c r="M297" s="11" t="s">
        <v>419</v>
      </c>
      <c r="N297" s="472"/>
      <c r="O297" s="28" t="s">
        <v>112</v>
      </c>
      <c r="P297" s="103">
        <v>1</v>
      </c>
      <c r="Q297" s="30"/>
      <c r="R297" s="577">
        <v>172</v>
      </c>
      <c r="S297" s="577">
        <v>62</v>
      </c>
      <c r="T297" s="577">
        <v>62</v>
      </c>
      <c r="U297" s="565">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68"/>
      <c r="B298" s="468"/>
      <c r="C298" s="118">
        <v>153</v>
      </c>
      <c r="D298" s="48">
        <v>1</v>
      </c>
      <c r="E298" s="30"/>
      <c r="F298" s="118"/>
      <c r="G298" s="469"/>
      <c r="H298" s="470"/>
      <c r="I298" s="469"/>
      <c r="J298" s="470"/>
      <c r="K298" s="472"/>
      <c r="L298" s="457"/>
      <c r="M298" s="11" t="s">
        <v>421</v>
      </c>
      <c r="N298" s="472"/>
      <c r="O298" s="28" t="s">
        <v>112</v>
      </c>
      <c r="P298" s="103">
        <v>1</v>
      </c>
      <c r="Q298" s="30"/>
      <c r="R298" s="579"/>
      <c r="S298" s="579"/>
      <c r="T298" s="579"/>
      <c r="U298" s="567"/>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68"/>
      <c r="B299" s="468"/>
      <c r="C299" s="118">
        <v>154</v>
      </c>
      <c r="D299" s="48">
        <v>1</v>
      </c>
      <c r="E299" s="30"/>
      <c r="F299" s="118"/>
      <c r="G299" s="469"/>
      <c r="H299" s="470"/>
      <c r="I299" s="469"/>
      <c r="J299" s="470"/>
      <c r="K299" s="472"/>
      <c r="L299" s="457"/>
      <c r="M299" s="11" t="s">
        <v>418</v>
      </c>
      <c r="N299" s="472"/>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68"/>
      <c r="B300" s="468"/>
      <c r="C300" s="118">
        <v>155</v>
      </c>
      <c r="D300" s="48">
        <v>1</v>
      </c>
      <c r="E300" s="30"/>
      <c r="F300" s="118"/>
      <c r="G300" s="469"/>
      <c r="H300" s="470"/>
      <c r="I300" s="469"/>
      <c r="J300" s="470"/>
      <c r="K300" s="472"/>
      <c r="L300" s="457"/>
      <c r="M300" s="11" t="s">
        <v>420</v>
      </c>
      <c r="N300" s="472"/>
      <c r="O300" s="28" t="s">
        <v>112</v>
      </c>
      <c r="P300" s="103">
        <v>1</v>
      </c>
      <c r="Q300" s="30"/>
      <c r="R300" s="577">
        <v>86</v>
      </c>
      <c r="S300" s="577">
        <v>34</v>
      </c>
      <c r="T300" s="577">
        <v>34</v>
      </c>
      <c r="U300" s="565">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50"/>
      <c r="B301" s="450"/>
      <c r="C301" s="118">
        <v>156</v>
      </c>
      <c r="D301" s="48">
        <v>1</v>
      </c>
      <c r="E301" s="30"/>
      <c r="F301" s="118"/>
      <c r="G301" s="444"/>
      <c r="H301" s="465"/>
      <c r="I301" s="444"/>
      <c r="J301" s="465"/>
      <c r="K301" s="446"/>
      <c r="L301" s="458"/>
      <c r="M301" s="11" t="s">
        <v>422</v>
      </c>
      <c r="N301" s="446"/>
      <c r="O301" s="28" t="s">
        <v>112</v>
      </c>
      <c r="P301" s="103">
        <v>1</v>
      </c>
      <c r="Q301" s="30"/>
      <c r="R301" s="579"/>
      <c r="S301" s="579"/>
      <c r="T301" s="579"/>
      <c r="U301" s="567"/>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59">
        <v>1</v>
      </c>
      <c r="B302" s="459">
        <v>193</v>
      </c>
      <c r="C302" s="459"/>
      <c r="D302" s="486"/>
      <c r="E302" s="459"/>
      <c r="F302" s="79">
        <v>1</v>
      </c>
      <c r="G302" s="453">
        <v>43612</v>
      </c>
      <c r="H302" s="456">
        <v>0.3840277777777778</v>
      </c>
      <c r="I302" s="453">
        <v>43612</v>
      </c>
      <c r="J302" s="456">
        <v>0.3840277777777778</v>
      </c>
      <c r="K302" s="473" t="s">
        <v>5</v>
      </c>
      <c r="L302" s="456" t="s">
        <v>77</v>
      </c>
      <c r="M302" s="476" t="s">
        <v>189</v>
      </c>
      <c r="N302" s="476"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60"/>
      <c r="B303" s="460"/>
      <c r="C303" s="460"/>
      <c r="D303" s="487"/>
      <c r="E303" s="460"/>
      <c r="F303" s="79">
        <v>1</v>
      </c>
      <c r="G303" s="454"/>
      <c r="H303" s="457"/>
      <c r="I303" s="454"/>
      <c r="J303" s="457"/>
      <c r="K303" s="474"/>
      <c r="L303" s="457"/>
      <c r="M303" s="477"/>
      <c r="N303" s="478"/>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60"/>
      <c r="B304" s="460"/>
      <c r="C304" s="460"/>
      <c r="D304" s="487"/>
      <c r="E304" s="460"/>
      <c r="F304" s="79">
        <v>1</v>
      </c>
      <c r="G304" s="454"/>
      <c r="H304" s="457"/>
      <c r="I304" s="454"/>
      <c r="J304" s="457"/>
      <c r="K304" s="474"/>
      <c r="L304" s="457"/>
      <c r="M304" s="476" t="s">
        <v>190</v>
      </c>
      <c r="N304" s="478"/>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60"/>
      <c r="B305" s="460"/>
      <c r="C305" s="460"/>
      <c r="D305" s="487"/>
      <c r="E305" s="460"/>
      <c r="F305" s="79">
        <v>1</v>
      </c>
      <c r="G305" s="454"/>
      <c r="H305" s="457"/>
      <c r="I305" s="454"/>
      <c r="J305" s="457"/>
      <c r="K305" s="474"/>
      <c r="L305" s="458"/>
      <c r="M305" s="477"/>
      <c r="N305" s="478"/>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60"/>
      <c r="B306" s="460"/>
      <c r="C306" s="460"/>
      <c r="D306" s="487"/>
      <c r="E306" s="460"/>
      <c r="F306" s="79">
        <v>1</v>
      </c>
      <c r="G306" s="454"/>
      <c r="H306" s="457"/>
      <c r="I306" s="454"/>
      <c r="J306" s="457"/>
      <c r="K306" s="474"/>
      <c r="L306" s="456" t="s">
        <v>77</v>
      </c>
      <c r="M306" s="11" t="s">
        <v>417</v>
      </c>
      <c r="N306" s="478"/>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60"/>
      <c r="B307" s="460"/>
      <c r="C307" s="460"/>
      <c r="D307" s="487"/>
      <c r="E307" s="460"/>
      <c r="F307" s="79">
        <v>1</v>
      </c>
      <c r="G307" s="454"/>
      <c r="H307" s="457"/>
      <c r="I307" s="454"/>
      <c r="J307" s="457"/>
      <c r="K307" s="474"/>
      <c r="L307" s="457"/>
      <c r="M307" s="11" t="s">
        <v>419</v>
      </c>
      <c r="N307" s="478"/>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60"/>
      <c r="B308" s="460"/>
      <c r="C308" s="460"/>
      <c r="D308" s="487"/>
      <c r="E308" s="460"/>
      <c r="F308" s="79">
        <v>1</v>
      </c>
      <c r="G308" s="454"/>
      <c r="H308" s="457"/>
      <c r="I308" s="454"/>
      <c r="J308" s="457"/>
      <c r="K308" s="474"/>
      <c r="L308" s="457"/>
      <c r="M308" s="11" t="s">
        <v>421</v>
      </c>
      <c r="N308" s="478"/>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60"/>
      <c r="B309" s="460"/>
      <c r="C309" s="460"/>
      <c r="D309" s="487"/>
      <c r="E309" s="460"/>
      <c r="F309" s="79">
        <v>1</v>
      </c>
      <c r="G309" s="454"/>
      <c r="H309" s="457"/>
      <c r="I309" s="454"/>
      <c r="J309" s="457"/>
      <c r="K309" s="474"/>
      <c r="L309" s="457"/>
      <c r="M309" s="11" t="s">
        <v>418</v>
      </c>
      <c r="N309" s="478"/>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60"/>
      <c r="B310" s="460"/>
      <c r="C310" s="460"/>
      <c r="D310" s="487"/>
      <c r="E310" s="460"/>
      <c r="F310" s="79">
        <v>1</v>
      </c>
      <c r="G310" s="454"/>
      <c r="H310" s="457"/>
      <c r="I310" s="454"/>
      <c r="J310" s="457"/>
      <c r="K310" s="474"/>
      <c r="L310" s="457"/>
      <c r="M310" s="11" t="s">
        <v>420</v>
      </c>
      <c r="N310" s="478"/>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61"/>
      <c r="B311" s="461"/>
      <c r="C311" s="461"/>
      <c r="D311" s="488"/>
      <c r="E311" s="461"/>
      <c r="F311" s="79">
        <v>1</v>
      </c>
      <c r="G311" s="455"/>
      <c r="H311" s="458"/>
      <c r="I311" s="455"/>
      <c r="J311" s="458"/>
      <c r="K311" s="475"/>
      <c r="L311" s="458"/>
      <c r="M311" s="11" t="s">
        <v>422</v>
      </c>
      <c r="N311" s="477"/>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59">
        <v>1</v>
      </c>
      <c r="B322" s="459">
        <v>204</v>
      </c>
      <c r="C322" s="486"/>
      <c r="D322" s="459"/>
      <c r="E322" s="15"/>
      <c r="F322" s="15">
        <v>1</v>
      </c>
      <c r="G322" s="453">
        <v>43655</v>
      </c>
      <c r="H322" s="482">
        <v>0.58124999999999993</v>
      </c>
      <c r="I322" s="453">
        <v>43655</v>
      </c>
      <c r="J322" s="482">
        <v>0.58124999999999993</v>
      </c>
      <c r="K322" s="473" t="s">
        <v>5</v>
      </c>
      <c r="L322" s="160" t="s">
        <v>80</v>
      </c>
      <c r="M322" s="165" t="s">
        <v>188</v>
      </c>
      <c r="N322" s="540"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61"/>
      <c r="B323" s="461"/>
      <c r="C323" s="488"/>
      <c r="D323" s="461"/>
      <c r="E323" s="15"/>
      <c r="F323" s="15">
        <v>1</v>
      </c>
      <c r="G323" s="455"/>
      <c r="H323" s="484"/>
      <c r="I323" s="455"/>
      <c r="J323" s="484"/>
      <c r="K323" s="475"/>
      <c r="L323" s="94" t="s">
        <v>73</v>
      </c>
      <c r="M323" s="11" t="s">
        <v>183</v>
      </c>
      <c r="N323" s="541"/>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59">
        <v>1</v>
      </c>
      <c r="B331" s="459">
        <v>212</v>
      </c>
      <c r="C331" s="486"/>
      <c r="D331" s="459"/>
      <c r="E331" s="15"/>
      <c r="F331" s="15">
        <v>1</v>
      </c>
      <c r="G331" s="489">
        <v>43673</v>
      </c>
      <c r="H331" s="479">
        <v>0.77777777777777779</v>
      </c>
      <c r="I331" s="489">
        <v>43673</v>
      </c>
      <c r="J331" s="479">
        <v>0.77777777777777779</v>
      </c>
      <c r="K331" s="476" t="s">
        <v>5</v>
      </c>
      <c r="L331" s="94" t="s">
        <v>79</v>
      </c>
      <c r="M331" s="11" t="s">
        <v>200</v>
      </c>
      <c r="N331" s="473"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61"/>
      <c r="B332" s="461"/>
      <c r="C332" s="488"/>
      <c r="D332" s="461"/>
      <c r="E332" s="15"/>
      <c r="F332" s="15">
        <v>1</v>
      </c>
      <c r="G332" s="491"/>
      <c r="H332" s="481"/>
      <c r="I332" s="491"/>
      <c r="J332" s="481"/>
      <c r="K332" s="477"/>
      <c r="L332" s="94" t="s">
        <v>79</v>
      </c>
      <c r="M332" s="11" t="s">
        <v>200</v>
      </c>
      <c r="N332" s="475"/>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95">
        <v>1</v>
      </c>
      <c r="B333" s="495">
        <v>213</v>
      </c>
      <c r="C333" s="48">
        <v>167</v>
      </c>
      <c r="D333" s="48">
        <v>1</v>
      </c>
      <c r="E333" s="30"/>
      <c r="F333" s="48"/>
      <c r="G333" s="521">
        <v>43636</v>
      </c>
      <c r="H333" s="505">
        <v>0.65277777777777779</v>
      </c>
      <c r="I333" s="521">
        <v>43640</v>
      </c>
      <c r="J333" s="561">
        <v>0.42777777777777781</v>
      </c>
      <c r="K333" s="462" t="s">
        <v>393</v>
      </c>
      <c r="L333" s="160" t="s">
        <v>79</v>
      </c>
      <c r="M333" s="161" t="s">
        <v>180</v>
      </c>
      <c r="N333" s="524"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97"/>
      <c r="B334" s="497"/>
      <c r="C334" s="48">
        <v>168</v>
      </c>
      <c r="D334" s="48">
        <v>1</v>
      </c>
      <c r="E334" s="48"/>
      <c r="F334" s="48"/>
      <c r="G334" s="522"/>
      <c r="H334" s="506"/>
      <c r="I334" s="522"/>
      <c r="J334" s="562"/>
      <c r="K334" s="463"/>
      <c r="L334" s="160" t="s">
        <v>79</v>
      </c>
      <c r="M334" s="161" t="s">
        <v>181</v>
      </c>
      <c r="N334" s="525"/>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86">
        <v>1</v>
      </c>
      <c r="B336" s="486">
        <v>215</v>
      </c>
      <c r="C336" s="486"/>
      <c r="D336" s="486"/>
      <c r="E336" s="79"/>
      <c r="F336" s="155">
        <v>1</v>
      </c>
      <c r="G336" s="489">
        <v>43692</v>
      </c>
      <c r="H336" s="479">
        <v>0.77569444444444446</v>
      </c>
      <c r="I336" s="489">
        <v>43692</v>
      </c>
      <c r="J336" s="479">
        <v>0.77569444444444446</v>
      </c>
      <c r="K336" s="217" t="s">
        <v>5</v>
      </c>
      <c r="L336" s="160" t="s">
        <v>79</v>
      </c>
      <c r="M336" s="161" t="s">
        <v>180</v>
      </c>
      <c r="N336" s="508"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87"/>
      <c r="B337" s="487"/>
      <c r="C337" s="487"/>
      <c r="D337" s="487"/>
      <c r="E337" s="79"/>
      <c r="F337" s="155">
        <v>1</v>
      </c>
      <c r="G337" s="490"/>
      <c r="H337" s="480"/>
      <c r="I337" s="490"/>
      <c r="J337" s="480"/>
      <c r="K337" s="217" t="s">
        <v>5</v>
      </c>
      <c r="L337" s="160" t="s">
        <v>79</v>
      </c>
      <c r="M337" s="161" t="s">
        <v>181</v>
      </c>
      <c r="N337" s="509"/>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88"/>
      <c r="B338" s="488"/>
      <c r="C338" s="488"/>
      <c r="D338" s="488"/>
      <c r="E338" s="79"/>
      <c r="F338" s="155">
        <v>1</v>
      </c>
      <c r="G338" s="491"/>
      <c r="H338" s="481"/>
      <c r="I338" s="491"/>
      <c r="J338" s="481"/>
      <c r="K338" s="217" t="s">
        <v>5</v>
      </c>
      <c r="L338" s="160" t="s">
        <v>79</v>
      </c>
      <c r="M338" s="161" t="s">
        <v>177</v>
      </c>
      <c r="N338" s="510"/>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59">
        <v>1</v>
      </c>
      <c r="B344" s="459">
        <v>221</v>
      </c>
      <c r="C344" s="486"/>
      <c r="D344" s="459"/>
      <c r="E344" s="15"/>
      <c r="F344" s="15">
        <v>1</v>
      </c>
      <c r="G344" s="453">
        <v>43692</v>
      </c>
      <c r="H344" s="456">
        <v>0.77430555555555547</v>
      </c>
      <c r="I344" s="453">
        <v>43692</v>
      </c>
      <c r="J344" s="456">
        <v>0.77430555555555547</v>
      </c>
      <c r="K344" s="476" t="s">
        <v>5</v>
      </c>
      <c r="L344" s="13" t="s">
        <v>185</v>
      </c>
      <c r="M344" s="11" t="s">
        <v>184</v>
      </c>
      <c r="N344" s="476"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61"/>
      <c r="B345" s="461"/>
      <c r="C345" s="488"/>
      <c r="D345" s="461"/>
      <c r="E345" s="15"/>
      <c r="F345" s="15">
        <v>1</v>
      </c>
      <c r="G345" s="455"/>
      <c r="H345" s="458"/>
      <c r="I345" s="455"/>
      <c r="J345" s="458"/>
      <c r="K345" s="477"/>
      <c r="L345" s="13" t="s">
        <v>430</v>
      </c>
      <c r="M345" s="11" t="s">
        <v>431</v>
      </c>
      <c r="N345" s="477"/>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95">
        <v>1</v>
      </c>
      <c r="B352" s="495">
        <v>228</v>
      </c>
      <c r="C352" s="117">
        <v>176</v>
      </c>
      <c r="D352" s="117">
        <v>1</v>
      </c>
      <c r="E352" s="117"/>
      <c r="F352" s="117"/>
      <c r="G352" s="521">
        <v>43676</v>
      </c>
      <c r="H352" s="464">
        <v>0.40902777777777777</v>
      </c>
      <c r="I352" s="521">
        <v>43673</v>
      </c>
      <c r="J352" s="505"/>
      <c r="K352" s="441" t="s">
        <v>5</v>
      </c>
      <c r="L352" s="563" t="s">
        <v>64</v>
      </c>
      <c r="M352" s="524" t="s">
        <v>440</v>
      </c>
      <c r="N352" s="445"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97"/>
      <c r="B353" s="497"/>
      <c r="C353" s="117">
        <v>177</v>
      </c>
      <c r="D353" s="117">
        <v>1</v>
      </c>
      <c r="E353" s="117"/>
      <c r="F353" s="117"/>
      <c r="G353" s="522"/>
      <c r="H353" s="465"/>
      <c r="I353" s="522"/>
      <c r="J353" s="506"/>
      <c r="K353" s="442"/>
      <c r="L353" s="564"/>
      <c r="M353" s="525"/>
      <c r="N353" s="446"/>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66">
        <v>1</v>
      </c>
      <c r="B375" s="466">
        <v>250</v>
      </c>
      <c r="C375" s="117">
        <v>192</v>
      </c>
      <c r="D375" s="117">
        <v>1</v>
      </c>
      <c r="E375" s="117">
        <v>1</v>
      </c>
      <c r="F375" s="117"/>
      <c r="G375" s="373">
        <v>43893</v>
      </c>
      <c r="H375" s="374">
        <v>0.7895833333333333</v>
      </c>
      <c r="I375" s="373">
        <v>43893</v>
      </c>
      <c r="J375" s="374">
        <v>0.7895833333333333</v>
      </c>
      <c r="K375" s="375" t="s">
        <v>5</v>
      </c>
      <c r="L375" s="45" t="s">
        <v>82</v>
      </c>
      <c r="M375" s="46" t="s">
        <v>654</v>
      </c>
      <c r="N375" s="462" t="s">
        <v>656</v>
      </c>
      <c r="O375" s="46"/>
      <c r="P375" s="75"/>
      <c r="Q375" s="75">
        <v>1</v>
      </c>
      <c r="R375" s="108"/>
      <c r="S375" s="108"/>
      <c r="T375" s="608">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67"/>
      <c r="B376" s="467"/>
      <c r="C376" s="117">
        <v>193</v>
      </c>
      <c r="D376" s="117">
        <v>1</v>
      </c>
      <c r="E376" s="117">
        <v>2</v>
      </c>
      <c r="F376" s="117"/>
      <c r="G376" s="373">
        <v>43893</v>
      </c>
      <c r="H376" s="374">
        <v>0.7895833333333333</v>
      </c>
      <c r="I376" s="373">
        <v>43893</v>
      </c>
      <c r="J376" s="374">
        <v>0.7895833333333333</v>
      </c>
      <c r="K376" s="376" t="s">
        <v>5</v>
      </c>
      <c r="L376" s="45" t="s">
        <v>82</v>
      </c>
      <c r="M376" s="46" t="s">
        <v>655</v>
      </c>
      <c r="N376" s="463"/>
      <c r="O376" s="46"/>
      <c r="P376" s="75"/>
      <c r="Q376" s="75">
        <v>1</v>
      </c>
      <c r="R376" s="108"/>
      <c r="S376" s="108"/>
      <c r="T376" s="609"/>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v>3</v>
      </c>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402"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66">
        <v>1</v>
      </c>
      <c r="B378" s="449">
        <v>252</v>
      </c>
      <c r="C378" s="118">
        <v>195</v>
      </c>
      <c r="D378" s="117">
        <v>1</v>
      </c>
      <c r="E378" s="118">
        <v>4</v>
      </c>
      <c r="F378" s="118"/>
      <c r="G378" s="26">
        <v>43903</v>
      </c>
      <c r="H378" s="27">
        <v>0.90625</v>
      </c>
      <c r="I378" s="26">
        <v>43903</v>
      </c>
      <c r="J378" s="27">
        <v>0.90625</v>
      </c>
      <c r="K378" s="376" t="s">
        <v>5</v>
      </c>
      <c r="L378" s="45" t="s">
        <v>68</v>
      </c>
      <c r="M378" s="25" t="s">
        <v>660</v>
      </c>
      <c r="N378" s="445"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67"/>
      <c r="B379" s="450"/>
      <c r="C379" s="118">
        <v>196</v>
      </c>
      <c r="D379" s="117">
        <v>1</v>
      </c>
      <c r="E379" s="118">
        <v>5</v>
      </c>
      <c r="F379" s="118"/>
      <c r="G379" s="26">
        <v>43903</v>
      </c>
      <c r="H379" s="27">
        <v>0.90625</v>
      </c>
      <c r="I379" s="26">
        <v>43903</v>
      </c>
      <c r="J379" s="27">
        <v>0.90625</v>
      </c>
      <c r="K379" s="376" t="s">
        <v>5</v>
      </c>
      <c r="L379" s="13" t="s">
        <v>65</v>
      </c>
      <c r="M379" s="11" t="s">
        <v>661</v>
      </c>
      <c r="N379" s="446"/>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v>6</v>
      </c>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v>7</v>
      </c>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v>8</v>
      </c>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49">
        <v>1</v>
      </c>
      <c r="B384" s="449">
        <v>257</v>
      </c>
      <c r="C384" s="449">
        <v>199</v>
      </c>
      <c r="D384" s="449">
        <v>1</v>
      </c>
      <c r="E384" s="449">
        <v>9</v>
      </c>
      <c r="F384" s="449"/>
      <c r="G384" s="443">
        <v>43923</v>
      </c>
      <c r="H384" s="464">
        <v>0.81180555555555556</v>
      </c>
      <c r="I384" s="443">
        <v>43923</v>
      </c>
      <c r="J384" s="464">
        <v>0.81180555555555556</v>
      </c>
      <c r="K384" s="462" t="s">
        <v>5</v>
      </c>
      <c r="L384" s="456" t="s">
        <v>371</v>
      </c>
      <c r="M384" s="476" t="s">
        <v>670</v>
      </c>
      <c r="N384" s="445" t="s">
        <v>671</v>
      </c>
      <c r="O384" s="524" t="s">
        <v>112</v>
      </c>
      <c r="P384" s="75">
        <v>1</v>
      </c>
      <c r="Q384" s="30"/>
      <c r="R384" s="104">
        <v>112</v>
      </c>
      <c r="S384" s="104"/>
      <c r="T384" s="104">
        <v>67</v>
      </c>
      <c r="U384" s="105">
        <f t="shared" si="112"/>
        <v>45</v>
      </c>
      <c r="V384" s="25"/>
      <c r="W384" s="445">
        <f t="shared" ref="W384" si="123">+X384-D384</f>
        <v>0</v>
      </c>
      <c r="X384" s="495">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68"/>
      <c r="B385" s="468"/>
      <c r="C385" s="450"/>
      <c r="D385" s="450"/>
      <c r="E385" s="450"/>
      <c r="F385" s="450"/>
      <c r="G385" s="469"/>
      <c r="H385" s="470"/>
      <c r="I385" s="469"/>
      <c r="J385" s="470"/>
      <c r="K385" s="471"/>
      <c r="L385" s="457"/>
      <c r="M385" s="477"/>
      <c r="N385" s="472"/>
      <c r="O385" s="525"/>
      <c r="P385" s="75">
        <v>1</v>
      </c>
      <c r="Q385" s="30"/>
      <c r="R385" s="104" t="s">
        <v>672</v>
      </c>
      <c r="S385" s="104"/>
      <c r="T385" s="104">
        <v>72</v>
      </c>
      <c r="U385" s="105" t="e">
        <f t="shared" si="112"/>
        <v>#VALUE!</v>
      </c>
      <c r="V385" s="25"/>
      <c r="W385" s="446"/>
      <c r="X385" s="497"/>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50"/>
      <c r="B386" s="450"/>
      <c r="C386" s="118">
        <v>201</v>
      </c>
      <c r="D386" s="118">
        <v>1</v>
      </c>
      <c r="E386" s="118">
        <v>10</v>
      </c>
      <c r="F386" s="118"/>
      <c r="G386" s="444"/>
      <c r="H386" s="465"/>
      <c r="I386" s="444"/>
      <c r="J386" s="465"/>
      <c r="K386" s="463"/>
      <c r="L386" s="458"/>
      <c r="M386" s="11" t="s">
        <v>673</v>
      </c>
      <c r="N386" s="446"/>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59">
        <v>1</v>
      </c>
      <c r="B387" s="459">
        <v>258</v>
      </c>
      <c r="C387" s="231"/>
      <c r="D387" s="231"/>
      <c r="E387" s="231"/>
      <c r="F387" s="231">
        <v>1</v>
      </c>
      <c r="G387" s="453">
        <v>43960</v>
      </c>
      <c r="H387" s="456">
        <v>0.73125000000000007</v>
      </c>
      <c r="I387" s="453">
        <v>43960</v>
      </c>
      <c r="J387" s="456">
        <v>0.73125000000000007</v>
      </c>
      <c r="K387" s="473" t="s">
        <v>5</v>
      </c>
      <c r="L387" s="456" t="s">
        <v>371</v>
      </c>
      <c r="M387" s="476" t="s">
        <v>670</v>
      </c>
      <c r="N387" s="476"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60"/>
      <c r="B388" s="460"/>
      <c r="C388" s="231"/>
      <c r="D388" s="231"/>
      <c r="E388" s="231"/>
      <c r="F388" s="231">
        <v>1</v>
      </c>
      <c r="G388" s="454"/>
      <c r="H388" s="457"/>
      <c r="I388" s="454"/>
      <c r="J388" s="457"/>
      <c r="K388" s="474"/>
      <c r="L388" s="457"/>
      <c r="M388" s="477"/>
      <c r="N388" s="478"/>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61"/>
      <c r="B389" s="461"/>
      <c r="C389" s="231"/>
      <c r="D389" s="231"/>
      <c r="E389" s="231"/>
      <c r="F389" s="231">
        <v>1</v>
      </c>
      <c r="G389" s="455"/>
      <c r="H389" s="458"/>
      <c r="I389" s="455"/>
      <c r="J389" s="458"/>
      <c r="K389" s="475"/>
      <c r="L389" s="458"/>
      <c r="M389" s="11" t="s">
        <v>673</v>
      </c>
      <c r="N389" s="477"/>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v>11</v>
      </c>
      <c r="F390" s="118"/>
      <c r="G390" s="26">
        <v>43926</v>
      </c>
      <c r="H390" s="27">
        <v>0.73333333333333339</v>
      </c>
      <c r="I390" s="26">
        <v>43926</v>
      </c>
      <c r="J390" s="27">
        <v>0.73333333333333339</v>
      </c>
      <c r="K390" s="385" t="s">
        <v>5</v>
      </c>
      <c r="L390" s="13" t="s">
        <v>277</v>
      </c>
      <c r="M390" s="11"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466">
        <v>1</v>
      </c>
      <c r="B392" s="449">
        <v>261</v>
      </c>
      <c r="C392" s="118">
        <v>203</v>
      </c>
      <c r="D392" s="118">
        <v>1</v>
      </c>
      <c r="E392" s="118">
        <v>12</v>
      </c>
      <c r="F392" s="118"/>
      <c r="G392" s="443">
        <v>43933</v>
      </c>
      <c r="H392" s="464">
        <v>0.80625000000000002</v>
      </c>
      <c r="I392" s="443">
        <v>43933</v>
      </c>
      <c r="J392" s="464">
        <v>0.80625000000000002</v>
      </c>
      <c r="K392" s="462" t="s">
        <v>5</v>
      </c>
      <c r="L392" s="27" t="s">
        <v>371</v>
      </c>
      <c r="M392" s="25" t="s">
        <v>680</v>
      </c>
      <c r="N392" s="445"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467"/>
      <c r="B393" s="450"/>
      <c r="C393" s="118">
        <v>204</v>
      </c>
      <c r="D393" s="118">
        <v>1</v>
      </c>
      <c r="E393" s="118">
        <v>13</v>
      </c>
      <c r="F393" s="118"/>
      <c r="G393" s="444"/>
      <c r="H393" s="465"/>
      <c r="I393" s="444"/>
      <c r="J393" s="465"/>
      <c r="K393" s="463"/>
      <c r="L393" s="13" t="s">
        <v>678</v>
      </c>
      <c r="M393" s="11" t="s">
        <v>681</v>
      </c>
      <c r="N393" s="446"/>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v>14</v>
      </c>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v>15</v>
      </c>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v>16</v>
      </c>
      <c r="F397" s="118"/>
      <c r="G397" s="26">
        <v>43980</v>
      </c>
      <c r="H397" s="27">
        <v>0.77777777777777779</v>
      </c>
      <c r="I397" s="26">
        <v>43980</v>
      </c>
      <c r="J397" s="27">
        <v>0.77777777777777779</v>
      </c>
      <c r="K397" s="391" t="s">
        <v>5</v>
      </c>
      <c r="L397" s="13" t="s">
        <v>371</v>
      </c>
      <c r="M397" s="11" t="s">
        <v>692</v>
      </c>
      <c r="N397" s="25" t="s">
        <v>693</v>
      </c>
      <c r="O397" s="46" t="s">
        <v>112</v>
      </c>
      <c r="P397" s="75">
        <v>1</v>
      </c>
      <c r="Q397" s="30"/>
      <c r="R397" s="104">
        <v>9927</v>
      </c>
      <c r="S397" s="104">
        <v>280</v>
      </c>
      <c r="T397" s="104">
        <v>92</v>
      </c>
      <c r="U397" s="105">
        <f t="shared" si="112"/>
        <v>9835</v>
      </c>
      <c r="V397" s="25"/>
      <c r="W397" s="25">
        <f t="shared" ref="W397:W398" si="134">+X397-D397</f>
        <v>0</v>
      </c>
      <c r="X397" s="98">
        <f t="shared" ref="X397:X398"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166" customFormat="1" x14ac:dyDescent="0.55000000000000004">
      <c r="A398" s="15">
        <v>1</v>
      </c>
      <c r="B398" s="15">
        <v>266</v>
      </c>
      <c r="C398" s="231"/>
      <c r="D398" s="231"/>
      <c r="E398" s="231"/>
      <c r="F398" s="231">
        <v>1</v>
      </c>
      <c r="G398" s="12">
        <v>43998</v>
      </c>
      <c r="H398" s="13">
        <v>0.71805555555555556</v>
      </c>
      <c r="I398" s="12">
        <v>43998</v>
      </c>
      <c r="J398" s="13">
        <v>0.71805555555555556</v>
      </c>
      <c r="K398" s="326" t="s">
        <v>5</v>
      </c>
      <c r="L398" s="13" t="s">
        <v>371</v>
      </c>
      <c r="M398" s="11" t="s">
        <v>692</v>
      </c>
      <c r="N398" s="11" t="s">
        <v>696</v>
      </c>
      <c r="O398" s="161"/>
      <c r="P398" s="163"/>
      <c r="Q398" s="15"/>
      <c r="R398" s="107"/>
      <c r="S398" s="107"/>
      <c r="T398" s="107"/>
      <c r="U398" s="105"/>
      <c r="V398" s="11"/>
      <c r="W398" s="11">
        <f t="shared" si="134"/>
        <v>0</v>
      </c>
      <c r="X398" s="97">
        <f t="shared" si="135"/>
        <v>0</v>
      </c>
      <c r="Y398" s="79"/>
      <c r="Z398" s="79"/>
      <c r="AA398" s="79"/>
      <c r="AB398" s="79"/>
      <c r="AC398" s="79"/>
      <c r="AD398" s="79"/>
      <c r="AE398" s="79"/>
      <c r="AF398" s="79"/>
      <c r="AG398" s="79"/>
      <c r="AH398" s="79"/>
      <c r="AI398" s="79"/>
      <c r="AJ398" s="15"/>
      <c r="AK398" s="15"/>
      <c r="AL398" s="15"/>
      <c r="AM398" s="15"/>
      <c r="AN398" s="15"/>
      <c r="AO398" s="15"/>
      <c r="AP398" s="15"/>
      <c r="AQ398" s="79"/>
      <c r="AR398" s="79"/>
      <c r="AS398" s="79"/>
      <c r="AT398" s="79"/>
      <c r="AU398" s="79"/>
      <c r="AV398" s="79"/>
      <c r="AW398" s="79"/>
      <c r="AX398" s="79"/>
      <c r="AY398" s="79"/>
      <c r="AZ398" s="79"/>
      <c r="BA398" s="79"/>
      <c r="BB398" s="79"/>
      <c r="BC398" s="15"/>
      <c r="BD398" s="79"/>
      <c r="BE398" s="79"/>
      <c r="BF398" s="79"/>
    </row>
    <row r="399" spans="1:58" s="49" customFormat="1" x14ac:dyDescent="0.55000000000000004">
      <c r="A399" s="30">
        <v>1</v>
      </c>
      <c r="B399" s="30">
        <v>267</v>
      </c>
      <c r="C399" s="118">
        <v>208</v>
      </c>
      <c r="D399" s="118">
        <v>1</v>
      </c>
      <c r="E399" s="118"/>
      <c r="F399" s="118"/>
      <c r="G399" s="26">
        <v>43987</v>
      </c>
      <c r="H399" s="27">
        <v>0.7729166666666667</v>
      </c>
      <c r="I399" s="26">
        <v>43987</v>
      </c>
      <c r="J399" s="27">
        <v>0.7729166666666667</v>
      </c>
      <c r="K399" s="406" t="s">
        <v>5</v>
      </c>
      <c r="L399" s="13" t="s">
        <v>73</v>
      </c>
      <c r="M399" s="11" t="s">
        <v>694</v>
      </c>
      <c r="N399" s="25" t="s">
        <v>695</v>
      </c>
      <c r="O399" s="46" t="s">
        <v>112</v>
      </c>
      <c r="P399" s="75">
        <v>1</v>
      </c>
      <c r="Q399" s="30"/>
      <c r="R399" s="104">
        <v>102</v>
      </c>
      <c r="S399" s="104">
        <v>81</v>
      </c>
      <c r="T399" s="104">
        <v>81</v>
      </c>
      <c r="U399" s="105">
        <f t="shared" si="112"/>
        <v>21</v>
      </c>
      <c r="V399" s="25"/>
      <c r="W399" s="25">
        <f t="shared" ref="W399" si="136">+X399-D399</f>
        <v>0</v>
      </c>
      <c r="X399" s="98">
        <f t="shared" ref="X399" si="137">SUM(Y399:BF399)</f>
        <v>1</v>
      </c>
      <c r="Y399" s="48"/>
      <c r="Z399" s="48"/>
      <c r="AA399" s="48"/>
      <c r="AB399" s="48"/>
      <c r="AC399" s="48"/>
      <c r="AD399" s="48"/>
      <c r="AE399" s="48"/>
      <c r="AF399" s="48"/>
      <c r="AG399" s="48"/>
      <c r="AH399" s="48"/>
      <c r="AI399" s="48"/>
      <c r="AJ399" s="30"/>
      <c r="AK399" s="30"/>
      <c r="AL399" s="30"/>
      <c r="AM399" s="30"/>
      <c r="AN399" s="30"/>
      <c r="AO399" s="30"/>
      <c r="AP399" s="30"/>
      <c r="AQ399" s="48"/>
      <c r="AR399" s="48"/>
      <c r="AS399" s="48"/>
      <c r="AT399" s="48"/>
      <c r="AU399" s="48"/>
      <c r="AV399" s="48"/>
      <c r="AW399" s="48"/>
      <c r="AX399" s="48"/>
      <c r="AY399" s="48"/>
      <c r="AZ399" s="48"/>
      <c r="BA399" s="48"/>
      <c r="BB399" s="48">
        <v>1</v>
      </c>
      <c r="BC399" s="30"/>
      <c r="BD399" s="48"/>
      <c r="BE399" s="48"/>
      <c r="BF399" s="48"/>
    </row>
    <row r="400" spans="1:58" s="166" customFormat="1" x14ac:dyDescent="0.55000000000000004">
      <c r="A400" s="15">
        <v>1</v>
      </c>
      <c r="B400" s="15">
        <v>268</v>
      </c>
      <c r="C400" s="231"/>
      <c r="D400" s="231"/>
      <c r="E400" s="231"/>
      <c r="F400" s="231">
        <v>1</v>
      </c>
      <c r="G400" s="12">
        <v>44013</v>
      </c>
      <c r="H400" s="13">
        <v>0.7368055555555556</v>
      </c>
      <c r="I400" s="12">
        <v>44013</v>
      </c>
      <c r="J400" s="13">
        <v>0.7368055555555556</v>
      </c>
      <c r="K400" s="326" t="s">
        <v>5</v>
      </c>
      <c r="L400" s="13" t="s">
        <v>73</v>
      </c>
      <c r="M400" s="11" t="s">
        <v>694</v>
      </c>
      <c r="N400" s="11" t="s">
        <v>697</v>
      </c>
      <c r="O400" s="161"/>
      <c r="P400" s="163"/>
      <c r="Q400" s="15"/>
      <c r="R400" s="107"/>
      <c r="S400" s="107"/>
      <c r="T400" s="107"/>
      <c r="U400" s="105"/>
      <c r="V400" s="11"/>
      <c r="W400" s="11"/>
      <c r="X400" s="180"/>
      <c r="Y400" s="79"/>
      <c r="Z400" s="79"/>
      <c r="AA400" s="79"/>
      <c r="AB400" s="79"/>
      <c r="AC400" s="79"/>
      <c r="AD400" s="79"/>
      <c r="AE400" s="79"/>
      <c r="AF400" s="79"/>
      <c r="AG400" s="79"/>
      <c r="AH400" s="79"/>
      <c r="AI400" s="79"/>
      <c r="AJ400" s="15"/>
      <c r="AK400" s="15"/>
      <c r="AL400" s="15"/>
      <c r="AM400" s="15"/>
      <c r="AN400" s="15"/>
      <c r="AO400" s="15"/>
      <c r="AP400" s="15"/>
      <c r="AQ400" s="79"/>
      <c r="AR400" s="79"/>
      <c r="AS400" s="79"/>
      <c r="AT400" s="79"/>
      <c r="AU400" s="79"/>
      <c r="AV400" s="79"/>
      <c r="AW400" s="79"/>
      <c r="AX400" s="79"/>
      <c r="AY400" s="79"/>
      <c r="AZ400" s="79"/>
      <c r="BA400" s="79"/>
      <c r="BB400" s="79"/>
      <c r="BC400" s="15"/>
      <c r="BD400" s="79"/>
      <c r="BE400" s="79"/>
      <c r="BF400" s="79"/>
    </row>
    <row r="401" spans="1:58" s="49" customFormat="1" x14ac:dyDescent="0.55000000000000004">
      <c r="A401" s="30">
        <v>1</v>
      </c>
      <c r="B401" s="30">
        <v>269</v>
      </c>
      <c r="C401" s="118">
        <v>209</v>
      </c>
      <c r="D401" s="118">
        <v>1</v>
      </c>
      <c r="E401" s="118"/>
      <c r="F401" s="118"/>
      <c r="G401" s="26">
        <v>44037</v>
      </c>
      <c r="H401" s="27">
        <v>0.79375000000000007</v>
      </c>
      <c r="I401" s="26">
        <v>44037</v>
      </c>
      <c r="J401" s="27">
        <v>0.79375000000000007</v>
      </c>
      <c r="K401" s="407" t="s">
        <v>5</v>
      </c>
      <c r="L401" s="27" t="s">
        <v>699</v>
      </c>
      <c r="M401" s="25" t="s">
        <v>700</v>
      </c>
      <c r="N401" s="25" t="s">
        <v>698</v>
      </c>
      <c r="O401" s="46" t="s">
        <v>423</v>
      </c>
      <c r="P401" s="75">
        <v>1</v>
      </c>
      <c r="Q401" s="30"/>
      <c r="R401" s="104">
        <v>24</v>
      </c>
      <c r="S401" s="104">
        <v>4</v>
      </c>
      <c r="T401" s="104">
        <v>2</v>
      </c>
      <c r="U401" s="105">
        <f t="shared" si="112"/>
        <v>22</v>
      </c>
      <c r="V401" s="25"/>
      <c r="W401" s="25">
        <f t="shared" ref="W401" si="138">+X401-D401</f>
        <v>0</v>
      </c>
      <c r="X401" s="98">
        <f t="shared" ref="X401" si="139">SUM(Y401:BF401)</f>
        <v>1</v>
      </c>
      <c r="Y401" s="48"/>
      <c r="Z401" s="48"/>
      <c r="AA401" s="48">
        <v>1</v>
      </c>
      <c r="AB401" s="48"/>
      <c r="AC401" s="48"/>
      <c r="AD401" s="48"/>
      <c r="AE401" s="48"/>
      <c r="AF401" s="48"/>
      <c r="AG401" s="48"/>
      <c r="AH401" s="48"/>
      <c r="AI401" s="48"/>
      <c r="AJ401" s="30"/>
      <c r="AK401" s="30"/>
      <c r="AL401" s="30"/>
      <c r="AM401" s="30"/>
      <c r="AN401" s="30"/>
      <c r="AO401" s="30"/>
      <c r="AP401" s="30"/>
      <c r="AQ401" s="48"/>
      <c r="AR401" s="48"/>
      <c r="AS401" s="48"/>
      <c r="AT401" s="48"/>
      <c r="AU401" s="48"/>
      <c r="AV401" s="48"/>
      <c r="AW401" s="48"/>
      <c r="AX401" s="48"/>
      <c r="AY401" s="48"/>
      <c r="AZ401" s="48"/>
      <c r="BA401" s="48"/>
      <c r="BB401" s="48"/>
      <c r="BC401" s="30"/>
      <c r="BD401" s="48"/>
      <c r="BE401" s="48"/>
      <c r="BF401" s="48"/>
    </row>
    <row r="402" spans="1:58" s="49" customFormat="1" x14ac:dyDescent="0.55000000000000004">
      <c r="A402" s="30">
        <v>1</v>
      </c>
      <c r="B402" s="30">
        <v>270</v>
      </c>
      <c r="C402" s="118">
        <v>210</v>
      </c>
      <c r="D402" s="118">
        <v>1</v>
      </c>
      <c r="E402" s="118"/>
      <c r="F402" s="118"/>
      <c r="G402" s="26">
        <v>44113</v>
      </c>
      <c r="H402" s="27"/>
      <c r="I402" s="26">
        <v>44113</v>
      </c>
      <c r="J402" s="27"/>
      <c r="K402" s="408" t="s">
        <v>5</v>
      </c>
      <c r="L402" s="27" t="s">
        <v>277</v>
      </c>
      <c r="M402" s="25" t="s">
        <v>701</v>
      </c>
      <c r="N402" s="25" t="s">
        <v>702</v>
      </c>
      <c r="O402" s="46" t="s">
        <v>423</v>
      </c>
      <c r="P402" s="75">
        <v>1</v>
      </c>
      <c r="Q402" s="30"/>
      <c r="R402" s="104">
        <v>70</v>
      </c>
      <c r="S402" s="104">
        <v>14</v>
      </c>
      <c r="T402" s="104">
        <v>2</v>
      </c>
      <c r="U402" s="105">
        <f t="shared" si="112"/>
        <v>68</v>
      </c>
      <c r="V402" s="25"/>
      <c r="W402" s="25">
        <f t="shared" ref="W402" si="140">+X402-D402</f>
        <v>0</v>
      </c>
      <c r="X402" s="98">
        <f t="shared" ref="X402" si="141">SUM(Y402:BF402)</f>
        <v>1</v>
      </c>
      <c r="Y402" s="48"/>
      <c r="Z402" s="48"/>
      <c r="AA402" s="48">
        <v>1</v>
      </c>
      <c r="AB402" s="48"/>
      <c r="AC402" s="48"/>
      <c r="AD402" s="48"/>
      <c r="AE402" s="48"/>
      <c r="AF402" s="48"/>
      <c r="AG402" s="48"/>
      <c r="AH402" s="48"/>
      <c r="AI402" s="48"/>
      <c r="AJ402" s="30"/>
      <c r="AK402" s="30"/>
      <c r="AL402" s="30"/>
      <c r="AM402" s="30"/>
      <c r="AN402" s="30"/>
      <c r="AO402" s="30"/>
      <c r="AP402" s="30"/>
      <c r="AQ402" s="48"/>
      <c r="AR402" s="48"/>
      <c r="AS402" s="48"/>
      <c r="AT402" s="48"/>
      <c r="AU402" s="48"/>
      <c r="AV402" s="48"/>
      <c r="AW402" s="48"/>
      <c r="AX402" s="48"/>
      <c r="AY402" s="48"/>
      <c r="AZ402" s="48"/>
      <c r="BA402" s="48"/>
      <c r="BB402" s="48"/>
      <c r="BC402" s="30"/>
      <c r="BD402" s="48"/>
      <c r="BE402" s="48"/>
      <c r="BF402" s="48"/>
    </row>
    <row r="403" spans="1:58" s="49" customFormat="1" x14ac:dyDescent="0.55000000000000004">
      <c r="A403" s="30">
        <v>1</v>
      </c>
      <c r="B403" s="30">
        <v>271</v>
      </c>
      <c r="C403" s="118">
        <v>211</v>
      </c>
      <c r="D403" s="118"/>
      <c r="E403" s="118"/>
      <c r="F403" s="118"/>
      <c r="G403" s="26">
        <v>44130</v>
      </c>
      <c r="H403" s="27"/>
      <c r="I403" s="26">
        <v>44130</v>
      </c>
      <c r="J403" s="27"/>
      <c r="K403" s="409" t="s">
        <v>5</v>
      </c>
      <c r="L403" s="27" t="s">
        <v>704</v>
      </c>
      <c r="M403" s="25" t="s">
        <v>703</v>
      </c>
      <c r="N403" s="25" t="s">
        <v>705</v>
      </c>
      <c r="O403" s="46" t="s">
        <v>423</v>
      </c>
      <c r="P403" s="75">
        <v>1</v>
      </c>
      <c r="Q403" s="30"/>
      <c r="R403" s="104">
        <v>70</v>
      </c>
      <c r="S403" s="104">
        <v>14</v>
      </c>
      <c r="T403" s="104">
        <v>7</v>
      </c>
      <c r="U403" s="105">
        <f t="shared" ref="U403:U417" si="142">+R403-T403</f>
        <v>63</v>
      </c>
      <c r="V403" s="25"/>
      <c r="W403" s="25">
        <f t="shared" ref="W403:W404" si="143">+X403-D403</f>
        <v>1</v>
      </c>
      <c r="X403" s="98">
        <f t="shared" ref="X403:X404" si="144">SUM(Y403:BF403)</f>
        <v>1</v>
      </c>
      <c r="Y403" s="48"/>
      <c r="Z403" s="48"/>
      <c r="AA403" s="48"/>
      <c r="AB403" s="48"/>
      <c r="AC403" s="48"/>
      <c r="AD403" s="48"/>
      <c r="AE403" s="48"/>
      <c r="AF403" s="48"/>
      <c r="AG403" s="48"/>
      <c r="AH403" s="48"/>
      <c r="AI403" s="48"/>
      <c r="AJ403" s="30"/>
      <c r="AK403" s="30"/>
      <c r="AL403" s="30"/>
      <c r="AM403" s="30"/>
      <c r="AN403" s="30"/>
      <c r="AO403" s="30"/>
      <c r="AP403" s="30"/>
      <c r="AQ403" s="48"/>
      <c r="AR403" s="48"/>
      <c r="AS403" s="48"/>
      <c r="AT403" s="48"/>
      <c r="AU403" s="48"/>
      <c r="AV403" s="48"/>
      <c r="AW403" s="48"/>
      <c r="AX403" s="48">
        <v>1</v>
      </c>
      <c r="AY403" s="48"/>
      <c r="AZ403" s="48"/>
      <c r="BA403" s="48"/>
      <c r="BB403" s="48"/>
      <c r="BC403" s="30"/>
      <c r="BD403" s="48"/>
      <c r="BE403" s="48"/>
      <c r="BF403" s="48"/>
    </row>
    <row r="404" spans="1:58" s="49" customFormat="1" x14ac:dyDescent="0.55000000000000004">
      <c r="A404" s="30">
        <v>1</v>
      </c>
      <c r="B404" s="30">
        <v>272</v>
      </c>
      <c r="C404" s="118">
        <v>212</v>
      </c>
      <c r="D404" s="118"/>
      <c r="E404" s="118"/>
      <c r="F404" s="118"/>
      <c r="G404" s="26">
        <v>44217</v>
      </c>
      <c r="H404" s="27"/>
      <c r="I404" s="26">
        <v>44217</v>
      </c>
      <c r="J404" s="27"/>
      <c r="K404" s="410" t="s">
        <v>5</v>
      </c>
      <c r="L404" s="13" t="s">
        <v>69</v>
      </c>
      <c r="M404" s="11" t="s">
        <v>707</v>
      </c>
      <c r="N404" s="25" t="s">
        <v>706</v>
      </c>
      <c r="O404" s="46" t="s">
        <v>112</v>
      </c>
      <c r="P404" s="75">
        <v>1</v>
      </c>
      <c r="Q404" s="30"/>
      <c r="R404" s="104">
        <v>1015</v>
      </c>
      <c r="S404" s="104">
        <v>214</v>
      </c>
      <c r="T404" s="104">
        <v>214</v>
      </c>
      <c r="U404" s="105">
        <f t="shared" si="142"/>
        <v>801</v>
      </c>
      <c r="V404" s="25"/>
      <c r="W404" s="25">
        <f t="shared" si="143"/>
        <v>1</v>
      </c>
      <c r="X404" s="98">
        <f t="shared" si="144"/>
        <v>1</v>
      </c>
      <c r="Y404" s="48"/>
      <c r="Z404" s="48"/>
      <c r="AA404" s="48"/>
      <c r="AB404" s="48"/>
      <c r="AC404" s="48"/>
      <c r="AD404" s="48">
        <v>1</v>
      </c>
      <c r="AE404" s="48"/>
      <c r="AF404" s="48"/>
      <c r="AG404" s="48"/>
      <c r="AH404" s="48"/>
      <c r="AI404" s="48"/>
      <c r="AJ404" s="30"/>
      <c r="AK404" s="30"/>
      <c r="AL404" s="30"/>
      <c r="AM404" s="30"/>
      <c r="AN404" s="30"/>
      <c r="AO404" s="30"/>
      <c r="AP404" s="30"/>
      <c r="AQ404" s="48"/>
      <c r="AR404" s="48"/>
      <c r="AS404" s="48"/>
      <c r="AT404" s="48"/>
      <c r="AU404" s="48"/>
      <c r="AV404" s="48"/>
      <c r="AW404" s="48"/>
      <c r="AX404" s="48"/>
      <c r="AY404" s="48"/>
      <c r="AZ404" s="48"/>
      <c r="BA404" s="48"/>
      <c r="BB404" s="48"/>
      <c r="BC404" s="30"/>
      <c r="BD404" s="48"/>
      <c r="BE404" s="48"/>
      <c r="BF404" s="48"/>
    </row>
    <row r="405" spans="1:58" s="166" customFormat="1" x14ac:dyDescent="0.55000000000000004">
      <c r="A405" s="15">
        <v>1</v>
      </c>
      <c r="B405" s="15">
        <v>273</v>
      </c>
      <c r="C405" s="231"/>
      <c r="D405" s="231"/>
      <c r="E405" s="231"/>
      <c r="F405" s="231">
        <v>1</v>
      </c>
      <c r="G405" s="12">
        <v>44237</v>
      </c>
      <c r="H405" s="13"/>
      <c r="I405" s="12">
        <v>44237</v>
      </c>
      <c r="J405" s="13"/>
      <c r="K405" s="326" t="s">
        <v>5</v>
      </c>
      <c r="L405" s="13" t="s">
        <v>69</v>
      </c>
      <c r="M405" s="11" t="s">
        <v>707</v>
      </c>
      <c r="N405" s="11" t="s">
        <v>708</v>
      </c>
      <c r="O405" s="161"/>
      <c r="P405" s="163"/>
      <c r="Q405" s="15"/>
      <c r="R405" s="107"/>
      <c r="S405" s="107"/>
      <c r="T405" s="107"/>
      <c r="U405" s="105"/>
      <c r="V405" s="11"/>
      <c r="W405" s="11"/>
      <c r="X405" s="180"/>
      <c r="Y405" s="79"/>
      <c r="Z405" s="79"/>
      <c r="AA405" s="79"/>
      <c r="AB405" s="79"/>
      <c r="AC405" s="79"/>
      <c r="AD405" s="79"/>
      <c r="AE405" s="79"/>
      <c r="AF405" s="79"/>
      <c r="AG405" s="79"/>
      <c r="AH405" s="79"/>
      <c r="AI405" s="79"/>
      <c r="AJ405" s="15"/>
      <c r="AK405" s="15"/>
      <c r="AL405" s="15"/>
      <c r="AM405" s="15"/>
      <c r="AN405" s="15"/>
      <c r="AO405" s="15"/>
      <c r="AP405" s="15"/>
      <c r="AQ405" s="79"/>
      <c r="AR405" s="79"/>
      <c r="AS405" s="79"/>
      <c r="AT405" s="79"/>
      <c r="AU405" s="79"/>
      <c r="AV405" s="79"/>
      <c r="AW405" s="79"/>
      <c r="AX405" s="79"/>
      <c r="AY405" s="79"/>
      <c r="AZ405" s="79"/>
      <c r="BA405" s="79"/>
      <c r="BB405" s="79"/>
      <c r="BC405" s="15"/>
      <c r="BD405" s="79"/>
      <c r="BE405" s="79"/>
      <c r="BF405" s="79"/>
    </row>
    <row r="406" spans="1:58" s="49" customFormat="1" x14ac:dyDescent="0.55000000000000004">
      <c r="A406" s="30">
        <v>1</v>
      </c>
      <c r="B406" s="30">
        <v>274</v>
      </c>
      <c r="C406" s="118">
        <v>213</v>
      </c>
      <c r="D406" s="118"/>
      <c r="E406" s="118"/>
      <c r="F406" s="118"/>
      <c r="G406" s="26">
        <v>44239</v>
      </c>
      <c r="H406" s="27"/>
      <c r="I406" s="26">
        <v>44239</v>
      </c>
      <c r="J406" s="27"/>
      <c r="K406" s="410" t="s">
        <v>5</v>
      </c>
      <c r="L406" s="27" t="s">
        <v>76</v>
      </c>
      <c r="M406" s="25" t="s">
        <v>709</v>
      </c>
      <c r="N406" s="25" t="s">
        <v>710</v>
      </c>
      <c r="O406" s="46" t="s">
        <v>112</v>
      </c>
      <c r="P406" s="75">
        <v>1</v>
      </c>
      <c r="Q406" s="30"/>
      <c r="R406" s="104">
        <v>147</v>
      </c>
      <c r="S406" s="104">
        <v>20</v>
      </c>
      <c r="T406" s="104">
        <v>18</v>
      </c>
      <c r="U406" s="105">
        <f t="shared" si="142"/>
        <v>129</v>
      </c>
      <c r="V406" s="25"/>
      <c r="W406" s="25">
        <f t="shared" ref="W406" si="145">+X406-D406</f>
        <v>1</v>
      </c>
      <c r="X406" s="98">
        <f t="shared" ref="X406" si="146">SUM(Y406:BF406)</f>
        <v>1</v>
      </c>
      <c r="Y406" s="48"/>
      <c r="Z406" s="48"/>
      <c r="AA406" s="48"/>
      <c r="AB406" s="48"/>
      <c r="AC406" s="48"/>
      <c r="AD406" s="48"/>
      <c r="AE406" s="48"/>
      <c r="AF406" s="48"/>
      <c r="AG406" s="48"/>
      <c r="AH406" s="48"/>
      <c r="AI406" s="48"/>
      <c r="AJ406" s="30"/>
      <c r="AK406" s="30"/>
      <c r="AL406" s="30"/>
      <c r="AM406" s="30"/>
      <c r="AN406" s="30"/>
      <c r="AO406" s="30"/>
      <c r="AP406" s="30"/>
      <c r="AQ406" s="48"/>
      <c r="AR406" s="48"/>
      <c r="AS406" s="48"/>
      <c r="AT406" s="48"/>
      <c r="AU406" s="48"/>
      <c r="AV406" s="48"/>
      <c r="AW406" s="48"/>
      <c r="AX406" s="48"/>
      <c r="AY406" s="48"/>
      <c r="AZ406" s="48">
        <v>1</v>
      </c>
      <c r="BA406" s="48"/>
      <c r="BB406" s="48"/>
      <c r="BC406" s="30"/>
      <c r="BD406" s="48"/>
      <c r="BE406" s="48"/>
      <c r="BF406" s="48"/>
    </row>
    <row r="407" spans="1:58" s="166" customFormat="1" x14ac:dyDescent="0.55000000000000004">
      <c r="A407" s="15">
        <v>1</v>
      </c>
      <c r="B407" s="15">
        <v>275</v>
      </c>
      <c r="C407" s="231"/>
      <c r="D407" s="231"/>
      <c r="E407" s="231"/>
      <c r="F407" s="231">
        <v>1</v>
      </c>
      <c r="G407" s="12">
        <v>44274</v>
      </c>
      <c r="H407" s="13"/>
      <c r="I407" s="12">
        <v>44274</v>
      </c>
      <c r="J407" s="13"/>
      <c r="K407" s="326" t="s">
        <v>5</v>
      </c>
      <c r="L407" s="13" t="s">
        <v>76</v>
      </c>
      <c r="M407" s="11" t="s">
        <v>717</v>
      </c>
      <c r="N407" s="11" t="s">
        <v>718</v>
      </c>
      <c r="O407" s="161"/>
      <c r="P407" s="163"/>
      <c r="Q407" s="15"/>
      <c r="R407" s="107"/>
      <c r="S407" s="107"/>
      <c r="T407" s="107"/>
      <c r="U407" s="105"/>
      <c r="V407" s="11"/>
      <c r="W407" s="11"/>
      <c r="X407" s="180"/>
      <c r="Y407" s="79"/>
      <c r="Z407" s="79"/>
      <c r="AA407" s="79"/>
      <c r="AB407" s="79"/>
      <c r="AC407" s="79"/>
      <c r="AD407" s="79"/>
      <c r="AE407" s="79"/>
      <c r="AF407" s="79"/>
      <c r="AG407" s="79"/>
      <c r="AH407" s="79"/>
      <c r="AI407" s="79"/>
      <c r="AJ407" s="15"/>
      <c r="AK407" s="15"/>
      <c r="AL407" s="15"/>
      <c r="AM407" s="15"/>
      <c r="AN407" s="15"/>
      <c r="AO407" s="15"/>
      <c r="AP407" s="15"/>
      <c r="AQ407" s="79"/>
      <c r="AR407" s="79"/>
      <c r="AS407" s="79"/>
      <c r="AT407" s="79"/>
      <c r="AU407" s="79"/>
      <c r="AV407" s="79"/>
      <c r="AW407" s="79"/>
      <c r="AX407" s="79"/>
      <c r="AY407" s="79"/>
      <c r="AZ407" s="79"/>
      <c r="BA407" s="79"/>
      <c r="BB407" s="79"/>
      <c r="BC407" s="15"/>
      <c r="BD407" s="79"/>
      <c r="BE407" s="79"/>
      <c r="BF407" s="79"/>
    </row>
    <row r="408" spans="1:58" s="49" customFormat="1" x14ac:dyDescent="0.55000000000000004">
      <c r="A408" s="30">
        <v>1</v>
      </c>
      <c r="B408" s="30">
        <v>276</v>
      </c>
      <c r="C408" s="118">
        <v>214</v>
      </c>
      <c r="D408" s="118"/>
      <c r="E408" s="118"/>
      <c r="F408" s="118"/>
      <c r="G408" s="26">
        <v>44257</v>
      </c>
      <c r="H408" s="27"/>
      <c r="I408" s="26">
        <v>44257</v>
      </c>
      <c r="J408" s="27"/>
      <c r="K408" s="411" t="s">
        <v>5</v>
      </c>
      <c r="L408" s="27" t="s">
        <v>73</v>
      </c>
      <c r="M408" s="25" t="s">
        <v>711</v>
      </c>
      <c r="N408" s="25" t="s">
        <v>712</v>
      </c>
      <c r="O408" s="46" t="s">
        <v>423</v>
      </c>
      <c r="P408" s="75">
        <v>1</v>
      </c>
      <c r="Q408" s="30"/>
      <c r="R408" s="104">
        <v>36</v>
      </c>
      <c r="S408" s="104">
        <v>6</v>
      </c>
      <c r="T408" s="104">
        <v>6</v>
      </c>
      <c r="U408" s="105">
        <f t="shared" si="142"/>
        <v>30</v>
      </c>
      <c r="V408" s="25"/>
      <c r="W408" s="25">
        <f t="shared" ref="W408" si="147">+X408-D408</f>
        <v>1</v>
      </c>
      <c r="X408" s="98">
        <f t="shared" ref="X408" si="148">SUM(Y408:BF408)</f>
        <v>1</v>
      </c>
      <c r="Y408" s="48"/>
      <c r="Z408" s="48"/>
      <c r="AA408" s="48"/>
      <c r="AB408" s="48"/>
      <c r="AC408" s="48"/>
      <c r="AD408" s="48"/>
      <c r="AE408" s="48"/>
      <c r="AF408" s="48"/>
      <c r="AG408" s="48"/>
      <c r="AH408" s="48"/>
      <c r="AI408" s="48"/>
      <c r="AJ408" s="30"/>
      <c r="AK408" s="30"/>
      <c r="AL408" s="30"/>
      <c r="AM408" s="30"/>
      <c r="AN408" s="30"/>
      <c r="AO408" s="30"/>
      <c r="AP408" s="30"/>
      <c r="AQ408" s="48"/>
      <c r="AR408" s="48"/>
      <c r="AS408" s="48"/>
      <c r="AT408" s="48"/>
      <c r="AU408" s="48"/>
      <c r="AV408" s="48"/>
      <c r="AW408" s="48"/>
      <c r="AX408" s="48"/>
      <c r="AY408" s="48"/>
      <c r="AZ408" s="48"/>
      <c r="BA408" s="48"/>
      <c r="BB408" s="48">
        <v>1</v>
      </c>
      <c r="BC408" s="30"/>
      <c r="BD408" s="48"/>
      <c r="BE408" s="48"/>
      <c r="BF408" s="48"/>
    </row>
    <row r="409" spans="1:58" s="49" customFormat="1" x14ac:dyDescent="0.55000000000000004">
      <c r="A409" s="449">
        <v>1</v>
      </c>
      <c r="B409" s="447">
        <v>277</v>
      </c>
      <c r="C409" s="118">
        <v>215</v>
      </c>
      <c r="D409" s="447"/>
      <c r="E409" s="118"/>
      <c r="F409" s="447"/>
      <c r="G409" s="443">
        <v>44261</v>
      </c>
      <c r="H409" s="451"/>
      <c r="I409" s="443">
        <v>44261</v>
      </c>
      <c r="J409" s="451"/>
      <c r="K409" s="441" t="s">
        <v>5</v>
      </c>
      <c r="L409" s="13" t="s">
        <v>68</v>
      </c>
      <c r="M409" s="11" t="s">
        <v>713</v>
      </c>
      <c r="N409" s="445" t="s">
        <v>715</v>
      </c>
      <c r="O409" s="46" t="s">
        <v>112</v>
      </c>
      <c r="P409" s="75">
        <v>1</v>
      </c>
      <c r="Q409" s="30"/>
      <c r="R409" s="104">
        <v>127</v>
      </c>
      <c r="S409" s="104">
        <v>38</v>
      </c>
      <c r="T409" s="104">
        <v>38</v>
      </c>
      <c r="U409" s="105">
        <f t="shared" si="142"/>
        <v>89</v>
      </c>
      <c r="V409" s="25"/>
      <c r="W409" s="25">
        <f t="shared" ref="W409:W413" si="149">+X409-D409</f>
        <v>1</v>
      </c>
      <c r="X409" s="98">
        <f t="shared" ref="X409:X413" si="150">SUM(Y409:BF409)</f>
        <v>1</v>
      </c>
      <c r="Y409" s="48"/>
      <c r="Z409" s="48"/>
      <c r="AA409" s="48"/>
      <c r="AB409" s="48"/>
      <c r="AC409" s="48"/>
      <c r="AD409" s="48"/>
      <c r="AE409" s="48"/>
      <c r="AF409" s="48"/>
      <c r="AG409" s="48"/>
      <c r="AH409" s="48"/>
      <c r="AI409" s="48"/>
      <c r="AJ409" s="30"/>
      <c r="AK409" s="30"/>
      <c r="AL409" s="30"/>
      <c r="AM409" s="30"/>
      <c r="AN409" s="30"/>
      <c r="AO409" s="30"/>
      <c r="AP409" s="30"/>
      <c r="AQ409" s="48"/>
      <c r="AR409" s="48"/>
      <c r="AS409" s="48"/>
      <c r="AT409" s="48"/>
      <c r="AU409" s="48"/>
      <c r="AV409" s="48"/>
      <c r="AW409" s="48"/>
      <c r="AX409" s="48">
        <v>1</v>
      </c>
      <c r="AY409" s="48"/>
      <c r="AZ409" s="48"/>
      <c r="BA409" s="48"/>
      <c r="BB409" s="48"/>
      <c r="BC409" s="30"/>
      <c r="BD409" s="48"/>
      <c r="BE409" s="48"/>
      <c r="BF409" s="48"/>
    </row>
    <row r="410" spans="1:58" s="49" customFormat="1" x14ac:dyDescent="0.55000000000000004">
      <c r="A410" s="450"/>
      <c r="B410" s="448"/>
      <c r="C410" s="118">
        <v>216</v>
      </c>
      <c r="D410" s="448"/>
      <c r="E410" s="118"/>
      <c r="F410" s="448"/>
      <c r="G410" s="444"/>
      <c r="H410" s="452"/>
      <c r="I410" s="444"/>
      <c r="J410" s="452"/>
      <c r="K410" s="442"/>
      <c r="L410" s="27" t="s">
        <v>82</v>
      </c>
      <c r="M410" s="25" t="s">
        <v>714</v>
      </c>
      <c r="N410" s="446"/>
      <c r="O410" s="46" t="s">
        <v>423</v>
      </c>
      <c r="P410" s="75">
        <v>1</v>
      </c>
      <c r="Q410" s="30"/>
      <c r="R410" s="104">
        <v>165</v>
      </c>
      <c r="S410" s="104">
        <v>10</v>
      </c>
      <c r="T410" s="104">
        <v>5</v>
      </c>
      <c r="U410" s="105">
        <f t="shared" si="142"/>
        <v>160</v>
      </c>
      <c r="V410" s="25"/>
      <c r="W410" s="25">
        <f t="shared" si="149"/>
        <v>1</v>
      </c>
      <c r="X410" s="98">
        <f t="shared" si="150"/>
        <v>1</v>
      </c>
      <c r="Y410" s="48"/>
      <c r="Z410" s="48"/>
      <c r="AA410" s="48"/>
      <c r="AB410" s="48"/>
      <c r="AC410" s="48"/>
      <c r="AD410" s="48"/>
      <c r="AE410" s="48"/>
      <c r="AF410" s="48"/>
      <c r="AG410" s="48"/>
      <c r="AH410" s="48"/>
      <c r="AI410" s="48"/>
      <c r="AJ410" s="30"/>
      <c r="AK410" s="30">
        <v>1</v>
      </c>
      <c r="AL410" s="30"/>
      <c r="AM410" s="30"/>
      <c r="AN410" s="30"/>
      <c r="AO410" s="30"/>
      <c r="AP410" s="30"/>
      <c r="AQ410" s="48"/>
      <c r="AR410" s="48"/>
      <c r="AS410" s="48"/>
      <c r="AT410" s="48"/>
      <c r="AU410" s="48"/>
      <c r="AV410" s="48"/>
      <c r="AW410" s="48"/>
      <c r="AX410" s="48"/>
      <c r="AY410" s="48"/>
      <c r="AZ410" s="48"/>
      <c r="BA410" s="48"/>
      <c r="BB410" s="48"/>
      <c r="BC410" s="30"/>
      <c r="BD410" s="48"/>
      <c r="BE410" s="48"/>
      <c r="BF410" s="48"/>
    </row>
    <row r="411" spans="1:58" s="166" customFormat="1" x14ac:dyDescent="0.55000000000000004">
      <c r="A411" s="428">
        <v>1</v>
      </c>
      <c r="B411" s="430">
        <v>278</v>
      </c>
      <c r="C411" s="231"/>
      <c r="D411" s="430"/>
      <c r="E411" s="231"/>
      <c r="F411" s="430"/>
      <c r="G411" s="427">
        <v>44282</v>
      </c>
      <c r="H411" s="434"/>
      <c r="I411" s="427">
        <v>44282</v>
      </c>
      <c r="J411" s="434"/>
      <c r="K411" s="326" t="s">
        <v>5</v>
      </c>
      <c r="L411" s="13" t="s">
        <v>68</v>
      </c>
      <c r="M411" s="11" t="s">
        <v>725</v>
      </c>
      <c r="N411" s="426" t="s">
        <v>726</v>
      </c>
      <c r="O411" s="161"/>
      <c r="P411" s="163"/>
      <c r="Q411" s="15"/>
      <c r="R411" s="107"/>
      <c r="S411" s="107"/>
      <c r="T411" s="107"/>
      <c r="U411" s="105"/>
      <c r="V411" s="11"/>
      <c r="W411" s="11"/>
      <c r="X411" s="180"/>
      <c r="Y411" s="79"/>
      <c r="Z411" s="79"/>
      <c r="AA411" s="79"/>
      <c r="AB411" s="79"/>
      <c r="AC411" s="79"/>
      <c r="AD411" s="79"/>
      <c r="AE411" s="79"/>
      <c r="AF411" s="79"/>
      <c r="AG411" s="79"/>
      <c r="AH411" s="79"/>
      <c r="AI411" s="79"/>
      <c r="AJ411" s="15"/>
      <c r="AK411" s="15"/>
      <c r="AL411" s="15"/>
      <c r="AM411" s="15"/>
      <c r="AN411" s="15"/>
      <c r="AO411" s="15"/>
      <c r="AP411" s="15"/>
      <c r="AQ411" s="79"/>
      <c r="AR411" s="79"/>
      <c r="AS411" s="79"/>
      <c r="AT411" s="79"/>
      <c r="AU411" s="79"/>
      <c r="AV411" s="79"/>
      <c r="AW411" s="79"/>
      <c r="AX411" s="79"/>
      <c r="AY411" s="79"/>
      <c r="AZ411" s="79"/>
      <c r="BA411" s="79"/>
      <c r="BB411" s="79"/>
      <c r="BC411" s="15"/>
      <c r="BD411" s="79"/>
      <c r="BE411" s="79"/>
      <c r="BF411" s="79"/>
    </row>
    <row r="412" spans="1:58" s="49" customFormat="1" x14ac:dyDescent="0.55000000000000004">
      <c r="A412" s="416">
        <v>1</v>
      </c>
      <c r="B412" s="415">
        <v>279</v>
      </c>
      <c r="C412" s="118">
        <v>217</v>
      </c>
      <c r="D412" s="415"/>
      <c r="E412" s="118"/>
      <c r="F412" s="415"/>
      <c r="G412" s="413">
        <v>44264</v>
      </c>
      <c r="H412" s="417"/>
      <c r="I412" s="413">
        <v>44264</v>
      </c>
      <c r="J412" s="417"/>
      <c r="K412" s="412" t="s">
        <v>5</v>
      </c>
      <c r="L412" s="27" t="s">
        <v>68</v>
      </c>
      <c r="M412" s="25" t="s">
        <v>716</v>
      </c>
      <c r="N412" s="414" t="s">
        <v>727</v>
      </c>
      <c r="O412" s="46" t="s">
        <v>423</v>
      </c>
      <c r="P412" s="75">
        <v>1</v>
      </c>
      <c r="Q412" s="30"/>
      <c r="R412" s="104">
        <v>10</v>
      </c>
      <c r="S412" s="104">
        <v>2</v>
      </c>
      <c r="T412" s="104">
        <v>2</v>
      </c>
      <c r="U412" s="105">
        <f t="shared" si="142"/>
        <v>8</v>
      </c>
      <c r="V412" s="25"/>
      <c r="W412" s="25">
        <f t="shared" si="149"/>
        <v>1</v>
      </c>
      <c r="X412" s="98">
        <f t="shared" si="150"/>
        <v>1</v>
      </c>
      <c r="Y412" s="48"/>
      <c r="Z412" s="48"/>
      <c r="AA412" s="48"/>
      <c r="AB412" s="48"/>
      <c r="AC412" s="48"/>
      <c r="AD412" s="48"/>
      <c r="AE412" s="48"/>
      <c r="AF412" s="48"/>
      <c r="AG412" s="48"/>
      <c r="AH412" s="48"/>
      <c r="AI412" s="48"/>
      <c r="AJ412" s="30"/>
      <c r="AK412" s="30"/>
      <c r="AL412" s="30"/>
      <c r="AM412" s="30"/>
      <c r="AN412" s="30"/>
      <c r="AO412" s="30"/>
      <c r="AP412" s="30"/>
      <c r="AQ412" s="48"/>
      <c r="AR412" s="48"/>
      <c r="AS412" s="48"/>
      <c r="AT412" s="48"/>
      <c r="AU412" s="48"/>
      <c r="AV412" s="48"/>
      <c r="AW412" s="48"/>
      <c r="AX412" s="48">
        <v>1</v>
      </c>
      <c r="AY412" s="48"/>
      <c r="AZ412" s="48"/>
      <c r="BA412" s="48"/>
      <c r="BB412" s="48"/>
      <c r="BC412" s="30"/>
      <c r="BD412" s="48"/>
      <c r="BE412" s="48"/>
      <c r="BF412" s="48"/>
    </row>
    <row r="413" spans="1:58" s="49" customFormat="1" x14ac:dyDescent="0.55000000000000004">
      <c r="A413" s="419">
        <v>1</v>
      </c>
      <c r="B413" s="423">
        <v>280</v>
      </c>
      <c r="C413" s="118">
        <v>218</v>
      </c>
      <c r="D413" s="423"/>
      <c r="E413" s="118"/>
      <c r="F413" s="423"/>
      <c r="G413" s="420">
        <v>44279</v>
      </c>
      <c r="H413" s="421"/>
      <c r="I413" s="420">
        <v>44279</v>
      </c>
      <c r="J413" s="421"/>
      <c r="K413" s="422" t="s">
        <v>5</v>
      </c>
      <c r="L413" s="27" t="s">
        <v>76</v>
      </c>
      <c r="M413" s="25" t="s">
        <v>720</v>
      </c>
      <c r="N413" s="418" t="s">
        <v>719</v>
      </c>
      <c r="O413" s="46" t="s">
        <v>112</v>
      </c>
      <c r="P413" s="75">
        <v>1</v>
      </c>
      <c r="Q413" s="30"/>
      <c r="R413" s="104">
        <v>466</v>
      </c>
      <c r="S413" s="104">
        <v>293</v>
      </c>
      <c r="T413" s="104">
        <v>280</v>
      </c>
      <c r="U413" s="105">
        <f t="shared" si="142"/>
        <v>186</v>
      </c>
      <c r="V413" s="25"/>
      <c r="W413" s="25">
        <f t="shared" si="149"/>
        <v>1</v>
      </c>
      <c r="X413" s="98">
        <f t="shared" si="150"/>
        <v>1</v>
      </c>
      <c r="Y413" s="48"/>
      <c r="Z413" s="48"/>
      <c r="AA413" s="48"/>
      <c r="AB413" s="48"/>
      <c r="AC413" s="48"/>
      <c r="AD413" s="48"/>
      <c r="AE413" s="48"/>
      <c r="AF413" s="48"/>
      <c r="AG413" s="48"/>
      <c r="AH413" s="48"/>
      <c r="AI413" s="48"/>
      <c r="AJ413" s="30"/>
      <c r="AK413" s="30"/>
      <c r="AL413" s="30"/>
      <c r="AM413" s="30"/>
      <c r="AN413" s="30"/>
      <c r="AO413" s="30"/>
      <c r="AP413" s="30"/>
      <c r="AQ413" s="48"/>
      <c r="AR413" s="48"/>
      <c r="AS413" s="48"/>
      <c r="AT413" s="48"/>
      <c r="AU413" s="48"/>
      <c r="AV413" s="48"/>
      <c r="AW413" s="48"/>
      <c r="AX413" s="48"/>
      <c r="AY413" s="48"/>
      <c r="AZ413" s="48">
        <v>1</v>
      </c>
      <c r="BA413" s="48"/>
      <c r="BB413" s="48"/>
      <c r="BC413" s="30"/>
      <c r="BD413" s="48"/>
      <c r="BE413" s="48"/>
      <c r="BF413" s="48"/>
    </row>
    <row r="414" spans="1:58" s="49" customFormat="1" x14ac:dyDescent="0.55000000000000004">
      <c r="A414" s="425">
        <v>1</v>
      </c>
      <c r="B414" s="433">
        <v>281</v>
      </c>
      <c r="C414" s="118">
        <v>219</v>
      </c>
      <c r="D414" s="433"/>
      <c r="E414" s="118"/>
      <c r="F414" s="433"/>
      <c r="G414" s="429">
        <v>44282</v>
      </c>
      <c r="H414" s="431"/>
      <c r="I414" s="429">
        <v>44282</v>
      </c>
      <c r="J414" s="431"/>
      <c r="K414" s="432" t="s">
        <v>5</v>
      </c>
      <c r="L414" s="27" t="s">
        <v>241</v>
      </c>
      <c r="M414" s="25" t="s">
        <v>722</v>
      </c>
      <c r="N414" s="424" t="s">
        <v>721</v>
      </c>
      <c r="O414" s="46" t="s">
        <v>423</v>
      </c>
      <c r="P414" s="75">
        <v>1</v>
      </c>
      <c r="Q414" s="30"/>
      <c r="R414" s="104">
        <v>61</v>
      </c>
      <c r="S414" s="104">
        <v>3</v>
      </c>
      <c r="T414" s="104">
        <v>3</v>
      </c>
      <c r="U414" s="105">
        <f t="shared" si="142"/>
        <v>58</v>
      </c>
      <c r="V414" s="25"/>
      <c r="W414" s="25">
        <f t="shared" ref="W414" si="151">+X414-D414</f>
        <v>1</v>
      </c>
      <c r="X414" s="98">
        <f t="shared" ref="X414" si="152">SUM(Y414:BF414)</f>
        <v>1</v>
      </c>
      <c r="Y414" s="48"/>
      <c r="Z414" s="48"/>
      <c r="AA414" s="48"/>
      <c r="AB414" s="48"/>
      <c r="AC414" s="48"/>
      <c r="AD414" s="48"/>
      <c r="AE414" s="48"/>
      <c r="AF414" s="48"/>
      <c r="AG414" s="48"/>
      <c r="AH414" s="48"/>
      <c r="AI414" s="48"/>
      <c r="AJ414" s="30"/>
      <c r="AK414" s="30"/>
      <c r="AL414" s="30">
        <v>1</v>
      </c>
      <c r="AM414" s="30"/>
      <c r="AN414" s="30"/>
      <c r="AO414" s="30"/>
      <c r="AP414" s="30"/>
      <c r="AQ414" s="48"/>
      <c r="AR414" s="48"/>
      <c r="AS414" s="48"/>
      <c r="AT414" s="48"/>
      <c r="AU414" s="48"/>
      <c r="AV414" s="48"/>
      <c r="AW414" s="48"/>
      <c r="AX414" s="48"/>
      <c r="AY414" s="48"/>
      <c r="AZ414" s="48"/>
      <c r="BA414" s="48"/>
      <c r="BB414" s="48"/>
      <c r="BC414" s="30"/>
      <c r="BD414" s="48"/>
      <c r="BE414" s="48"/>
      <c r="BF414" s="48"/>
    </row>
    <row r="415" spans="1:58" s="49" customFormat="1" x14ac:dyDescent="0.55000000000000004">
      <c r="A415" s="425">
        <v>1</v>
      </c>
      <c r="B415" s="433">
        <v>282</v>
      </c>
      <c r="C415" s="118">
        <v>220</v>
      </c>
      <c r="D415" s="433"/>
      <c r="E415" s="118"/>
      <c r="F415" s="433"/>
      <c r="G415" s="429">
        <v>44291</v>
      </c>
      <c r="H415" s="431"/>
      <c r="I415" s="429">
        <v>44291</v>
      </c>
      <c r="J415" s="431"/>
      <c r="K415" s="432" t="s">
        <v>5</v>
      </c>
      <c r="L415" s="27" t="s">
        <v>76</v>
      </c>
      <c r="M415" s="25" t="s">
        <v>724</v>
      </c>
      <c r="N415" s="424" t="s">
        <v>723</v>
      </c>
      <c r="O415" s="46" t="s">
        <v>112</v>
      </c>
      <c r="P415" s="75">
        <v>1</v>
      </c>
      <c r="Q415" s="30"/>
      <c r="R415" s="104">
        <v>599</v>
      </c>
      <c r="S415" s="104">
        <v>33</v>
      </c>
      <c r="T415" s="104">
        <v>6</v>
      </c>
      <c r="U415" s="105">
        <f t="shared" ref="U415:U416" si="153">+R415-T415</f>
        <v>593</v>
      </c>
      <c r="V415" s="25"/>
      <c r="W415" s="25">
        <f t="shared" ref="W415" si="154">+X415-D415</f>
        <v>1</v>
      </c>
      <c r="X415" s="98">
        <f t="shared" ref="X415" si="155">SUM(Y415:BF415)</f>
        <v>1</v>
      </c>
      <c r="Y415" s="48"/>
      <c r="Z415" s="48"/>
      <c r="AA415" s="48"/>
      <c r="AB415" s="48"/>
      <c r="AC415" s="48"/>
      <c r="AD415" s="48"/>
      <c r="AE415" s="48"/>
      <c r="AF415" s="48"/>
      <c r="AG415" s="48"/>
      <c r="AH415" s="48"/>
      <c r="AI415" s="48"/>
      <c r="AJ415" s="30"/>
      <c r="AK415" s="30"/>
      <c r="AL415" s="30"/>
      <c r="AM415" s="30"/>
      <c r="AN415" s="30"/>
      <c r="AO415" s="30"/>
      <c r="AP415" s="30"/>
      <c r="AQ415" s="48"/>
      <c r="AR415" s="48"/>
      <c r="AS415" s="48"/>
      <c r="AT415" s="48"/>
      <c r="AU415" s="48"/>
      <c r="AV415" s="48"/>
      <c r="AW415" s="48"/>
      <c r="AX415" s="48"/>
      <c r="AY415" s="48"/>
      <c r="AZ415" s="48">
        <v>1</v>
      </c>
      <c r="BA415" s="48"/>
      <c r="BB415" s="48"/>
      <c r="BC415" s="30"/>
      <c r="BD415" s="48"/>
      <c r="BE415" s="48"/>
      <c r="BF415" s="48"/>
    </row>
    <row r="416" spans="1:58" s="49" customFormat="1" x14ac:dyDescent="0.55000000000000004">
      <c r="A416" s="436">
        <v>1</v>
      </c>
      <c r="B416" s="440">
        <v>283</v>
      </c>
      <c r="C416" s="118">
        <v>221</v>
      </c>
      <c r="D416" s="440"/>
      <c r="E416" s="118"/>
      <c r="F416" s="440"/>
      <c r="G416" s="437">
        <v>44315</v>
      </c>
      <c r="H416" s="438"/>
      <c r="I416" s="437">
        <v>44315</v>
      </c>
      <c r="J416" s="438"/>
      <c r="K416" s="439" t="s">
        <v>5</v>
      </c>
      <c r="L416" s="27" t="s">
        <v>114</v>
      </c>
      <c r="M416" s="25" t="s">
        <v>728</v>
      </c>
      <c r="N416" s="435" t="s">
        <v>729</v>
      </c>
      <c r="O416" s="46" t="s">
        <v>112</v>
      </c>
      <c r="P416" s="75">
        <v>1</v>
      </c>
      <c r="Q416" s="30"/>
      <c r="R416" s="104">
        <v>432</v>
      </c>
      <c r="S416" s="104">
        <v>381</v>
      </c>
      <c r="T416" s="104">
        <v>343</v>
      </c>
      <c r="U416" s="105">
        <f t="shared" si="153"/>
        <v>89</v>
      </c>
      <c r="V416" s="25"/>
      <c r="W416" s="25">
        <f t="shared" ref="W416" si="156">+X416-D416</f>
        <v>1</v>
      </c>
      <c r="X416" s="98">
        <f t="shared" ref="X416" si="157">SUM(Y416:BF416)</f>
        <v>1</v>
      </c>
      <c r="Y416" s="48"/>
      <c r="Z416" s="48"/>
      <c r="AA416" s="48"/>
      <c r="AB416" s="48"/>
      <c r="AC416" s="48"/>
      <c r="AD416" s="48"/>
      <c r="AE416" s="48"/>
      <c r="AF416" s="48"/>
      <c r="AG416" s="48"/>
      <c r="AH416" s="48"/>
      <c r="AI416" s="48"/>
      <c r="AJ416" s="30"/>
      <c r="AK416" s="30"/>
      <c r="AL416" s="30"/>
      <c r="AM416" s="30"/>
      <c r="AN416" s="30"/>
      <c r="AO416" s="30"/>
      <c r="AP416" s="30"/>
      <c r="AQ416" s="48">
        <v>1</v>
      </c>
      <c r="AR416" s="48"/>
      <c r="AS416" s="48"/>
      <c r="AT416" s="48"/>
      <c r="AU416" s="48"/>
      <c r="AV416" s="48"/>
      <c r="AW416" s="48"/>
      <c r="AX416" s="48"/>
      <c r="AY416" s="48"/>
      <c r="AZ416" s="48"/>
      <c r="BA416" s="48"/>
      <c r="BB416" s="48"/>
      <c r="BC416" s="30"/>
      <c r="BD416" s="48"/>
      <c r="BE416" s="48"/>
      <c r="BF416" s="48"/>
    </row>
    <row r="417" spans="1:58" s="49" customFormat="1" x14ac:dyDescent="0.55000000000000004">
      <c r="A417" s="425"/>
      <c r="B417" s="433"/>
      <c r="C417" s="118"/>
      <c r="D417" s="433"/>
      <c r="E417" s="118"/>
      <c r="F417" s="433"/>
      <c r="G417" s="429"/>
      <c r="H417" s="431"/>
      <c r="I417" s="429"/>
      <c r="J417" s="431"/>
      <c r="K417" s="432"/>
      <c r="L417" s="27"/>
      <c r="M417" s="25"/>
      <c r="N417" s="424"/>
      <c r="O417" s="46"/>
      <c r="P417" s="75"/>
      <c r="Q417" s="30"/>
      <c r="R417" s="104"/>
      <c r="S417" s="104"/>
      <c r="T417" s="104"/>
      <c r="U417" s="105">
        <f t="shared" si="142"/>
        <v>0</v>
      </c>
      <c r="V417" s="25"/>
      <c r="W417" s="25"/>
      <c r="X417" s="98"/>
      <c r="Y417" s="48"/>
      <c r="Z417" s="48"/>
      <c r="AA417" s="48"/>
      <c r="AB417" s="48"/>
      <c r="AC417" s="48"/>
      <c r="AD417" s="48"/>
      <c r="AE417" s="48"/>
      <c r="AF417" s="48"/>
      <c r="AG417" s="48"/>
      <c r="AH417" s="48"/>
      <c r="AI417" s="48"/>
      <c r="AJ417" s="30"/>
      <c r="AK417" s="30"/>
      <c r="AL417" s="30"/>
      <c r="AM417" s="30"/>
      <c r="AN417" s="30"/>
      <c r="AO417" s="30"/>
      <c r="AP417" s="30"/>
      <c r="AQ417" s="48"/>
      <c r="AR417" s="48"/>
      <c r="AS417" s="48"/>
      <c r="AT417" s="48"/>
      <c r="AU417" s="48"/>
      <c r="AV417" s="48"/>
      <c r="AW417" s="48"/>
      <c r="AX417" s="48"/>
      <c r="AY417" s="48"/>
      <c r="AZ417" s="48"/>
      <c r="BA417" s="48"/>
      <c r="BB417" s="48"/>
      <c r="BC417" s="30"/>
      <c r="BD417" s="48"/>
      <c r="BE417" s="48"/>
      <c r="BF417" s="48"/>
    </row>
    <row r="418" spans="1:58" s="166" customFormat="1" x14ac:dyDescent="0.55000000000000004">
      <c r="A418" s="15"/>
      <c r="B418" s="15"/>
      <c r="C418" s="231"/>
      <c r="D418" s="231"/>
      <c r="E418" s="231"/>
      <c r="F418" s="231"/>
      <c r="G418" s="12"/>
      <c r="H418" s="13"/>
      <c r="I418" s="12"/>
      <c r="J418" s="13"/>
      <c r="K418" s="217"/>
      <c r="L418" s="13"/>
      <c r="M418" s="11"/>
      <c r="N418" s="11"/>
      <c r="O418" s="11"/>
      <c r="P418" s="15"/>
      <c r="Q418" s="15"/>
      <c r="R418" s="107"/>
      <c r="S418" s="107"/>
      <c r="T418" s="107"/>
      <c r="U418" s="107"/>
      <c r="V418" s="11"/>
      <c r="W418" s="11"/>
      <c r="X418" s="97"/>
      <c r="Y418" s="79"/>
      <c r="Z418" s="79"/>
      <c r="AA418" s="79"/>
      <c r="AB418" s="79"/>
      <c r="AC418" s="79"/>
      <c r="AD418" s="79"/>
      <c r="AE418" s="79"/>
      <c r="AF418" s="79"/>
      <c r="AG418" s="79"/>
      <c r="AH418" s="79"/>
      <c r="AI418" s="79"/>
      <c r="AJ418" s="15"/>
      <c r="AK418" s="15"/>
      <c r="AL418" s="15"/>
      <c r="AM418" s="15"/>
      <c r="AN418" s="15"/>
      <c r="AO418" s="15"/>
      <c r="AP418" s="15"/>
      <c r="AQ418" s="79"/>
      <c r="AR418" s="79"/>
      <c r="AS418" s="79"/>
      <c r="AT418" s="79"/>
      <c r="AU418" s="79"/>
      <c r="AV418" s="79"/>
      <c r="AW418" s="79"/>
      <c r="AX418" s="79"/>
      <c r="AY418" s="79"/>
      <c r="AZ418" s="79"/>
      <c r="BA418" s="79"/>
      <c r="BB418" s="79"/>
      <c r="BC418" s="15"/>
      <c r="BD418" s="79"/>
      <c r="BE418" s="79"/>
      <c r="BF418" s="79"/>
    </row>
  </sheetData>
  <sortState xmlns:xlrd2="http://schemas.microsoft.com/office/spreadsheetml/2017/richdata2" ref="B11:AM374">
    <sortCondition ref="G11:G374"/>
    <sortCondition ref="H11:H374"/>
  </sortState>
  <mergeCells count="652">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 ref="T375:T376"/>
    <mergeCell ref="N331:N332"/>
    <mergeCell ref="N336:N338"/>
    <mergeCell ref="I336:I338"/>
    <mergeCell ref="A344:A345"/>
    <mergeCell ref="B344:B345"/>
    <mergeCell ref="C344:C345"/>
    <mergeCell ref="D344:D345"/>
    <mergeCell ref="H344:H345"/>
    <mergeCell ref="G344:G345"/>
    <mergeCell ref="I344:I345"/>
    <mergeCell ref="J344:J345"/>
    <mergeCell ref="K344:K345"/>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V267:V276"/>
    <mergeCell ref="A267:A276"/>
    <mergeCell ref="B267:B276"/>
    <mergeCell ref="G267:G276"/>
    <mergeCell ref="H267:H276"/>
    <mergeCell ref="I267:I276"/>
    <mergeCell ref="J267:J276"/>
    <mergeCell ref="K267:K276"/>
    <mergeCell ref="L267:L276"/>
    <mergeCell ref="N267:N276"/>
    <mergeCell ref="U267:U276"/>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U257:U266"/>
    <mergeCell ref="N251:N252"/>
    <mergeCell ref="J251:J252"/>
    <mergeCell ref="T257:T266"/>
    <mergeCell ref="S257:S266"/>
    <mergeCell ref="R257:R266"/>
    <mergeCell ref="G302:G311"/>
    <mergeCell ref="E302:E311"/>
    <mergeCell ref="A284:A285"/>
    <mergeCell ref="B284:B285"/>
    <mergeCell ref="A293:A294"/>
    <mergeCell ref="B293:B294"/>
    <mergeCell ref="G293:G294"/>
    <mergeCell ref="F293:F294"/>
    <mergeCell ref="D293:D294"/>
    <mergeCell ref="C293:C294"/>
    <mergeCell ref="G284:G285"/>
    <mergeCell ref="B296:B301"/>
    <mergeCell ref="A302:A311"/>
    <mergeCell ref="B302:B311"/>
    <mergeCell ref="D302:D311"/>
    <mergeCell ref="C302:C311"/>
    <mergeCell ref="T291:T292"/>
    <mergeCell ref="S291:S292"/>
    <mergeCell ref="A280:A282"/>
    <mergeCell ref="A286:A288"/>
    <mergeCell ref="B286:B288"/>
    <mergeCell ref="A251:A252"/>
    <mergeCell ref="B251:B252"/>
    <mergeCell ref="G251:G252"/>
    <mergeCell ref="R267:R276"/>
    <mergeCell ref="S267:S276"/>
    <mergeCell ref="T267:T276"/>
    <mergeCell ref="G253:G254"/>
    <mergeCell ref="A253:A254"/>
    <mergeCell ref="A257:A266"/>
    <mergeCell ref="B257:B266"/>
    <mergeCell ref="B277:B279"/>
    <mergeCell ref="G257:G266"/>
    <mergeCell ref="H284:H285"/>
    <mergeCell ref="N277:N279"/>
    <mergeCell ref="T277:T279"/>
    <mergeCell ref="I277:I279"/>
    <mergeCell ref="K277:K279"/>
    <mergeCell ref="L277:L279"/>
    <mergeCell ref="N80:N82"/>
    <mergeCell ref="G80:G82"/>
    <mergeCell ref="H80:H82"/>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G231:G232"/>
    <mergeCell ref="I231:I232"/>
    <mergeCell ref="J231:J232"/>
    <mergeCell ref="K231:K232"/>
    <mergeCell ref="N231:N232"/>
    <mergeCell ref="L231:L232"/>
    <mergeCell ref="I257:I266"/>
    <mergeCell ref="H257:H266"/>
    <mergeCell ref="L257:L266"/>
    <mergeCell ref="H253:H254"/>
    <mergeCell ref="G225:G226"/>
    <mergeCell ref="I197:I198"/>
    <mergeCell ref="G223:G224"/>
    <mergeCell ref="G186:G187"/>
    <mergeCell ref="N197:N198"/>
    <mergeCell ref="N223:N224"/>
    <mergeCell ref="K197:K198"/>
    <mergeCell ref="J197:J198"/>
    <mergeCell ref="H190:H191"/>
    <mergeCell ref="G190:G191"/>
    <mergeCell ref="I190:I191"/>
    <mergeCell ref="L223:L224"/>
    <mergeCell ref="K190:K191"/>
    <mergeCell ref="J190:J191"/>
    <mergeCell ref="N190:N191"/>
    <mergeCell ref="N186:N187"/>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B253:B254"/>
    <mergeCell ref="H186:H187"/>
    <mergeCell ref="E225:E226"/>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J53:J55"/>
    <mergeCell ref="N53:N55"/>
    <mergeCell ref="K53:K55"/>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C181:C183"/>
    <mergeCell ref="K186:K187"/>
    <mergeCell ref="J172:J174"/>
    <mergeCell ref="I172:I174"/>
    <mergeCell ref="G181:G183"/>
    <mergeCell ref="H181:H183"/>
    <mergeCell ref="G162:G163"/>
    <mergeCell ref="C162:C163"/>
    <mergeCell ref="D162:D163"/>
    <mergeCell ref="E162:E163"/>
    <mergeCell ref="G170:G171"/>
    <mergeCell ref="G177:G179"/>
    <mergeCell ref="K162:K163"/>
    <mergeCell ref="K181:K183"/>
    <mergeCell ref="K167:K168"/>
    <mergeCell ref="A144:A146"/>
    <mergeCell ref="B162:B163"/>
    <mergeCell ref="A170:A171"/>
    <mergeCell ref="A153:A154"/>
    <mergeCell ref="B158:B159"/>
    <mergeCell ref="H153:H154"/>
    <mergeCell ref="G153:G154"/>
    <mergeCell ref="H144:H146"/>
    <mergeCell ref="A128:A130"/>
    <mergeCell ref="G144:G146"/>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I80:I82"/>
    <mergeCell ref="G98:G99"/>
    <mergeCell ref="H98:H99"/>
    <mergeCell ref="A121:A123"/>
    <mergeCell ref="N177:N179"/>
    <mergeCell ref="J158:J159"/>
    <mergeCell ref="I158:I159"/>
    <mergeCell ref="I167:I168"/>
    <mergeCell ref="J162:J163"/>
    <mergeCell ref="I162:I163"/>
    <mergeCell ref="N162:N163"/>
    <mergeCell ref="N153:N154"/>
    <mergeCell ref="N167:N168"/>
    <mergeCell ref="K177:K179"/>
    <mergeCell ref="J177:J179"/>
    <mergeCell ref="A131:A132"/>
    <mergeCell ref="B131:B132"/>
    <mergeCell ref="A133:A134"/>
    <mergeCell ref="G133:G134"/>
    <mergeCell ref="H131:H132"/>
    <mergeCell ref="G121:G123"/>
    <mergeCell ref="H121:H123"/>
    <mergeCell ref="G131:G132"/>
    <mergeCell ref="H128:H130"/>
    <mergeCell ref="G128:G130"/>
    <mergeCell ref="B133:B134"/>
    <mergeCell ref="H133:H134"/>
    <mergeCell ref="N112:N114"/>
    <mergeCell ref="N172:N174"/>
    <mergeCell ref="J167:J168"/>
    <mergeCell ref="N170:N171"/>
    <mergeCell ref="I170:I171"/>
    <mergeCell ref="J170:J171"/>
    <mergeCell ref="I293:I294"/>
    <mergeCell ref="J293:J294"/>
    <mergeCell ref="K293:K294"/>
    <mergeCell ref="K253:K254"/>
    <mergeCell ref="J253:J254"/>
    <mergeCell ref="I253:I254"/>
    <mergeCell ref="L234:L235"/>
    <mergeCell ref="N257:N266"/>
    <mergeCell ref="N286:N288"/>
    <mergeCell ref="N284:N285"/>
    <mergeCell ref="K172:K174"/>
    <mergeCell ref="I186:I187"/>
    <mergeCell ref="J144:J146"/>
    <mergeCell ref="N158:N159"/>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A336:A338"/>
    <mergeCell ref="D336:D338"/>
    <mergeCell ref="C336:C338"/>
    <mergeCell ref="B336:B338"/>
    <mergeCell ref="A331:A332"/>
    <mergeCell ref="B331:B332"/>
    <mergeCell ref="C331:C332"/>
    <mergeCell ref="D331:D332"/>
    <mergeCell ref="H331:H332"/>
    <mergeCell ref="H336:H338"/>
    <mergeCell ref="G336:G338"/>
    <mergeCell ref="J336:J338"/>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H225:H226"/>
    <mergeCell ref="H231:H232"/>
    <mergeCell ref="H302:H311"/>
    <mergeCell ref="B378:B379"/>
    <mergeCell ref="A378:A379"/>
    <mergeCell ref="N378:N379"/>
    <mergeCell ref="A375:A376"/>
    <mergeCell ref="B375:B376"/>
    <mergeCell ref="N375:N376"/>
    <mergeCell ref="G392:G393"/>
    <mergeCell ref="B392:B393"/>
    <mergeCell ref="A392:A393"/>
    <mergeCell ref="N392:N393"/>
    <mergeCell ref="B384:B386"/>
    <mergeCell ref="A384:A386"/>
    <mergeCell ref="G384:G386"/>
    <mergeCell ref="H384:H386"/>
    <mergeCell ref="I384:I386"/>
    <mergeCell ref="J384:J386"/>
    <mergeCell ref="K384:K386"/>
    <mergeCell ref="L384:L386"/>
    <mergeCell ref="N384:N386"/>
    <mergeCell ref="K387:K389"/>
    <mergeCell ref="L387:L389"/>
    <mergeCell ref="M387:M388"/>
    <mergeCell ref="N387:N389"/>
    <mergeCell ref="H387:H389"/>
    <mergeCell ref="G387:G389"/>
    <mergeCell ref="I387:I389"/>
    <mergeCell ref="J387:J389"/>
    <mergeCell ref="A387:A389"/>
    <mergeCell ref="B387:B389"/>
    <mergeCell ref="K392:K393"/>
    <mergeCell ref="I392:I393"/>
    <mergeCell ref="J392:J393"/>
    <mergeCell ref="H392:H393"/>
    <mergeCell ref="K409:K410"/>
    <mergeCell ref="I409:I410"/>
    <mergeCell ref="N409:N410"/>
    <mergeCell ref="G409:G410"/>
    <mergeCell ref="B409:B410"/>
    <mergeCell ref="A409:A410"/>
    <mergeCell ref="J409:J410"/>
    <mergeCell ref="D409:D410"/>
    <mergeCell ref="F409:F410"/>
    <mergeCell ref="H409:H410"/>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2021-05-07T07:16:37Z</dcterms:modified>
</cp:coreProperties>
</file>