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2595EE8-BACB-4CC2-A015-F1849836942D}"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0" i="2" l="1"/>
  <c r="AA520" i="2"/>
  <c r="Z520" i="2"/>
  <c r="X520" i="2"/>
  <c r="W520" i="2"/>
  <c r="P520" i="2"/>
  <c r="O520" i="2"/>
  <c r="M520" i="2"/>
  <c r="K520" i="2"/>
  <c r="H520" i="2"/>
  <c r="Y520" i="2" s="1"/>
  <c r="CM519" i="5"/>
  <c r="CL519" i="5"/>
  <c r="CK519" i="5"/>
  <c r="CJ519" i="5"/>
  <c r="CI519" i="5"/>
  <c r="CH519" i="5"/>
  <c r="CG519" i="5"/>
  <c r="CF519" i="5"/>
  <c r="CE519" i="5"/>
  <c r="CD519" i="5"/>
  <c r="CC519" i="5"/>
  <c r="CB519" i="5"/>
  <c r="CA519" i="5"/>
  <c r="BZ519" i="5"/>
  <c r="BY519" i="5"/>
  <c r="BX519" i="5"/>
  <c r="BW519" i="5"/>
  <c r="BU519" i="5"/>
  <c r="BV519" i="5" s="1"/>
  <c r="BS519" i="5"/>
  <c r="BR519" i="5"/>
  <c r="BQ519" i="5"/>
  <c r="BP519" i="5"/>
  <c r="BL519" i="5"/>
  <c r="BO519" i="5" s="1"/>
  <c r="BK519" i="5"/>
  <c r="BN519" i="5" s="1"/>
  <c r="BJ519" i="5"/>
  <c r="BM519" i="5" s="1"/>
  <c r="BH519" i="5"/>
  <c r="BF519" i="5"/>
  <c r="BE519" i="5"/>
  <c r="BD519" i="5"/>
  <c r="BC519" i="5"/>
  <c r="BA519" i="5"/>
  <c r="AZ519" i="5"/>
  <c r="AX519" i="5"/>
  <c r="AW519" i="5"/>
  <c r="AU519" i="5"/>
  <c r="AS519" i="5"/>
  <c r="AG519" i="5"/>
  <c r="AQ519" i="5"/>
  <c r="AO519" i="5"/>
  <c r="AM519" i="5"/>
  <c r="AK519" i="5"/>
  <c r="AI519" i="5"/>
  <c r="AD519" i="5"/>
  <c r="AE519" i="5" s="1"/>
  <c r="AC519" i="5"/>
  <c r="AB519" i="5"/>
  <c r="AA519" i="5"/>
  <c r="Z519" i="5"/>
  <c r="Y519" i="5"/>
  <c r="C519" i="5"/>
  <c r="D519" i="5" s="1"/>
  <c r="AH282" i="7"/>
  <c r="AF282" i="7"/>
  <c r="I282" i="7"/>
  <c r="B282" i="7" s="1"/>
  <c r="AG282" i="7" s="1"/>
  <c r="Y323" i="6"/>
  <c r="V323" i="6"/>
  <c r="U323" i="6"/>
  <c r="AA519" i="2"/>
  <c r="Z519" i="2"/>
  <c r="X519" i="2"/>
  <c r="W519" i="2"/>
  <c r="CL518" i="5"/>
  <c r="CI518" i="5"/>
  <c r="CH518" i="5"/>
  <c r="CE518" i="5"/>
  <c r="CD518" i="5"/>
  <c r="CC518" i="5"/>
  <c r="CB518" i="5"/>
  <c r="CA518" i="5"/>
  <c r="BZ518" i="5"/>
  <c r="BY518" i="5"/>
  <c r="BX518" i="5"/>
  <c r="BW518" i="5"/>
  <c r="BS518" i="5"/>
  <c r="BR518" i="5"/>
  <c r="BQ518" i="5"/>
  <c r="BP518" i="5"/>
  <c r="BL518" i="5"/>
  <c r="BK518" i="5"/>
  <c r="BH518" i="5"/>
  <c r="BF518" i="5"/>
  <c r="BE518" i="5"/>
  <c r="BJ518" i="5" s="1"/>
  <c r="BM518" i="5" s="1"/>
  <c r="AG518" i="5"/>
  <c r="CG518" i="5" s="1"/>
  <c r="AU518" i="5"/>
  <c r="AS518" i="5"/>
  <c r="P519" i="2"/>
  <c r="I281" i="7"/>
  <c r="B281" i="7" s="1"/>
  <c r="AG281" i="7" s="1"/>
  <c r="AH281" i="7"/>
  <c r="AF281" i="7"/>
  <c r="Y322" i="6"/>
  <c r="V322" i="6"/>
  <c r="U322" i="6"/>
  <c r="AD518" i="5"/>
  <c r="AC518" i="5"/>
  <c r="AB518" i="5"/>
  <c r="AA518" i="5"/>
  <c r="Z518" i="5"/>
  <c r="CJ518" i="5" s="1"/>
  <c r="AI518" i="5"/>
  <c r="CM518" i="5" s="1"/>
  <c r="AQ518" i="5"/>
  <c r="AO518" i="5"/>
  <c r="AM518" i="5"/>
  <c r="AK518" i="5"/>
  <c r="AX518" i="5"/>
  <c r="AU517" i="5"/>
  <c r="AS517" i="5"/>
  <c r="AQ517" i="5"/>
  <c r="AO517" i="5"/>
  <c r="AM517" i="5"/>
  <c r="AG517" i="5"/>
  <c r="CG517" i="5" s="1"/>
  <c r="AK517" i="5"/>
  <c r="AI517" i="5"/>
  <c r="CI517" i="5" s="1"/>
  <c r="AA518" i="2"/>
  <c r="Z518" i="2"/>
  <c r="X518" i="2"/>
  <c r="W518" i="2"/>
  <c r="P518" i="2"/>
  <c r="CH517" i="5"/>
  <c r="CE517" i="5"/>
  <c r="CD517" i="5"/>
  <c r="CC517" i="5"/>
  <c r="CB517" i="5"/>
  <c r="CA517" i="5"/>
  <c r="BZ517" i="5"/>
  <c r="BY517" i="5"/>
  <c r="BX517" i="5"/>
  <c r="BW517" i="5"/>
  <c r="BS517" i="5"/>
  <c r="BR517" i="5"/>
  <c r="BQ517" i="5"/>
  <c r="BP517" i="5"/>
  <c r="BL517" i="5"/>
  <c r="BK517" i="5"/>
  <c r="BH517" i="5"/>
  <c r="BF517" i="5"/>
  <c r="AX517" i="5"/>
  <c r="AD517" i="5"/>
  <c r="AC517" i="5"/>
  <c r="AB517" i="5"/>
  <c r="AA517" i="5"/>
  <c r="Z517" i="5"/>
  <c r="BE517" i="5" s="1"/>
  <c r="BJ517" i="5" s="1"/>
  <c r="BM517" i="5" s="1"/>
  <c r="AH280" i="7"/>
  <c r="AF280" i="7"/>
  <c r="I280" i="7"/>
  <c r="B280" i="7" s="1"/>
  <c r="AG280" i="7" s="1"/>
  <c r="Y321" i="6"/>
  <c r="V321" i="6"/>
  <c r="U321" i="6"/>
  <c r="AG516" i="5"/>
  <c r="I520" i="2" l="1"/>
  <c r="BI519" i="5"/>
  <c r="BG519" i="5" s="1"/>
  <c r="CF518" i="5"/>
  <c r="BU518" i="5"/>
  <c r="CK518" i="5"/>
  <c r="CJ517" i="5"/>
  <c r="CL517" i="5"/>
  <c r="CM517" i="5"/>
  <c r="CF517" i="5"/>
  <c r="CK517" i="5"/>
  <c r="BU517" i="5"/>
  <c r="P517" i="2"/>
  <c r="AA517" i="2"/>
  <c r="Z517" i="2"/>
  <c r="X517" i="2"/>
  <c r="W517" i="2"/>
  <c r="CH516" i="5"/>
  <c r="CG516" i="5"/>
  <c r="CE516" i="5"/>
  <c r="CD516" i="5"/>
  <c r="CC516" i="5"/>
  <c r="CB516" i="5"/>
  <c r="CA516" i="5"/>
  <c r="BZ516" i="5"/>
  <c r="BY516" i="5"/>
  <c r="BX516" i="5"/>
  <c r="BW516" i="5"/>
  <c r="BS516" i="5"/>
  <c r="BR516" i="5"/>
  <c r="BQ516" i="5"/>
  <c r="BP516" i="5"/>
  <c r="BL516" i="5"/>
  <c r="BK516" i="5"/>
  <c r="BH516" i="5"/>
  <c r="BF516" i="5"/>
  <c r="AX516" i="5"/>
  <c r="AS516" i="5"/>
  <c r="AU516" i="5"/>
  <c r="AI516" i="5"/>
  <c r="CM516" i="5" s="1"/>
  <c r="AQ516" i="5"/>
  <c r="AO516" i="5"/>
  <c r="AM516" i="5"/>
  <c r="AK516" i="5"/>
  <c r="AD516" i="5"/>
  <c r="AC516" i="5"/>
  <c r="AB516" i="5"/>
  <c r="AA516" i="5"/>
  <c r="Z516" i="5"/>
  <c r="BE516" i="5" s="1"/>
  <c r="BJ516" i="5" s="1"/>
  <c r="BM516" i="5" s="1"/>
  <c r="I279" i="7"/>
  <c r="B279" i="7" s="1"/>
  <c r="AG279" i="7" s="1"/>
  <c r="AH279" i="7"/>
  <c r="AF279" i="7"/>
  <c r="Y320" i="6"/>
  <c r="V320" i="6"/>
  <c r="U320" i="6"/>
  <c r="AA516" i="2"/>
  <c r="Z516" i="2"/>
  <c r="X516" i="2"/>
  <c r="W516" i="2"/>
  <c r="AS515" i="5"/>
  <c r="AG515" i="5"/>
  <c r="CG515" i="5" s="1"/>
  <c r="P516" i="2"/>
  <c r="CH515" i="5"/>
  <c r="CE515" i="5"/>
  <c r="CD515" i="5"/>
  <c r="CC515" i="5"/>
  <c r="CB515" i="5"/>
  <c r="CA515" i="5"/>
  <c r="BZ515" i="5"/>
  <c r="BY515" i="5"/>
  <c r="BX515" i="5"/>
  <c r="BW515" i="5"/>
  <c r="BS515" i="5"/>
  <c r="BR515" i="5"/>
  <c r="BQ515" i="5"/>
  <c r="BP515" i="5"/>
  <c r="BL515" i="5"/>
  <c r="BK515" i="5"/>
  <c r="BH515" i="5"/>
  <c r="BF515" i="5"/>
  <c r="AX515" i="5"/>
  <c r="AU515" i="5"/>
  <c r="AQ515" i="5"/>
  <c r="AO515" i="5"/>
  <c r="AM515" i="5"/>
  <c r="AK515" i="5"/>
  <c r="AI515" i="5"/>
  <c r="CM515" i="5" s="1"/>
  <c r="AD515" i="5"/>
  <c r="AC515" i="5"/>
  <c r="AB515" i="5"/>
  <c r="AA515" i="5"/>
  <c r="Z515" i="5"/>
  <c r="CL515" i="5" s="1"/>
  <c r="AH278" i="7"/>
  <c r="AF278" i="7"/>
  <c r="I278" i="7"/>
  <c r="B278" i="7" s="1"/>
  <c r="AG278" i="7" s="1"/>
  <c r="Y319" i="6"/>
  <c r="V319" i="6"/>
  <c r="U319" i="6"/>
  <c r="AA515" i="2"/>
  <c r="Z515" i="2"/>
  <c r="X515" i="2"/>
  <c r="W515" i="2"/>
  <c r="AS514" i="5"/>
  <c r="AG514" i="5"/>
  <c r="CG514" i="5" s="1"/>
  <c r="P515" i="2"/>
  <c r="CH514" i="5"/>
  <c r="CE514" i="5"/>
  <c r="CD514" i="5"/>
  <c r="CC514" i="5"/>
  <c r="CB514" i="5"/>
  <c r="CA514" i="5"/>
  <c r="BZ514" i="5"/>
  <c r="BY514" i="5"/>
  <c r="BX514" i="5"/>
  <c r="BW514" i="5"/>
  <c r="BS514" i="5"/>
  <c r="BR514" i="5"/>
  <c r="BQ514" i="5"/>
  <c r="BP514" i="5"/>
  <c r="BL514" i="5"/>
  <c r="BK514" i="5"/>
  <c r="BH514" i="5"/>
  <c r="BF514" i="5"/>
  <c r="AX514" i="5"/>
  <c r="AU514" i="5"/>
  <c r="AI514" i="5"/>
  <c r="CM514" i="5" s="1"/>
  <c r="AQ514" i="5"/>
  <c r="AO514" i="5"/>
  <c r="AM514" i="5"/>
  <c r="AK514" i="5"/>
  <c r="AD514" i="5"/>
  <c r="BU514" i="5" s="1"/>
  <c r="AC514" i="5"/>
  <c r="AB514" i="5"/>
  <c r="AA514" i="5"/>
  <c r="Z514" i="5"/>
  <c r="BE514" i="5" s="1"/>
  <c r="BJ514" i="5" s="1"/>
  <c r="BM514" i="5" s="1"/>
  <c r="I277" i="7"/>
  <c r="B277" i="7" s="1"/>
  <c r="AG277" i="7" s="1"/>
  <c r="AH277" i="7"/>
  <c r="AF277" i="7"/>
  <c r="Y318" i="6"/>
  <c r="V318" i="6"/>
  <c r="U318" i="6"/>
  <c r="AU513" i="5"/>
  <c r="AS513" i="5"/>
  <c r="AG513" i="5"/>
  <c r="CG513" i="5" s="1"/>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CM511" i="5" s="1"/>
  <c r="AG511" i="5"/>
  <c r="CG511" i="5" s="1"/>
  <c r="AA512" i="2"/>
  <c r="Z512" i="2"/>
  <c r="X512" i="2"/>
  <c r="W512" i="2"/>
  <c r="P512" i="2"/>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7"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I511" i="5" l="1"/>
  <c r="CI516" i="5"/>
  <c r="CJ516" i="5"/>
  <c r="CL516" i="5"/>
  <c r="BU516" i="5"/>
  <c r="CK516" i="5"/>
  <c r="CF516" i="5"/>
  <c r="CI514" i="5"/>
  <c r="CI515" i="5"/>
  <c r="CJ514" i="5"/>
  <c r="CJ515" i="5"/>
  <c r="BE515" i="5"/>
  <c r="BJ515" i="5" s="1"/>
  <c r="BM515" i="5" s="1"/>
  <c r="BU515" i="5"/>
  <c r="CK515" i="5"/>
  <c r="CF515" i="5"/>
  <c r="CL514" i="5"/>
  <c r="CJ513" i="5"/>
  <c r="CK514" i="5"/>
  <c r="CF514" i="5"/>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7"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W514" i="5" s="1"/>
  <c r="AW515" i="5" s="1"/>
  <c r="AW516" i="5" s="1"/>
  <c r="AW517" i="5" s="1"/>
  <c r="AW518"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Y514" i="5" s="1"/>
  <c r="Y515" i="5" s="1"/>
  <c r="Y516" i="5" s="1"/>
  <c r="Y517" i="5" s="1"/>
  <c r="Y518"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7"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22" i="5" s="1"/>
  <c r="CF443" i="5"/>
  <c r="AE522"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BV514" i="5" s="1"/>
  <c r="BV515" i="5" s="1"/>
  <c r="BV516" i="5" s="1"/>
  <c r="BV517" i="5" s="1"/>
  <c r="BV518"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23" i="5"/>
  <c r="CH378" i="5" l="1"/>
  <c r="CE378" i="5"/>
  <c r="CD378" i="5"/>
  <c r="CC378" i="5"/>
  <c r="CB378" i="5"/>
  <c r="CA378" i="5"/>
  <c r="BZ378" i="5"/>
  <c r="BY378" i="5"/>
  <c r="BX378" i="5"/>
  <c r="BW378" i="5"/>
  <c r="BS378" i="5"/>
  <c r="BR378" i="5"/>
  <c r="BQ378" i="5"/>
  <c r="BP378" i="5"/>
  <c r="BL378" i="5"/>
  <c r="BK378" i="5"/>
  <c r="BH378" i="5"/>
  <c r="BF378" i="5"/>
  <c r="BB523"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7"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R322" i="6" s="1"/>
  <c r="R32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L319" i="6" s="1"/>
  <c r="L320" i="6" s="1"/>
  <c r="L321" i="6" s="1"/>
  <c r="L322" i="6" s="1"/>
  <c r="L323"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7" i="7"/>
  <c r="R287"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7" i="7"/>
  <c r="AC287" i="7"/>
  <c r="AB287" i="7"/>
  <c r="Z287" i="7"/>
  <c r="G287" i="7"/>
  <c r="W287" i="7"/>
  <c r="P287" i="7"/>
  <c r="M287" i="7"/>
  <c r="E287"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92"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BD514" i="5" s="1"/>
  <c r="BD515" i="5" s="1"/>
  <c r="BD516" i="5" s="1"/>
  <c r="BD517" i="5" s="1"/>
  <c r="BD518"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5"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BA514" i="5" s="1"/>
  <c r="BA515" i="5" s="1"/>
  <c r="BA516" i="5" s="1"/>
  <c r="BA517" i="5" s="1"/>
  <c r="BA518"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S319" i="6" s="1"/>
  <c r="S320" i="6" s="1"/>
  <c r="S321" i="6" s="1"/>
  <c r="S322" i="6" s="1"/>
  <c r="S323"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N319" i="6" s="1"/>
  <c r="N320" i="6" s="1"/>
  <c r="N321" i="6" s="1"/>
  <c r="N322" i="6" s="1"/>
  <c r="N3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K319" i="6" s="1"/>
  <c r="K320" i="6" s="1"/>
  <c r="K321" i="6" s="1"/>
  <c r="K322" i="6" s="1"/>
  <c r="K3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T319" i="6" s="1"/>
  <c r="T320" i="6" s="1"/>
  <c r="T321" i="6" s="1"/>
  <c r="T322" i="6" s="1"/>
  <c r="T323"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X319" i="6" s="1"/>
  <c r="X320" i="6" s="1"/>
  <c r="X321" i="6" s="1"/>
  <c r="X322" i="6" s="1"/>
  <c r="X3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Z319" i="6" s="1"/>
  <c r="Z320" i="6" s="1"/>
  <c r="Z321" i="6" s="1"/>
  <c r="Z322" i="6" s="1"/>
  <c r="Z323"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2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AE514" i="5" s="1"/>
  <c r="AE515" i="5" s="1"/>
  <c r="AE516" i="5" s="1"/>
  <c r="AE517" i="5" s="1"/>
  <c r="AE518" i="5" s="1"/>
  <c r="I44" i="6"/>
  <c r="W43" i="6"/>
  <c r="AF525" i="5"/>
  <c r="AD524"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BC514" i="5" s="1"/>
  <c r="BC515" i="5" s="1"/>
  <c r="BC516" i="5" s="1"/>
  <c r="BC517" i="5" s="1"/>
  <c r="BC518"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Z514" i="5" s="1"/>
  <c r="AZ515" i="5" s="1"/>
  <c r="AZ516" i="5" s="1"/>
  <c r="AZ517" i="5" s="1"/>
  <c r="AZ518"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24" i="5"/>
  <c r="L524"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N514" i="5" s="1"/>
  <c r="BN515" i="5" s="1"/>
  <c r="BN516" i="5" s="1"/>
  <c r="BN517" i="5" s="1"/>
  <c r="BN518"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BO514" i="5" s="1"/>
  <c r="BO515" i="5" s="1"/>
  <c r="BO516" i="5" s="1"/>
  <c r="BO517" i="5" s="1"/>
  <c r="BO518"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O515" i="2" s="1"/>
  <c r="O516" i="2" s="1"/>
  <c r="O517" i="2" s="1"/>
  <c r="O518" i="2" s="1"/>
  <c r="O519"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D281" i="5"/>
  <c r="C282" i="5"/>
  <c r="BI281" i="5"/>
  <c r="BG281" i="5" s="1"/>
  <c r="Y180" i="2"/>
  <c r="H181" i="2"/>
  <c r="AB152" i="2"/>
  <c r="M153" i="2"/>
  <c r="I152" i="2"/>
  <c r="W318" i="6" l="1"/>
  <c r="I319" i="6"/>
  <c r="D282" i="5"/>
  <c r="C283" i="5"/>
  <c r="BI282" i="5"/>
  <c r="BG282" i="5" s="1"/>
  <c r="AB153" i="2"/>
  <c r="M154" i="2"/>
  <c r="I153" i="2"/>
  <c r="H182" i="2"/>
  <c r="Y181" i="2"/>
  <c r="W319" i="6" l="1"/>
  <c r="I320" i="6"/>
  <c r="D283" i="5"/>
  <c r="C284" i="5"/>
  <c r="BI283" i="5"/>
  <c r="BG283" i="5" s="1"/>
  <c r="H183" i="2"/>
  <c r="Y182" i="2"/>
  <c r="AB154" i="2"/>
  <c r="M155" i="2"/>
  <c r="I154" i="2"/>
  <c r="W320" i="6" l="1"/>
  <c r="I321" i="6"/>
  <c r="D284" i="5"/>
  <c r="C285" i="5"/>
  <c r="BI284" i="5"/>
  <c r="BG284" i="5" s="1"/>
  <c r="AB155" i="2"/>
  <c r="M156" i="2"/>
  <c r="I155" i="2"/>
  <c r="H184" i="2"/>
  <c r="Y183" i="2"/>
  <c r="W321" i="6" l="1"/>
  <c r="I322" i="6"/>
  <c r="D285" i="5"/>
  <c r="C286" i="5"/>
  <c r="BI285" i="5"/>
  <c r="BG285" i="5" s="1"/>
  <c r="H185" i="2"/>
  <c r="Y184" i="2"/>
  <c r="M157" i="2"/>
  <c r="AB156" i="2"/>
  <c r="I156" i="2"/>
  <c r="W322" i="6" l="1"/>
  <c r="I323" i="6"/>
  <c r="W323" i="6" s="1"/>
  <c r="D286" i="5"/>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C514" i="5" s="1"/>
  <c r="C515" i="5" s="1"/>
  <c r="C516" i="5" s="1"/>
  <c r="C517" i="5" s="1"/>
  <c r="C518" i="5" s="1"/>
  <c r="BI474" i="5"/>
  <c r="BG474" i="5" s="1"/>
  <c r="D474" i="5"/>
  <c r="H310" i="2"/>
  <c r="Y309" i="2"/>
  <c r="M281" i="2"/>
  <c r="M282" i="2" s="1"/>
  <c r="AB280" i="2"/>
  <c r="I280" i="2"/>
  <c r="D518" i="5" l="1"/>
  <c r="BI518" i="5"/>
  <c r="BG518" i="5" s="1"/>
  <c r="D517" i="5"/>
  <c r="BI517" i="5"/>
  <c r="BG517" i="5" s="1"/>
  <c r="BI516" i="5"/>
  <c r="BG516" i="5" s="1"/>
  <c r="D516" i="5"/>
  <c r="D515" i="5"/>
  <c r="BI515" i="5"/>
  <c r="BG515" i="5" s="1"/>
  <c r="D514" i="5"/>
  <c r="BI514" i="5"/>
  <c r="BG514" i="5" s="1"/>
  <c r="BI513" i="5"/>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H515" i="2" s="1"/>
  <c r="H516" i="2" s="1"/>
  <c r="H517" i="2" s="1"/>
  <c r="H518" i="2" s="1"/>
  <c r="H519" i="2" s="1"/>
  <c r="Y499" i="2"/>
  <c r="Y498" i="2"/>
  <c r="Y497" i="2"/>
  <c r="Y496" i="2"/>
  <c r="AB370" i="2"/>
  <c r="M371" i="2"/>
  <c r="I370" i="2"/>
  <c r="Y519" i="2" l="1"/>
  <c r="Y518" i="2"/>
  <c r="Y517" i="2"/>
  <c r="Y516" i="2"/>
  <c r="Y515" i="2"/>
  <c r="Y514" i="2"/>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7" i="7"/>
  <c r="AH197" i="7"/>
  <c r="U287" i="7"/>
  <c r="S287" i="7"/>
  <c r="Q287" i="7"/>
  <c r="N287" i="7"/>
  <c r="L287" i="7"/>
  <c r="F287" i="7"/>
  <c r="J287" i="7"/>
  <c r="X287" i="7"/>
  <c r="AA287" i="7"/>
  <c r="B197" i="7"/>
  <c r="B287" i="7" s="1"/>
  <c r="H287"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M515" i="2" s="1"/>
  <c r="M516" i="2" s="1"/>
  <c r="M517" i="2" s="1"/>
  <c r="M518" i="2" s="1"/>
  <c r="M519"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9" i="2" l="1"/>
  <c r="I519" i="2"/>
  <c r="AB518" i="2"/>
  <c r="I518" i="2"/>
  <c r="AB517" i="2"/>
  <c r="I517" i="2"/>
  <c r="AB516" i="2"/>
  <c r="I516" i="2"/>
  <c r="AB515" i="2"/>
  <c r="I515" i="2"/>
  <c r="AB514" i="2"/>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<sst xmlns="http://schemas.openxmlformats.org/spreadsheetml/2006/main" count="833" uniqueCount="617">
  <si>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</si>
  <si>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</si>
  <si>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</si>
  <si>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</si>
  <si>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</si>
  <si>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</si>
  <si>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</si>
  <si>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</si>
  <si>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</si>
  <si>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</si>
  <si>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</si>
  <si>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</si>
  <si>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</si>
  <si>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</si>
  <si>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</si>
  <si>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</si>
  <si>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</si>
  <si>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</si>
  <si>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</si>
  <si>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</si>
  <si>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</si>
  <si>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</si>
  <si>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</si>
  <si>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</si>
  <si>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</si>
  <si>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</si>
  <si>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</si>
  <si>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</si>
  <si>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</si>
  <si>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</si>
  <si>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</si>
  <si>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</si>
  <si>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</si>
  <si>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</si>
  <si>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</si>
  <si>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</si>
  <si>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</si>
  <si>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</si>
  <si>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</si>
  <si>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</si>
  <si>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</si>
  <si>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</si>
  <si>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</si>
  <si>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</si>
  <si>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</si>
  <si>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</si>
  <si>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</si>
  <si>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</si>
  <si>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</si>
  <si>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</si>
  <si>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</si>
  <si>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</si>
  <si>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</si>
  <si>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</si>
  <si>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</si>
  <si>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</si>
  <si>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</si>
  <si>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</si>
  <si>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</si>
  <si>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</si>
  <si>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</si>
  <si>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</si>
  <si>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</si>
  <si>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</si>
  <si>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</si>
  <si>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</si>
  <si>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</si>
  <si>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</si>
  <si>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</si>
  <si>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</si>
  <si>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</si>
  <si>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</si>
  <si>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</si>
  <si>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</si>
  <si>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</si>
  <si>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</si>
  <si>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</si>
  <si>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</si>
  <si>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</si>
  <si>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</si>
  <si>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</si>
  <si>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</si>
  <si>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</si>
  <si>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</si>
  <si>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</si>
  <si>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</si>
  <si>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</si>
  <si>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</si>
  <si>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</si>
  <si>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</si>
  <si>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</si>
  <si>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</si>
  <si>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</si>
  <si>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</si>
  <si>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</si>
  <si>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</si>
  <si>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</si>
  <si>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</si>
  <si>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</si>
  <si>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</si>
  <si>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</si>
  <si>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</si>
  <si>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</si>
  <si>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</si>
  <si>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</si>
  <si>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</si>
  <si>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</si>
  <si>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</si>
  <si>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</si>
  <si>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</si>
  <si>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</si>
  <si>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</si>
  <si>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</si>
  <si>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</si>
  <si>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</si>
  <si>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</si>
  <si>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</si>
  <si>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</si>
  <si>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</si>
  <si>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</si>
  <si>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</si>
  <si>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</si>
  <si>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</si>
  <si>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</si>
  <si>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</si>
  <si>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</si>
  <si>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</si>
  <si>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</si>
  <si>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</si>
  <si>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</si>
  <si>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</si>
  <si>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</si>
  <si>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</si>
  <si>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</si>
  <si>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</si>
  <si>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</si>
  <si>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</si>
  <si>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</si>
  <si>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</si>
  <si>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</si>
  <si>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</si>
  <si>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</si>
  <si>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</si>
  <si>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</si>
  <si>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</si>
  <si>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</si>
  <si>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</si>
  <si>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</si>
  <si>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</si>
  <si>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</si>
  <si>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</si>
  <si>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</si>
  <si>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</si>
  <si>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</si>
  <si>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</si>
  <si>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</si>
  <si>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</si>
  <si>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</si>
  <si>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</si>
  <si>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</si>
  <si>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</si>
  <si>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</si>
  <si>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</si>
  <si>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</si>
  <si>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</si>
  <si>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</si>
  <si>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</si>
  <si>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</si>
  <si>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</si>
  <si>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</si>
  <si>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</si>
  <si>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</si>
  <si>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</si>
  <si>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</si>
  <si>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</si>
  <si>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</si>
  <si>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</si>
  <si>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</si>
  <si>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</si>
  <si>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</si>
  <si>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</si>
  <si>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</si>
  <si>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</si>
  <si>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</si>
  <si>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</si>
  <si>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</si>
  <si>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</si>
  <si>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</si>
  <si>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</si>
  <si>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</si>
  <si>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</si>
  <si>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</si>
  <si>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</si>
  <si>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</si>
  <si>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</si>
  <si>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</si>
  <si>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</si>
  <si>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</si>
  <si>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</si>
  <si>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</si>
  <si>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</si>
  <si>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</si>
  <si>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</si>
  <si>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</si>
  <si>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</si>
  <si>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</si>
  <si>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</si>
  <si>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</si>
  <si>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</si>
  <si>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</si>
  <si>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</si>
  <si>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</si>
  <si>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</si>
  <si>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</si>
  <si>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</si>
  <si>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</si>
  <si>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</si>
  <si>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</si>
  <si>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</si>
  <si>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</si>
  <si>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</si>
  <si>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</si>
  <si>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</si>
  <si>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</si>
  <si>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</si>
  <si>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</si>
  <si>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</si>
  <si>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</si>
  <si>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</si>
  <si>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</si>
  <si>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</si>
  <si>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</si>
  <si>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</si>
  <si>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</si>
  <si>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</si>
  <si>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</si>
  <si>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</si>
  <si>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</si>
  <si>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</si>
  <si>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</si>
  <si>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</si>
  <si>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</si>
  <si>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</si>
  <si>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</si>
  <si>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</si>
  <si>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</si>
  <si>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</si>
  <si>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</si>
  <si>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</si>
  <si>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</si>
  <si>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</si>
  <si>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</si>
  <si>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</si>
  <si>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</si>
  <si>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</si>
  <si>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</si>
  <si>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</si>
  <si>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</si>
  <si>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</si>
  <si>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</si>
  <si>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</si>
  <si>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</si>
  <si>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</si>
  <si>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</si>
  <si>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</si>
  <si>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</si>
  <si>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</si>
  <si>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</si>
  <si>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</si>
  <si>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</si>
  <si>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</si>
  <si>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</si>
  <si>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</si>
  <si>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</si>
  <si>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</si>
  <si>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</si>
  <si>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</si>
  <si>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</si>
  <si>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</si>
  <si>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</si>
  <si>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</si>
  <si>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</si>
  <si>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</si>
  <si>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</si>
  <si>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</si>
  <si>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</si>
  <si>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</si>
  <si>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</si>
  <si>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</si>
  <si>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</si>
  <si>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</si>
  <si>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</si>
  <si>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</si>
  <si>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</si>
  <si>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</si>
  <si>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</si>
  <si>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</si>
  <si>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</si>
  <si>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</si>
  <si>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</si>
  <si>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</si>
  <si>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</si>
  <si>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</si>
  <si>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</si>
  <si>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</si>
  <si>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</si>
  <si>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</si>
  <si>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</si>
  <si>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</si>
  <si>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</si>
  <si>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</si>
  <si>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</si>
  <si>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</si>
  <si>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</si>
  <si>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</si>
  <si>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</si>
  <si>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</si>
  <si>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</si>
  <si>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</si>
  <si>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</si>
  <si>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</si>
  <si>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</si>
  <si>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</si>
  <si>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</si>
  <si>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</si>
  <si>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</si>
  <si>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</si>
  <si>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</si>
  <si>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</si>
  <si>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</si>
  <si>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</si>
  <si>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</si>
  <si>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</si>
  <si>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</si>
  <si>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</si>
  <si>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</si>
  <si>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</si>
  <si>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</si>
  <si>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</si>
  <si>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</si>
  <si>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</si>
  <si>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</si>
  <si>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</si>
  <si>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</si>
  <si>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</si>
  <si>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</si>
  <si>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</si>
  <si>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</si>
  <si>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</si>
  <si>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</si>
  <si>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</si>
  <si>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</si>
  <si>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</si>
  <si>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</si>
  <si>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</si>
  <si>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</si>
  <si>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</si>
  <si>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</si>
  <si>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</si>
  <si>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</si>
  <si>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</si>
  <si>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</si>
  <si>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</si>
  <si>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</si>
  <si>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</si>
  <si>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</si>
  <si>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</si>
  <si>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</si>
  <si>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</si>
  <si>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</si>
  <si>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</si>
  <si>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</si>
  <si>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</si>
  <si>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</si>
  <si>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</si>
  <si>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</si>
  <si>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</si>
  <si>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</si>
  <si>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</si>
  <si>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</si>
  <si>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</si>
  <si>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</si>
  <si>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</si>
  <si>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</si>
  <si>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</si>
  <si>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</si>
  <si>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</si>
  <si>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</si>
  <si>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</si>
  <si>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</si>
  <si>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</si>
  <si>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</si>
  <si>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</si>
  <si>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</si>
  <si>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</si>
  <si>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</si>
  <si>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</si>
  <si>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</si>
  <si>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</si>
  <si>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</si>
  <si>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</si>
  <si>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</si>
  <si>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</si>
  <si>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</si>
  <si>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</si>
  <si>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</si>
  <si>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</si>
  <si>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</si>
  <si>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</si>
  <si>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</si>
  <si>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</si>
  <si>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</si>
  <si>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</si>
  <si>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</si>
  <si>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</si>
  <si>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</si>
  <si>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</si>
  <si>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</si>
  <si>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</si>
  <si>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</si>
  <si>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</si>
  <si>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</si>
  <si>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</si>
  <si>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</si>
  <si>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</si>
  <si>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</si>
  <si>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</si>
  <si>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</si>
  <si>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</si>
  <si>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</si>
  <si>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</si>
  <si>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</si>
  <si>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</si>
  <si>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</si>
  <si>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</si>
  <si>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</si>
  <si>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</si>
  <si>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</si>
  <si>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</si>
  <si>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</si>
  <si>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</si>
  <si>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</si>
  <si>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</si>
  <si>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</si>
  <si>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</si>
  <si>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</si>
  <si>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</si>
  <si>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</si>
  <si>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</si>
  <si>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</si>
  <si>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</si>
  <si>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</si>
  <si>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</si>
  <si>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</si>
  <si>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</si>
  <si>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</si>
  <si>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</si>
  <si>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</si>
  <si>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</si>
  <si>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</si>
  <si>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</si>
  <si>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</si>
  <si>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</si>
  <si>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</si>
  <si>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</si>
  <si>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</si>
  <si>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</si>
  <si>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</si>
  <si>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</si>
  <si>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</si>
  <si>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</si>
  <si>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</si>
  <si>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</si>
  <si>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</si>
  <si>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</si>
  <si>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</si>
  <si>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</si>
  <si>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</si>
  <si>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</si>
  <si>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</si>
  <si>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</si>
  <si>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</si>
  <si>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</si>
  <si>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</si>
  <si>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</si>
  <si>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</si>
  <si>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</si>
  <si>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</si>
  <si>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</si>
  <si>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</si>
  <si>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</si>
  <si>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</si>
  <si>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</si>
  <si>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</si>
  <si>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</si>
  <si>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</si>
  <si>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</si>
  <si>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</si>
  <si>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</si>
  <si>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</si>
  <si>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</si>
  <si>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</si>
  <si>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</si>
  <si>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</si>
  <si>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</si>
  <si>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</si>
  <si>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</si>
  <si>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</si>
  <si>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</si>
  <si>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</si>
  <si>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</si>
  <si>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</si>
  <si>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</si>
  <si>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</si>
  <si>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</si>
  <si>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</si>
  <si>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</si>
  <si>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</si>
  <si>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</si>
  <si>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</si>
  <si>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</si>
  <si>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</si>
  <si>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</si>
  <si>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</si>
  <si>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</si>
  <si>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</si>
  <si>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</si>
  <si>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</si>
  <si>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</si>
  <si>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</si>
  <si>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</si>
  <si>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</si>
  <si>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</si>
  <si>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</si>
  <si>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</si>
  <si>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</si>
  <si>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</si>
  <si>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</si>
  <si>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</si>
  <si>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</si>
  <si>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</si>
  <si>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</si>
  <si>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</si>
  <si>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</si>
  <si>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</si>
  <si>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</si>
  <si>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</si>
  <si>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</si>
  <si>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</si>
  <si>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</si>
  <si>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</si>
  <si>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</si>
  <si>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</si>
  <si>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</si>
  <si>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</si>
  <si>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</si>
  <si>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</si>
  <si>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</si>
  <si>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</si>
  <si>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</si>
  <si>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</si>
  <si>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</si>
  <si>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</si>
  <si>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</si>
  <si>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</si>
  <si>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</si>
  <si>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</si>
  <si>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</si>
  <si>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</si>
  <si>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</si>
  <si>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</si>
  <si>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</si>
  <si>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</si>
  <si>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</si>
  <si>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</si>
  <si>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</si>
  <si>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</si>
  <si>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</si>
  <si>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</si>
  <si>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寧夏</t>
    <rPh sb="0" eb="2">
      <t>ネイカ</t>
    </rPh>
    <phoneticPr fontId="1"/>
  </si>
  <si>
    <t>04月21日0時～24時</t>
  </si>
  <si>
    <t>04月22日0時～24時</t>
  </si>
  <si>
    <t>04月23日0時～24時</t>
  </si>
  <si>
    <t>04月24日0時～24時</t>
  </si>
  <si>
    <t>04月25日0時～24時</t>
  </si>
  <si>
    <t>04月26日0時～24時</t>
  </si>
  <si>
    <t>04月27日0時～24時</t>
  </si>
  <si>
    <t>04月28日0時～24時</t>
  </si>
  <si>
    <t>04月29日0時～24時</t>
  </si>
  <si>
    <t>04月30日0時～24時</t>
  </si>
  <si>
    <t>05月01日0時～24時</t>
  </si>
  <si>
    <t>05月02日0時～24時</t>
  </si>
  <si>
    <t>05月03日0時～24時</t>
  </si>
  <si>
    <t>05月04日0時～24時</t>
  </si>
  <si>
    <t>05月05日0時～24時</t>
  </si>
  <si>
    <t>05月06日0時～24時</t>
  </si>
  <si>
    <t>05月07日0時～24時</t>
  </si>
  <si>
    <t>05月08日0時～24時</t>
  </si>
  <si>
    <t>05月09日0時～24時</t>
  </si>
  <si>
    <t>05月10日0時～24時</t>
  </si>
  <si>
    <t>05月11日0時～24時</t>
  </si>
  <si>
    <t>05月12日0時～24時</t>
  </si>
  <si>
    <t>05月13日0時～24時</t>
  </si>
  <si>
    <t>05月14日0時～24時</t>
  </si>
  <si>
    <t>05月15日0時～24時</t>
  </si>
  <si>
    <t>05月16日0時～24時</t>
  </si>
  <si>
    <t>05月17日0時～24時</t>
  </si>
  <si>
    <t>05月18日0時～24時</t>
  </si>
  <si>
    <t>05月19日0時～24時</t>
  </si>
  <si>
    <t>05月20日0時～24時</t>
  </si>
  <si>
    <t>05月21日0時～24時</t>
  </si>
  <si>
    <t>05月22日0時～24時</t>
  </si>
  <si>
    <t>05月23日0時～24時</t>
    <phoneticPr fontId="1"/>
  </si>
  <si>
    <t>05月24日0時～24時</t>
    <phoneticPr fontId="1"/>
  </si>
  <si>
    <t>05月25日0時～24時</t>
    <phoneticPr fontId="1"/>
  </si>
  <si>
    <t>05月26日0時～24時</t>
    <phoneticPr fontId="1"/>
  </si>
  <si>
    <t>05月27日0時～24時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</si>
</sst>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8000"/>
      <color rgb="FFFFFF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国家衛健委発表に基づく感染状況!$X$27:$X$522</c:f>
              <c:numCache>
                <c:formatCode>#,##0_);[Red]\(#,##0\)</c:formatCode>
                <c:ptCount val="4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国家衛健委発表に基づく感染状況!$Y$27:$Y$522</c:f>
              <c:numCache>
                <c:formatCode>General</c:formatCode>
                <c:ptCount val="4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香港マカオ台湾の患者・海外輸入症例・無症状病原体保有者!$CL$189:$CL$520</c:f>
              <c:numCache>
                <c:formatCode>m"月"d"日"</c:formatCode>
                <c:ptCount val="33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numCache>
            </c:numRef>
          </c:cat>
          <c:val>
            <c:numRef>
              <c:f>香港マカオ台湾の患者・海外輸入症例・無症状病原体保有者!$CM$189:$CM$520</c:f>
              <c:numCache>
                <c:formatCode>General</c:formatCode>
                <c:ptCount val="33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香港マカオ台湾の患者・海外輸入症例・無症状病原体保有者!$CJ$189:$CJ$520</c:f>
              <c:numCache>
                <c:formatCode>m"月"d"日"</c:formatCode>
                <c:ptCount val="33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numCache>
            </c:numRef>
          </c:cat>
          <c:val>
            <c:numRef>
              <c:f>香港マカオ台湾の患者・海外輸入症例・無症状病原体保有者!$CK$189:$CK$520</c:f>
              <c:numCache>
                <c:formatCode>General</c:formatCode>
                <c:ptCount val="33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pt idx="326">
                  <c:v>2</c:v>
                </c:pt>
                <c:pt idx="327">
                  <c:v>1</c:v>
                </c:pt>
                <c:pt idx="328">
                  <c:v>2</c:v>
                </c:pt>
                <c:pt idx="329">
                  <c:v>1</c:v>
                </c:pt>
                <c:pt idx="330">
                  <c:v>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省市別輸入症例数変化!$D$2:$D$285</c:f>
              <c:numCache>
                <c:formatCode>General</c:formatCode>
                <c:ptCount val="28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省市別輸入症例数変化!$E$2:$E$285</c:f>
              <c:numCache>
                <c:formatCode>General</c:formatCode>
                <c:ptCount val="28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pt idx="276">
                  <c:v>3</c:v>
                </c:pt>
                <c:pt idx="279">
                  <c:v>12</c:v>
                </c:pt>
                <c:pt idx="280">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省市別輸入症例数変化!$F$2:$F$285</c:f>
              <c:numCache>
                <c:formatCode>General</c:formatCode>
                <c:ptCount val="28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pt idx="276">
                  <c:v>3</c:v>
                </c:pt>
                <c:pt idx="277">
                  <c:v>1</c:v>
                </c:pt>
                <c:pt idx="278">
                  <c:v>2</c:v>
                </c:pt>
                <c:pt idx="279">
                  <c:v>1</c:v>
                </c:pt>
                <c:pt idx="280">
                  <c:v>3</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省市別輸入症例数変化!$G$2:$G$285</c:f>
              <c:numCache>
                <c:formatCode>General</c:formatCode>
                <c:ptCount val="28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pt idx="276">
                  <c:v>2</c:v>
                </c:pt>
                <c:pt idx="277">
                  <c:v>1</c:v>
                </c:pt>
                <c:pt idx="27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省市別輸入症例数変化!$H$2:$H$285</c:f>
              <c:numCache>
                <c:formatCode>General</c:formatCode>
                <c:ptCount val="28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pt idx="276">
                  <c:v>1</c:v>
                </c:pt>
                <c:pt idx="277">
                  <c:v>2</c:v>
                </c:pt>
                <c:pt idx="278">
                  <c:v>1</c:v>
                </c:pt>
                <c:pt idx="279">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numCache>
            </c:numRef>
          </c:cat>
          <c:val>
            <c:numRef>
              <c:f>省市別輸入症例数変化!$I$2:$I$285</c:f>
              <c:numCache>
                <c:formatCode>0_);[Red]\(0\)</c:formatCode>
                <c:ptCount val="28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pt idx="276">
                  <c:v>6</c:v>
                </c:pt>
                <c:pt idx="277">
                  <c:v>6</c:v>
                </c:pt>
                <c:pt idx="278">
                  <c:v>2</c:v>
                </c:pt>
                <c:pt idx="279">
                  <c:v>2</c:v>
                </c:pt>
                <c:pt idx="280">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2" formatCode="General">
                  <c:v>1</c:v>
                </c:pt>
              </c:numCache>
            </c:numRef>
          </c:cat>
          <c:val>
            <c:numRef>
              <c:f>省市別輸入症例数変化!$AG$2:$AG$284</c:f>
              <c:numCache>
                <c:formatCode>0_);[Red]\(0\)</c:formatCode>
                <c:ptCount val="28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pt idx="276">
                  <c:v>18</c:v>
                </c:pt>
                <c:pt idx="277">
                  <c:v>13</c:v>
                </c:pt>
                <c:pt idx="278">
                  <c:v>12</c:v>
                </c:pt>
                <c:pt idx="279">
                  <c:v>17</c:v>
                </c:pt>
                <c:pt idx="280">
                  <c:v>7</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省市別輸入症例数変化!$AF$2:$AF$284</c:f>
              <c:numCache>
                <c:formatCode>m"月"d"日"</c:formatCode>
                <c:ptCount val="2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2" formatCode="General">
                  <c:v>1</c:v>
                </c:pt>
              </c:numCache>
            </c:numRef>
          </c:cat>
          <c:val>
            <c:numRef>
              <c:f>省市別輸入症例数変化!$AH$2:$AH$284</c:f>
              <c:numCache>
                <c:formatCode>General</c:formatCode>
                <c:ptCount val="28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香港マカオ台湾の患者・海外輸入症例・無症状病原体保有者!$BQ$29:$BQ$521</c:f>
              <c:numCache>
                <c:formatCode>General</c:formatCode>
                <c:ptCount val="49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pt idx="486">
                  <c:v>11832</c:v>
                </c:pt>
                <c:pt idx="487">
                  <c:v>11833</c:v>
                </c:pt>
                <c:pt idx="488">
                  <c:v>11835</c:v>
                </c:pt>
                <c:pt idx="489">
                  <c:v>11836</c:v>
                </c:pt>
                <c:pt idx="490">
                  <c:v>11836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香港マカオ台湾の患者・海外輸入症例・無症状病原体保有者!$BR$29:$BR$521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pt idx="486">
                  <c:v>11553</c:v>
                </c:pt>
                <c:pt idx="487">
                  <c:v>11556</c:v>
                </c:pt>
                <c:pt idx="488">
                  <c:v>11560</c:v>
                </c:pt>
                <c:pt idx="489">
                  <c:v>11561</c:v>
                </c:pt>
                <c:pt idx="490">
                  <c:v>11565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香港マカオ台湾の患者・海外輸入症例・無症状病原体保有者!$BS$29:$BS$521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pt idx="486">
                  <c:v>210</c:v>
                </c:pt>
                <c:pt idx="487">
                  <c:v>210</c:v>
                </c:pt>
                <c:pt idx="488">
                  <c:v>210</c:v>
                </c:pt>
                <c:pt idx="489">
                  <c:v>210</c:v>
                </c:pt>
                <c:pt idx="490">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10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香港マカオ台湾の患者・海外輸入症例・無症状病原体保有者!$AX$169:$AX$520</c:f>
              <c:numCache>
                <c:formatCode>m"月"d"日"</c:formatCode>
                <c:ptCount val="3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numCache>
            </c:numRef>
          </c:cat>
          <c:val>
            <c:numRef>
              <c:f>香港マカオ台湾の患者・海外輸入症例・無症状病原体保有者!$AY$169:$AY$520</c:f>
              <c:numCache>
                <c:formatCode>General</c:formatCode>
                <c:ptCount val="35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香港マカオ台湾の患者・海外輸入症例・無症状病原体保有者!$AX$169:$AX$520</c:f>
              <c:numCache>
                <c:formatCode>m"月"d"日"</c:formatCode>
                <c:ptCount val="3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numCache>
            </c:numRef>
          </c:cat>
          <c:val>
            <c:numRef>
              <c:f>香港マカオ台湾の患者・海外輸入症例・無症状病原体保有者!$BB$169:$BB$520</c:f>
              <c:numCache>
                <c:formatCode>General</c:formatCode>
                <c:ptCount val="35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香港マカオ台湾の患者・海外輸入症例・無症状病原体保有者!$AX$169:$AX$520</c:f>
              <c:numCache>
                <c:formatCode>m"月"d"日"</c:formatCode>
                <c:ptCount val="3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numCache>
            </c:numRef>
          </c:cat>
          <c:val>
            <c:numRef>
              <c:f>香港マカオ台湾の患者・海外輸入症例・無症状病原体保有者!$AZ$169:$AZ$520</c:f>
              <c:numCache>
                <c:formatCode>General</c:formatCode>
                <c:ptCount val="35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pt idx="346">
                  <c:v>410</c:v>
                </c:pt>
                <c:pt idx="347">
                  <c:v>410</c:v>
                </c:pt>
                <c:pt idx="348">
                  <c:v>410</c:v>
                </c:pt>
                <c:pt idx="349">
                  <c:v>410</c:v>
                </c:pt>
                <c:pt idx="350">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香港マカオ台湾の患者・海外輸入症例・無症状病原体保有者!$AX$169:$AX$520</c:f>
              <c:numCache>
                <c:formatCode>m"月"d"日"</c:formatCode>
                <c:ptCount val="3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numCache>
            </c:numRef>
          </c:cat>
          <c:val>
            <c:numRef>
              <c:f>香港マカオ台湾の患者・海外輸入症例・無症状病原体保有者!$BC$169:$BC$520</c:f>
              <c:numCache>
                <c:formatCode>General</c:formatCode>
                <c:ptCount val="35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pt idx="346">
                  <c:v>964</c:v>
                </c:pt>
                <c:pt idx="347">
                  <c:v>964</c:v>
                </c:pt>
                <c:pt idx="348">
                  <c:v>964</c:v>
                </c:pt>
                <c:pt idx="349">
                  <c:v>964</c:v>
                </c:pt>
                <c:pt idx="350">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新疆の情況!$U$6:$U$325</c:f>
              <c:strCache>
                <c:ptCount val="3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strCache>
            </c:strRef>
          </c:cat>
          <c:val>
            <c:numRef>
              <c:f>新疆の情況!$V$6:$V$325</c:f>
              <c:numCache>
                <c:formatCode>General</c:formatCode>
                <c:ptCount val="32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新疆の情況!$U$6:$U$325</c:f>
              <c:strCache>
                <c:ptCount val="3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strCache>
            </c:strRef>
          </c:cat>
          <c:val>
            <c:numRef>
              <c:f>新疆の情況!$Y$6:$Y$325</c:f>
              <c:numCache>
                <c:formatCode>General</c:formatCode>
                <c:ptCount val="32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新疆の情況!$U$6:$U$325</c:f>
              <c:strCache>
                <c:ptCount val="3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strCache>
            </c:strRef>
          </c:cat>
          <c:val>
            <c:numRef>
              <c:f>新疆の情況!$W$6:$W$325</c:f>
              <c:numCache>
                <c:formatCode>General</c:formatCode>
                <c:ptCount val="32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pt idx="313">
                  <c:v>981</c:v>
                </c:pt>
                <c:pt idx="314">
                  <c:v>981</c:v>
                </c:pt>
                <c:pt idx="315">
                  <c:v>981</c:v>
                </c:pt>
                <c:pt idx="316">
                  <c:v>981</c:v>
                </c:pt>
                <c:pt idx="317">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新疆の情況!$U$6:$U$325</c:f>
              <c:strCache>
                <c:ptCount val="3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strCache>
            </c:strRef>
          </c:cat>
          <c:val>
            <c:numRef>
              <c:f>新疆の情況!$X$6:$X$325</c:f>
              <c:numCache>
                <c:formatCode>General</c:formatCode>
                <c:ptCount val="32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新疆の情況!$U$6:$U$325</c:f>
              <c:strCache>
                <c:ptCount val="31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strCache>
            </c:strRef>
          </c:cat>
          <c:val>
            <c:numRef>
              <c:f>新疆の情況!$Z$6:$Z$325</c:f>
              <c:numCache>
                <c:formatCode>General</c:formatCode>
                <c:ptCount val="32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国家衛健委発表に基づく感染状況!$X$27:$X$522</c:f>
              <c:numCache>
                <c:formatCode>#,##0_);[Red]\(#,##0\)</c:formatCode>
                <c:ptCount val="4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国家衛健委発表に基づく感染状況!$Y$27:$Y$522</c:f>
              <c:numCache>
                <c:formatCode>General</c:formatCode>
                <c:ptCount val="4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国家衛健委発表に基づく感染状況!$AA$27:$AA$522</c:f>
              <c:numCache>
                <c:formatCode>General</c:formatCode>
                <c:ptCount val="4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国家衛健委発表に基づく感染状況!$AB$27:$AB$522</c:f>
              <c:numCache>
                <c:formatCode>General</c:formatCode>
                <c:ptCount val="4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国家衛健委発表に基づく感染状況!$X$27:$X$522</c:f>
              <c:numCache>
                <c:formatCode>#,##0_);[Red]\(#,##0\)</c:formatCode>
                <c:ptCount val="4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国家衛健委発表に基づく感染状況!$Y$27:$Y$522</c:f>
              <c:numCache>
                <c:formatCode>General</c:formatCode>
                <c:ptCount val="4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国家衛健委発表に基づく感染状況!$AA$27:$AA$522</c:f>
              <c:numCache>
                <c:formatCode>General</c:formatCode>
                <c:ptCount val="4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国家衛健委発表に基づく感染状況!$AB$27:$AB$522</c:f>
              <c:numCache>
                <c:formatCode>General</c:formatCode>
                <c:ptCount val="4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国家衛健委発表に基づく感染状況!$AA$27:$AA$522</c:f>
              <c:numCache>
                <c:formatCode>General</c:formatCode>
                <c:ptCount val="4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国家衛健委発表に基づく感染状況!$AB$27:$AB$522</c:f>
              <c:numCache>
                <c:formatCode>General</c:formatCode>
                <c:ptCount val="4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国家衛健委発表に基づく感染状況!$X$27:$X$522</c:f>
              <c:numCache>
                <c:formatCode>#,##0_);[Red]\(#,##0\)</c:formatCode>
                <c:ptCount val="4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国家衛健委発表に基づく感染状況!$Y$27:$Y$522</c:f>
              <c:numCache>
                <c:formatCode>General</c:formatCode>
                <c:ptCount val="4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国家衛健委発表に基づく感染状況!$AA$27:$AA$522</c:f>
              <c:numCache>
                <c:formatCode>General</c:formatCode>
                <c:ptCount val="4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国家衛健委発表に基づく感染状況!$Z$27:$Z$522</c:f>
              <c:numCache>
                <c:formatCode>m"月"d"日"</c:formatCode>
                <c:ptCount val="4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numCache>
            </c:numRef>
          </c:cat>
          <c:val>
            <c:numRef>
              <c:f>国家衛健委発表に基づく感染状況!$AB$27:$AB$522</c:f>
              <c:numCache>
                <c:formatCode>General</c:formatCode>
                <c:ptCount val="4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香港マカオ台湾の患者・海外輸入症例・無症状病原体保有者!$CI$29:$CI$521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香港マカオ台湾の患者・海外輸入症例・無症状病原体保有者!$CF$29:$CF$521</c:f>
              <c:numCache>
                <c:formatCode>General</c:formatCode>
                <c:ptCount val="49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香港マカオ台湾の患者・海外輸入症例・無症状病原体保有者!$CG$29:$CG$521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香港マカオ台湾の患者・海外輸入症例・無症状病原体保有者!$BE$70:$BE$521</c:f>
              <c:numCache>
                <c:formatCode>m"月"d"日"</c:formatCode>
                <c:ptCount val="4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numCache>
            </c:numRef>
          </c:cat>
          <c:val>
            <c:numRef>
              <c:f>香港マカオ台湾の患者・海外輸入症例・無症状病原体保有者!$BF$70:$BF$521</c:f>
              <c:numCache>
                <c:formatCode>General</c:formatCode>
                <c:ptCount val="45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pt idx="445">
                  <c:v>18</c:v>
                </c:pt>
                <c:pt idx="446">
                  <c:v>13</c:v>
                </c:pt>
                <c:pt idx="447">
                  <c:v>12</c:v>
                </c:pt>
                <c:pt idx="448">
                  <c:v>17</c:v>
                </c:pt>
                <c:pt idx="449">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香港マカオ台湾の患者・海外輸入症例・無症状病原体保有者!$BE$70:$BE$521</c:f>
              <c:numCache>
                <c:formatCode>m"月"d"日"</c:formatCode>
                <c:ptCount val="4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numCache>
            </c:numRef>
          </c:cat>
          <c:val>
            <c:numRef>
              <c:f>香港マカオ台湾の患者・海外輸入症例・無症状病原体保有者!$BG$70:$BG$521</c:f>
              <c:numCache>
                <c:formatCode>General</c:formatCode>
                <c:ptCount val="45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pt idx="445">
                  <c:v>5970</c:v>
                </c:pt>
                <c:pt idx="446">
                  <c:v>5983</c:v>
                </c:pt>
                <c:pt idx="447">
                  <c:v>5995</c:v>
                </c:pt>
                <c:pt idx="448">
                  <c:v>6012</c:v>
                </c:pt>
                <c:pt idx="449">
                  <c:v>6019</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香港マカオ台湾の患者・海外輸入症例・無症状病原体保有者!$BX$29:$BX$521</c:f>
              <c:numCache>
                <c:formatCode>General</c:formatCode>
                <c:ptCount val="49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pt idx="486">
                  <c:v>50</c:v>
                </c:pt>
                <c:pt idx="487">
                  <c:v>51</c:v>
                </c:pt>
                <c:pt idx="488">
                  <c:v>51</c:v>
                </c:pt>
                <c:pt idx="489">
                  <c:v>51</c:v>
                </c:pt>
                <c:pt idx="490">
                  <c:v>51</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香港マカオ台湾の患者・海外輸入症例・無症状病原体保有者!$BY$29:$BY$521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pt idx="486">
                  <c:v>49</c:v>
                </c:pt>
                <c:pt idx="487">
                  <c:v>49</c:v>
                </c:pt>
                <c:pt idx="488">
                  <c:v>49</c:v>
                </c:pt>
                <c:pt idx="489">
                  <c:v>49</c:v>
                </c:pt>
                <c:pt idx="490">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香港マカオ台湾の患者・海外輸入症例・無症状病原体保有者!$BZ$29:$BZ$521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香港マカオ台湾の患者・海外輸入症例・無症状病原体保有者!$CA$29:$CA$521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香港マカオ台湾の患者・海外輸入症例・無症状病原体保有者!$CB$29:$CB$521</c:f>
              <c:numCache>
                <c:formatCode>General</c:formatCode>
                <c:ptCount val="49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pt idx="486">
                  <c:v>4322</c:v>
                </c:pt>
                <c:pt idx="487">
                  <c:v>4917</c:v>
                </c:pt>
                <c:pt idx="488">
                  <c:v>5456</c:v>
                </c:pt>
                <c:pt idx="489">
                  <c:v>6091</c:v>
                </c:pt>
                <c:pt idx="490">
                  <c:v>6761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rgbClr val="008000"/>
              </a:solidFill>
              <a:round/>
            </a:ln>
            <a:effectLst/>
          </c:spPr>
          <c:marker>
            <c:symbol val="none"/>
          </c:marker>
          <c:cat>
            <c:numRef>
              <c:f>香港マカオ台湾の患者・海外輸入症例・無症状病原体保有者!$CA$29:$CA$521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香港マカオ台湾の患者・海外輸入症例・無症状病原体保有者!$CC$29:$CC$521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pt idx="486">
                  <c:v>1133</c:v>
                </c:pt>
                <c:pt idx="487">
                  <c:v>1133</c:v>
                </c:pt>
                <c:pt idx="488">
                  <c:v>1133</c:v>
                </c:pt>
                <c:pt idx="489">
                  <c:v>1133</c:v>
                </c:pt>
                <c:pt idx="490">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香港マカオ台湾の患者・海外輸入症例・無症状病原体保有者!$CA$29:$CA$521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香港マカオ台湾の患者・海外輸入症例・無症状病原体保有者!$CD$29:$CD$521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pt idx="486">
                  <c:v>23</c:v>
                </c:pt>
                <c:pt idx="487">
                  <c:v>29</c:v>
                </c:pt>
                <c:pt idx="488">
                  <c:v>35</c:v>
                </c:pt>
                <c:pt idx="489">
                  <c:v>46</c:v>
                </c:pt>
                <c:pt idx="490">
                  <c:v>59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8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香港マカオ台湾の患者・海外輸入症例・無症状病原体保有者!$BJ$97:$BJ$520</c:f>
              <c:numCache>
                <c:formatCode>m"月"d"日"</c:formatCode>
                <c:ptCount val="4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numCache>
            </c:numRef>
          </c:cat>
          <c:val>
            <c:numRef>
              <c:f>香港マカオ台湾の患者・海外輸入症例・無症状病原体保有者!$BK$97:$BK$520</c:f>
              <c:numCache>
                <c:formatCode>General</c:formatCode>
                <c:ptCount val="42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pt idx="418">
                  <c:v>22</c:v>
                </c:pt>
                <c:pt idx="419">
                  <c:v>18</c:v>
                </c:pt>
                <c:pt idx="420">
                  <c:v>13</c:v>
                </c:pt>
                <c:pt idx="421">
                  <c:v>22</c:v>
                </c:pt>
                <c:pt idx="422">
                  <c:v>26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香港マカオ台湾の患者・海外輸入症例・無症状病原体保有者!$BJ$97:$BJ$520</c:f>
              <c:numCache>
                <c:formatCode>m"月"d"日"</c:formatCode>
                <c:ptCount val="4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numCache>
            </c:numRef>
          </c:cat>
          <c:val>
            <c:numRef>
              <c:f>香港マカオ台湾の患者・海外輸入症例・無症状病原体保有者!$BL$97:$BL$520</c:f>
              <c:numCache>
                <c:formatCode>General</c:formatCode>
                <c:ptCount val="42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pt idx="418">
                  <c:v>18</c:v>
                </c:pt>
                <c:pt idx="419">
                  <c:v>16</c:v>
                </c:pt>
                <c:pt idx="420">
                  <c:v>10</c:v>
                </c:pt>
                <c:pt idx="421">
                  <c:v>18</c:v>
                </c:pt>
                <c:pt idx="422">
                  <c:v>21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香港マカオ台湾の患者・海外輸入症例・無症状病原体保有者!$BM$97:$BM$520</c:f>
              <c:numCache>
                <c:formatCode>m"月"d"日"</c:formatCode>
                <c:ptCount val="4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numCache>
            </c:numRef>
          </c:cat>
          <c:val>
            <c:numRef>
              <c:f>香港マカオ台湾の患者・海外輸入症例・無症状病原体保有者!$BN$97:$BN$520</c:f>
              <c:numCache>
                <c:formatCode>General</c:formatCode>
                <c:ptCount val="42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pt idx="418">
                  <c:v>9496</c:v>
                </c:pt>
                <c:pt idx="419">
                  <c:v>9514</c:v>
                </c:pt>
                <c:pt idx="420">
                  <c:v>9527</c:v>
                </c:pt>
                <c:pt idx="421">
                  <c:v>9549</c:v>
                </c:pt>
                <c:pt idx="422">
                  <c:v>9575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香港マカオ台湾の患者・海外輸入症例・無症状病原体保有者!$BM$97:$BM$520</c:f>
              <c:numCache>
                <c:formatCode>m"月"d"日"</c:formatCode>
                <c:ptCount val="4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numCache>
            </c:numRef>
          </c:cat>
          <c:val>
            <c:numRef>
              <c:f>香港マカオ台湾の患者・海外輸入症例・無症状病原体保有者!$BO$97:$BO$520</c:f>
              <c:numCache>
                <c:formatCode>General</c:formatCode>
                <c:ptCount val="42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pt idx="418">
                  <c:v>5004</c:v>
                </c:pt>
                <c:pt idx="419">
                  <c:v>5020</c:v>
                </c:pt>
                <c:pt idx="420">
                  <c:v>5030</c:v>
                </c:pt>
                <c:pt idx="421">
                  <c:v>5048</c:v>
                </c:pt>
                <c:pt idx="422">
                  <c:v>5069</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10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香港マカオ台湾の患者・海外輸入症例・無症状病原体保有者!$CI$29:$CI$521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香港マカオ台湾の患者・海外輸入症例・無症状病原体保有者!$CF$29:$CF$521</c:f>
              <c:numCache>
                <c:formatCode>General</c:formatCode>
                <c:ptCount val="49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香港マカオ台湾の患者・海外輸入症例・無症状病原体保有者!$CE$29:$CE$521</c:f>
              <c:numCache>
                <c:formatCode>m"月"d"日"</c:formatCode>
                <c:ptCount val="4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numCache>
            </c:numRef>
          </c:cat>
          <c:val>
            <c:numRef>
              <c:f>香港マカオ台湾の患者・海外輸入症例・無症状病原体保有者!$CG$29:$CG$521</c:f>
              <c:numCache>
                <c:formatCode>General</c:formatCode>
                <c:ptCount val="4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31"/>
  <sheetViews>
    <sheetView tabSelected="1" zoomScaleNormal="100" workbookViewId="0">
      <pane xSplit="2" ySplit="5" topLeftCell="C512" activePane="bottomRight" state="frozen"/>
      <selection pane="topRight" activeCell="C1" sqref="C1"/>
      <selection pane="bottomLeft" activeCell="A8" sqref="A8"/>
      <selection pane="bottomRight" activeCell="I515" sqref="I51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v>44339</v>
      </c>
      <c r="C516" s="48">
        <v>1</v>
      </c>
      <c r="D516" s="84"/>
      <c r="E516" s="110"/>
      <c r="F516" s="57">
        <v>3</v>
      </c>
      <c r="G516" s="48">
        <v>18</v>
      </c>
      <c r="H516" s="89">
        <f t="shared" ref="H516" si="1054">+H515+G516</f>
        <v>90991</v>
      </c>
      <c r="I516" s="89">
        <f t="shared" ref="I516" si="1055">+H516-M516-O516</f>
        <v>325</v>
      </c>
      <c r="J516" s="48">
        <v>0</v>
      </c>
      <c r="K516" s="56">
        <f t="shared" ref="K516" si="1056">+J516+K515</f>
        <v>3</v>
      </c>
      <c r="L516" s="48">
        <v>0</v>
      </c>
      <c r="M516" s="89">
        <f t="shared" ref="M516" si="1057">+L516+M515</f>
        <v>4636</v>
      </c>
      <c r="N516" s="48">
        <v>8</v>
      </c>
      <c r="O516" s="89">
        <f t="shared" ref="O516" si="1058">+N516+O515</f>
        <v>86030</v>
      </c>
      <c r="P516" s="111">
        <f t="shared" ref="P516" si="1059">+Q516-Q515</f>
        <v>599</v>
      </c>
      <c r="Q516" s="57">
        <v>1019971</v>
      </c>
      <c r="R516" s="48">
        <v>763</v>
      </c>
      <c r="S516" s="118"/>
      <c r="T516" s="57">
        <v>6308</v>
      </c>
      <c r="U516" s="78"/>
      <c r="W516" s="1">
        <f t="shared" ref="W516" si="1060">+B516</f>
        <v>44339</v>
      </c>
      <c r="X516" s="122">
        <f t="shared" ref="X516" si="1061">+G516</f>
        <v>18</v>
      </c>
      <c r="Y516">
        <f t="shared" ref="Y516" si="1062">+H516</f>
        <v>90991</v>
      </c>
      <c r="Z516" s="123">
        <f t="shared" ref="Z516" si="1063">+B516</f>
        <v>44339</v>
      </c>
      <c r="AA516">
        <f t="shared" ref="AA516" si="1064">+L516</f>
        <v>0</v>
      </c>
      <c r="AB516">
        <f t="shared" ref="AB516" si="1065">+M516</f>
        <v>4636</v>
      </c>
      <c r="AC516">
        <v>26</v>
      </c>
    </row>
    <row r="517" spans="2:29" x14ac:dyDescent="0.55000000000000004">
      <c r="B517" s="77">
        <v>44340</v>
      </c>
      <c r="C517" s="48">
        <v>0</v>
      </c>
      <c r="D517" s="84"/>
      <c r="E517" s="110"/>
      <c r="F517" s="57">
        <v>3</v>
      </c>
      <c r="G517" s="48">
        <v>15</v>
      </c>
      <c r="H517" s="89">
        <f t="shared" ref="H517" si="1066">+H516+G517</f>
        <v>91006</v>
      </c>
      <c r="I517" s="89">
        <f t="shared" ref="I517" si="1067">+H517-M517-O517</f>
        <v>319</v>
      </c>
      <c r="J517" s="48">
        <v>0</v>
      </c>
      <c r="K517" s="56">
        <f t="shared" ref="K517:K519" si="1068">+J517+K516</f>
        <v>3</v>
      </c>
      <c r="L517" s="48">
        <v>0</v>
      </c>
      <c r="M517" s="89">
        <f t="shared" ref="M517" si="1069">+L517+M516</f>
        <v>4636</v>
      </c>
      <c r="N517" s="48">
        <v>21</v>
      </c>
      <c r="O517" s="89">
        <f t="shared" ref="O517" si="1070">+N517+O516</f>
        <v>86051</v>
      </c>
      <c r="P517" s="111">
        <f t="shared" ref="P517" si="1071">+Q517-Q516</f>
        <v>875</v>
      </c>
      <c r="Q517" s="57">
        <v>1020846</v>
      </c>
      <c r="R517" s="48">
        <v>202</v>
      </c>
      <c r="S517" s="118"/>
      <c r="T517" s="57">
        <v>6980</v>
      </c>
      <c r="U517" s="78"/>
      <c r="W517" s="1">
        <f t="shared" ref="W517" si="1072">+B517</f>
        <v>44340</v>
      </c>
      <c r="X517" s="122">
        <f t="shared" ref="X517" si="1073">+G517</f>
        <v>15</v>
      </c>
      <c r="Y517">
        <f t="shared" ref="Y517" si="1074">+H517</f>
        <v>91006</v>
      </c>
      <c r="Z517" s="123">
        <f t="shared" ref="Z517" si="1075">+B517</f>
        <v>44340</v>
      </c>
      <c r="AA517">
        <f t="shared" ref="AA517" si="1076">+L517</f>
        <v>0</v>
      </c>
      <c r="AB517">
        <f t="shared" ref="AB517" si="1077">+M517</f>
        <v>4636</v>
      </c>
      <c r="AC517">
        <v>26</v>
      </c>
    </row>
    <row r="518" spans="2:29" x14ac:dyDescent="0.55000000000000004">
      <c r="B518" s="77">
        <v>44341</v>
      </c>
      <c r="C518" s="48">
        <v>0</v>
      </c>
      <c r="D518" s="84"/>
      <c r="E518" s="110"/>
      <c r="F518" s="57">
        <v>2</v>
      </c>
      <c r="G518" s="48">
        <v>13</v>
      </c>
      <c r="H518" s="89">
        <f t="shared" ref="H518" si="1078">+H517+G518</f>
        <v>91019</v>
      </c>
      <c r="I518" s="89">
        <f t="shared" ref="I518" si="1079">+H518-M518-O518</f>
        <v>320</v>
      </c>
      <c r="J518" s="48">
        <v>-1</v>
      </c>
      <c r="K518" s="56">
        <f t="shared" si="1068"/>
        <v>2</v>
      </c>
      <c r="L518" s="48">
        <v>0</v>
      </c>
      <c r="M518" s="89">
        <f t="shared" ref="M518:M519" si="1080">+L518+M517</f>
        <v>4636</v>
      </c>
      <c r="N518" s="48">
        <v>12</v>
      </c>
      <c r="O518" s="89">
        <f t="shared" ref="O518" si="1081">+N518+O517</f>
        <v>86063</v>
      </c>
      <c r="P518" s="111">
        <f t="shared" ref="P518" si="1082">+Q518-Q517</f>
        <v>551</v>
      </c>
      <c r="Q518" s="57">
        <v>1021397</v>
      </c>
      <c r="R518" s="48">
        <v>637</v>
      </c>
      <c r="S518" s="118"/>
      <c r="T518" s="57">
        <v>6894</v>
      </c>
      <c r="U518" s="78"/>
      <c r="W518" s="1">
        <f t="shared" ref="W518" si="1083">+B518</f>
        <v>44341</v>
      </c>
      <c r="X518" s="122">
        <f t="shared" ref="X518" si="1084">+G518</f>
        <v>13</v>
      </c>
      <c r="Y518">
        <f t="shared" ref="Y518" si="1085">+H518</f>
        <v>91019</v>
      </c>
      <c r="Z518" s="123">
        <f t="shared" ref="Z518" si="1086">+B518</f>
        <v>44341</v>
      </c>
      <c r="AA518">
        <f t="shared" ref="AA518" si="1087">+L518</f>
        <v>0</v>
      </c>
      <c r="AB518">
        <f t="shared" ref="AB518" si="1088">+M518</f>
        <v>4636</v>
      </c>
      <c r="AC518">
        <v>26</v>
      </c>
    </row>
    <row r="519" spans="2:29" x14ac:dyDescent="0.55000000000000004">
      <c r="B519" s="77">
        <v>44342</v>
      </c>
      <c r="C519" s="48">
        <v>0</v>
      </c>
      <c r="D519" s="84"/>
      <c r="E519" s="110"/>
      <c r="F519" s="57">
        <v>2</v>
      </c>
      <c r="G519" s="48">
        <v>19</v>
      </c>
      <c r="H519" s="89">
        <f t="shared" ref="H519" si="1089">+H518+G519</f>
        <v>91038</v>
      </c>
      <c r="I519" s="89">
        <f t="shared" ref="I519" si="1090">+H519-M519-O519</f>
        <v>327</v>
      </c>
      <c r="J519" s="48">
        <v>1</v>
      </c>
      <c r="K519" s="56">
        <f t="shared" si="1068"/>
        <v>3</v>
      </c>
      <c r="L519" s="48">
        <v>0</v>
      </c>
      <c r="M519" s="89">
        <f t="shared" si="1080"/>
        <v>4636</v>
      </c>
      <c r="N519" s="48">
        <v>12</v>
      </c>
      <c r="O519" s="89">
        <f t="shared" ref="O519" si="1091">+N519+O518</f>
        <v>86075</v>
      </c>
      <c r="P519" s="111">
        <f t="shared" ref="P519" si="1092">+Q519-Q518</f>
        <v>963</v>
      </c>
      <c r="Q519" s="57">
        <v>1022360</v>
      </c>
      <c r="R519" s="48">
        <v>287</v>
      </c>
      <c r="S519" s="118"/>
      <c r="T519" s="57">
        <v>7570</v>
      </c>
      <c r="U519" s="78"/>
      <c r="W519" s="1">
        <f t="shared" ref="W519" si="1093">+B519</f>
        <v>44342</v>
      </c>
      <c r="X519" s="122">
        <f t="shared" ref="X519" si="1094">+G519</f>
        <v>19</v>
      </c>
      <c r="Y519">
        <f t="shared" ref="Y519" si="1095">+H519</f>
        <v>91038</v>
      </c>
      <c r="Z519" s="123">
        <f t="shared" ref="Z519" si="1096">+B519</f>
        <v>44342</v>
      </c>
      <c r="AA519">
        <f t="shared" ref="AA519" si="1097">+L519</f>
        <v>0</v>
      </c>
      <c r="AB519">
        <f t="shared" ref="AB519" si="1098">+M519</f>
        <v>4636</v>
      </c>
      <c r="AC519">
        <v>26</v>
      </c>
    </row>
    <row r="520" spans="2:29" x14ac:dyDescent="0.55000000000000004">
      <c r="B520" s="77">
        <v>44343</v>
      </c>
      <c r="C520" s="48">
        <v>2</v>
      </c>
      <c r="D520" s="84"/>
      <c r="E520" s="110"/>
      <c r="F520" s="57">
        <v>3</v>
      </c>
      <c r="G520" s="48">
        <v>7</v>
      </c>
      <c r="H520" s="89">
        <f t="shared" ref="H520" si="1099">+H519+G520</f>
        <v>91045</v>
      </c>
      <c r="I520" s="89">
        <f t="shared" ref="I520" si="1100">+H520-M520-O520</f>
        <v>316</v>
      </c>
      <c r="J520" s="48">
        <v>1</v>
      </c>
      <c r="K520" s="56">
        <f t="shared" ref="K520" si="1101">+J520+K519</f>
        <v>4</v>
      </c>
      <c r="L520" s="48">
        <v>0</v>
      </c>
      <c r="M520" s="89">
        <f t="shared" ref="M520" si="1102">+L520+M519</f>
        <v>4636</v>
      </c>
      <c r="N520" s="48">
        <v>18</v>
      </c>
      <c r="O520" s="89">
        <f t="shared" ref="O520" si="1103">+N520+O519</f>
        <v>86093</v>
      </c>
      <c r="P520" s="111">
        <f t="shared" ref="P520" si="1104">+Q520-Q519</f>
        <v>490</v>
      </c>
      <c r="Q520" s="57">
        <v>1022850</v>
      </c>
      <c r="R520" s="48">
        <v>540</v>
      </c>
      <c r="S520" s="118"/>
      <c r="T520" s="57">
        <v>7518</v>
      </c>
      <c r="U520" s="78"/>
      <c r="W520" s="1">
        <f t="shared" ref="W520" si="1105">+B520</f>
        <v>44343</v>
      </c>
      <c r="X520" s="122">
        <f t="shared" ref="X520" si="1106">+G520</f>
        <v>7</v>
      </c>
      <c r="Y520">
        <f t="shared" ref="Y520" si="1107">+H520</f>
        <v>91045</v>
      </c>
      <c r="Z520" s="123">
        <f t="shared" ref="Z520" si="1108">+B520</f>
        <v>44343</v>
      </c>
      <c r="AA520">
        <f t="shared" ref="AA520" si="1109">+L520</f>
        <v>0</v>
      </c>
      <c r="AB520">
        <f t="shared" ref="AB520" si="1110">+M520</f>
        <v>4636</v>
      </c>
      <c r="AC520">
        <v>26</v>
      </c>
    </row>
    <row r="521" spans="2:29" x14ac:dyDescent="0.55000000000000004">
      <c r="B521" s="77"/>
      <c r="C521" s="59"/>
      <c r="D521" s="49"/>
      <c r="E521" s="61"/>
      <c r="F521" s="60"/>
      <c r="G521" s="59"/>
      <c r="H521" s="61"/>
      <c r="I521" s="55"/>
      <c r="J521" s="59"/>
      <c r="K521" s="61"/>
      <c r="L521" s="59"/>
      <c r="M521" s="61"/>
      <c r="N521" s="48"/>
      <c r="O521" s="60"/>
      <c r="P521" s="124"/>
      <c r="Q521" s="60"/>
      <c r="R521" s="48"/>
      <c r="S521" s="60"/>
      <c r="T521" s="60"/>
      <c r="U521" s="78"/>
    </row>
    <row r="522" spans="2:29" ht="9.5" customHeight="1" thickBot="1" x14ac:dyDescent="0.6">
      <c r="B522" s="66"/>
      <c r="C522" s="79"/>
      <c r="D522" s="80"/>
      <c r="E522" s="82"/>
      <c r="F522" s="95"/>
      <c r="G522" s="79"/>
      <c r="H522" s="82"/>
      <c r="I522" s="82"/>
      <c r="J522" s="79"/>
      <c r="K522" s="82"/>
      <c r="L522" s="79"/>
      <c r="M522" s="82"/>
      <c r="N522" s="83"/>
      <c r="O522" s="81"/>
      <c r="P522" s="94"/>
      <c r="Q522" s="95"/>
      <c r="R522" s="120"/>
      <c r="S522" s="95"/>
      <c r="T522" s="95"/>
      <c r="U522" s="67"/>
    </row>
    <row r="524" spans="2:29" ht="13" customHeight="1" x14ac:dyDescent="0.55000000000000004">
      <c r="E524" s="112"/>
      <c r="F524" s="113"/>
      <c r="G524" s="112" t="s">
        <v>80</v>
      </c>
      <c r="H524" s="113"/>
      <c r="I524" s="113"/>
      <c r="J524" s="113"/>
      <c r="U524" s="72"/>
    </row>
    <row r="525" spans="2:29" ht="13" customHeight="1" x14ac:dyDescent="0.55000000000000004">
      <c r="E525" s="112" t="s">
        <v>98</v>
      </c>
      <c r="F525" s="113"/>
      <c r="G525" s="293" t="s">
        <v>79</v>
      </c>
      <c r="H525" s="294"/>
      <c r="I525" s="112" t="s">
        <v>106</v>
      </c>
      <c r="J525" s="113"/>
    </row>
    <row r="526" spans="2:29" ht="13" customHeight="1" x14ac:dyDescent="0.55000000000000004">
      <c r="B526" s="130"/>
      <c r="E526" s="114" t="s">
        <v>108</v>
      </c>
      <c r="F526" s="113"/>
      <c r="G526" s="115"/>
      <c r="H526" s="115"/>
      <c r="I526" s="112" t="s">
        <v>107</v>
      </c>
      <c r="J526" s="113"/>
    </row>
    <row r="527" spans="2:29" ht="18.5" customHeight="1" x14ac:dyDescent="0.55000000000000004">
      <c r="E527" s="112" t="s">
        <v>96</v>
      </c>
      <c r="F527" s="113"/>
      <c r="G527" s="112" t="s">
        <v>97</v>
      </c>
      <c r="H527" s="113"/>
      <c r="I527" s="113"/>
      <c r="J527" s="113"/>
    </row>
    <row r="528" spans="2:29" ht="13" customHeight="1" x14ac:dyDescent="0.55000000000000004">
      <c r="E528" s="112" t="s">
        <v>98</v>
      </c>
      <c r="F528" s="113"/>
      <c r="G528" s="112" t="s">
        <v>99</v>
      </c>
      <c r="H528" s="113"/>
      <c r="I528" s="113"/>
      <c r="J528" s="113"/>
    </row>
    <row r="529" spans="5:10" ht="13" customHeight="1" x14ac:dyDescent="0.55000000000000004">
      <c r="E529" s="112" t="s">
        <v>98</v>
      </c>
      <c r="F529" s="113"/>
      <c r="G529" s="112" t="s">
        <v>100</v>
      </c>
      <c r="H529" s="113"/>
      <c r="I529" s="113"/>
      <c r="J529" s="113"/>
    </row>
    <row r="530" spans="5:10" ht="13" customHeight="1" x14ac:dyDescent="0.55000000000000004">
      <c r="E530" s="112" t="s">
        <v>101</v>
      </c>
      <c r="F530" s="113"/>
      <c r="G530" s="112" t="s">
        <v>102</v>
      </c>
      <c r="H530" s="113"/>
      <c r="I530" s="113"/>
      <c r="J530" s="113"/>
    </row>
    <row r="531" spans="5:10" ht="13" customHeight="1" x14ac:dyDescent="0.55000000000000004">
      <c r="E531" s="112" t="s">
        <v>103</v>
      </c>
      <c r="F531" s="113"/>
      <c r="G531" s="112" t="s">
        <v>104</v>
      </c>
      <c r="H531" s="113"/>
      <c r="I531" s="113"/>
      <c r="J531" s="113"/>
    </row>
  </sheetData>
  <mergeCells count="12">
    <mergeCell ref="G525:H52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5"/>
  <sheetViews>
    <sheetView topLeftCell="A4" zoomScale="96" zoomScaleNormal="96" workbookViewId="0">
      <pane xSplit="1" ySplit="4" topLeftCell="B511" activePane="bottomRight" state="frozen"/>
      <selection activeCell="A4" sqref="A4"/>
      <selection pane="topRight" activeCell="B4" sqref="B4"/>
      <selection pane="bottomLeft" activeCell="A8" sqref="A8"/>
      <selection pane="bottomRight" activeCell="B520" sqref="B52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9"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9"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9" si="2496">+BA473+1</f>
        <v>257</v>
      </c>
      <c r="BB474" s="130">
        <v>0</v>
      </c>
      <c r="BC474" s="27">
        <f t="shared" si="2461"/>
        <v>964</v>
      </c>
      <c r="BD474" s="238">
        <f t="shared" ref="BD474:BD519"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v>44339</v>
      </c>
      <c r="B515" s="240">
        <v>18</v>
      </c>
      <c r="C515" s="154">
        <f t="shared" ref="C515" si="4597">+B515+C514</f>
        <v>5970</v>
      </c>
      <c r="D515" s="154">
        <f t="shared" ref="D515" si="4598">+C515-F515</f>
        <v>294</v>
      </c>
      <c r="E515" s="147">
        <v>3</v>
      </c>
      <c r="F515" s="147">
        <v>5676</v>
      </c>
      <c r="G515" s="147">
        <v>1</v>
      </c>
      <c r="H515" s="135"/>
      <c r="I515" s="147">
        <v>2</v>
      </c>
      <c r="J515" s="135"/>
      <c r="K515" s="42">
        <v>0</v>
      </c>
      <c r="L515" s="146">
        <v>22</v>
      </c>
      <c r="M515" s="147">
        <v>18</v>
      </c>
      <c r="N515" s="135"/>
      <c r="O515" s="135"/>
      <c r="P515" s="147">
        <v>2</v>
      </c>
      <c r="Q515" s="147">
        <v>2</v>
      </c>
      <c r="R515" s="135"/>
      <c r="S515" s="135"/>
      <c r="T515" s="147">
        <v>8</v>
      </c>
      <c r="U515" s="147">
        <v>7</v>
      </c>
      <c r="V515" s="135"/>
      <c r="W515" s="42">
        <v>388</v>
      </c>
      <c r="X515" s="148">
        <v>363</v>
      </c>
      <c r="Y515" s="5">
        <f t="shared" si="2287"/>
        <v>327</v>
      </c>
      <c r="Z515" s="75">
        <f t="shared" ref="Z515" si="4599">+A515</f>
        <v>44339</v>
      </c>
      <c r="AA515" s="230">
        <f t="shared" ref="AA515" si="4600">+AF515+AL515+AR515</f>
        <v>16204</v>
      </c>
      <c r="AB515" s="230">
        <f t="shared" ref="AB515" si="4601">+AH515+AN515+AT515</f>
        <v>12735</v>
      </c>
      <c r="AC515" s="231">
        <f t="shared" ref="AC515" si="4602">+AJ515+AP515+AV515</f>
        <v>233</v>
      </c>
      <c r="AD515" s="183">
        <f t="shared" ref="AD515" si="4603">+AF515-AF514</f>
        <v>2</v>
      </c>
      <c r="AE515" s="243">
        <f t="shared" ref="AE515" si="4604">+AE514+AD515</f>
        <v>10627</v>
      </c>
      <c r="AF515" s="155">
        <v>11832</v>
      </c>
      <c r="AG515" s="184">
        <f t="shared" ref="AG515" si="4605">+AH515-AH514</f>
        <v>3</v>
      </c>
      <c r="AH515" s="155">
        <v>11553</v>
      </c>
      <c r="AI515" s="184">
        <f t="shared" ref="AI515" si="4606">+AJ515-AJ514</f>
        <v>0</v>
      </c>
      <c r="AJ515" s="185">
        <v>210</v>
      </c>
      <c r="AK515" s="186">
        <f t="shared" ref="AK515" si="4607">+AL515-AL514</f>
        <v>0</v>
      </c>
      <c r="AL515" s="155">
        <v>50</v>
      </c>
      <c r="AM515" s="184">
        <f t="shared" ref="AM515" si="4608">+AN515-AN514</f>
        <v>0</v>
      </c>
      <c r="AN515" s="155">
        <v>49</v>
      </c>
      <c r="AO515" s="184">
        <f t="shared" ref="AO515" si="4609">+AP515-AP514</f>
        <v>0</v>
      </c>
      <c r="AP515" s="187">
        <v>0</v>
      </c>
      <c r="AQ515" s="186">
        <f t="shared" ref="AQ515" si="4610">+AR515-AR514</f>
        <v>460</v>
      </c>
      <c r="AR515" s="155">
        <v>4322</v>
      </c>
      <c r="AS515" s="184">
        <f t="shared" ref="AS515" si="4611">+AT515-AT514</f>
        <v>0</v>
      </c>
      <c r="AT515" s="155">
        <v>1133</v>
      </c>
      <c r="AU515" s="184">
        <f t="shared" ref="AU515:AU516" si="4612">+AV515-AV514</f>
        <v>6</v>
      </c>
      <c r="AV515" s="188">
        <v>23</v>
      </c>
      <c r="AW515" s="238">
        <f t="shared" si="1985"/>
        <v>354</v>
      </c>
      <c r="AX515" s="237">
        <f t="shared" ref="AX515" si="4613">+A515</f>
        <v>44339</v>
      </c>
      <c r="AY515" s="6">
        <v>0</v>
      </c>
      <c r="AZ515" s="238">
        <f t="shared" ref="AZ515" si="4614">+AZ514+AY515</f>
        <v>410</v>
      </c>
      <c r="BA515" s="238">
        <f t="shared" si="2496"/>
        <v>298</v>
      </c>
      <c r="BB515" s="130">
        <v>0</v>
      </c>
      <c r="BC515" s="27">
        <f t="shared" ref="BC515" si="4615">+BC514+BB515</f>
        <v>964</v>
      </c>
      <c r="BD515" s="238">
        <f t="shared" si="2497"/>
        <v>333</v>
      </c>
      <c r="BE515" s="229">
        <f t="shared" ref="BE515" si="4616">+Z515</f>
        <v>44339</v>
      </c>
      <c r="BF515" s="132">
        <f t="shared" ref="BF515" si="4617">+B515</f>
        <v>18</v>
      </c>
      <c r="BG515" s="132">
        <f t="shared" ref="BG515" si="4618">+BI515</f>
        <v>5970</v>
      </c>
      <c r="BH515" s="229">
        <f t="shared" ref="BH515" si="4619">+A515</f>
        <v>44339</v>
      </c>
      <c r="BI515" s="132">
        <f t="shared" ref="BI515" si="4620">+C515</f>
        <v>5970</v>
      </c>
      <c r="BJ515" s="1">
        <f t="shared" ref="BJ515" si="4621">+BE515</f>
        <v>44339</v>
      </c>
      <c r="BK515">
        <f t="shared" ref="BK515" si="4622">+L515</f>
        <v>22</v>
      </c>
      <c r="BL515">
        <f t="shared" ref="BL515" si="4623">+M515</f>
        <v>18</v>
      </c>
      <c r="BM515" s="1">
        <f t="shared" ref="BM515" si="4624">+BJ515</f>
        <v>44339</v>
      </c>
      <c r="BN515">
        <f t="shared" ref="BN515" si="4625">+BN514+BK515</f>
        <v>9496</v>
      </c>
      <c r="BO515">
        <f t="shared" ref="BO515" si="4626">+BO514+BL515</f>
        <v>5004</v>
      </c>
      <c r="BP515" s="179">
        <f t="shared" ref="BP515" si="4627">+A515</f>
        <v>44339</v>
      </c>
      <c r="BQ515">
        <f t="shared" ref="BQ515" si="4628">+AF515</f>
        <v>11832</v>
      </c>
      <c r="BR515">
        <f t="shared" ref="BR515" si="4629">+AH515</f>
        <v>11553</v>
      </c>
      <c r="BS515">
        <f t="shared" ref="BS515" si="4630">+AJ515</f>
        <v>210</v>
      </c>
      <c r="BT515">
        <v>15</v>
      </c>
      <c r="BU515">
        <f t="shared" ref="BU515" si="4631">+AD515</f>
        <v>2</v>
      </c>
      <c r="BV515">
        <f t="shared" ref="BV515" si="4632">+BV514+BU515</f>
        <v>682</v>
      </c>
      <c r="BW515" s="179">
        <f t="shared" ref="BW515" si="4633">+A515</f>
        <v>44339</v>
      </c>
      <c r="BX515">
        <f t="shared" ref="BX515" si="4634">+AL515</f>
        <v>50</v>
      </c>
      <c r="BY515">
        <f t="shared" ref="BY515" si="4635">+AN515</f>
        <v>49</v>
      </c>
      <c r="BZ515">
        <f t="shared" ref="BZ515" si="4636">+AP515</f>
        <v>0</v>
      </c>
      <c r="CA515" s="179">
        <f t="shared" ref="CA515" si="4637">+A515</f>
        <v>44339</v>
      </c>
      <c r="CB515">
        <f t="shared" ref="CB515" si="4638">+AR515</f>
        <v>4322</v>
      </c>
      <c r="CC515">
        <f t="shared" ref="CC515" si="4639">+AT515</f>
        <v>1133</v>
      </c>
      <c r="CD515">
        <f t="shared" ref="CD515" si="4640">+AV515</f>
        <v>23</v>
      </c>
      <c r="CE515" s="179">
        <f t="shared" ref="CE515" si="4641">+A515</f>
        <v>44339</v>
      </c>
      <c r="CF515">
        <f t="shared" ref="CF515" si="4642">+AD515</f>
        <v>2</v>
      </c>
      <c r="CG515">
        <f t="shared" ref="CG515" si="4643">+AG515</f>
        <v>3</v>
      </c>
      <c r="CH515" s="179">
        <f t="shared" ref="CH515" si="4644">+A515</f>
        <v>44339</v>
      </c>
      <c r="CI515">
        <f t="shared" ref="CI515" si="4645">+AI515</f>
        <v>0</v>
      </c>
      <c r="CJ515" s="1">
        <f t="shared" ref="CJ515" si="4646">+Z515</f>
        <v>44339</v>
      </c>
      <c r="CK515" s="282">
        <f t="shared" ref="CK515" si="4647">+AD515</f>
        <v>2</v>
      </c>
      <c r="CL515" s="1">
        <f t="shared" ref="CL515" si="4648">+Z515</f>
        <v>44339</v>
      </c>
      <c r="CM515" s="283">
        <f t="shared" ref="CM515" si="4649">+AI515</f>
        <v>0</v>
      </c>
    </row>
    <row r="516" spans="1:91" ht="18" customHeight="1" x14ac:dyDescent="0.55000000000000004">
      <c r="A516" s="179">
        <v>44340</v>
      </c>
      <c r="B516" s="240">
        <v>13</v>
      </c>
      <c r="C516" s="154">
        <f t="shared" ref="C516" si="4650">+B516+C515</f>
        <v>5983</v>
      </c>
      <c r="D516" s="154">
        <f t="shared" ref="D516" si="4651">+C516-F516</f>
        <v>289</v>
      </c>
      <c r="E516" s="147">
        <v>3</v>
      </c>
      <c r="F516" s="147">
        <v>5694</v>
      </c>
      <c r="G516" s="147">
        <v>0</v>
      </c>
      <c r="H516" s="135"/>
      <c r="I516" s="147">
        <v>2</v>
      </c>
      <c r="J516" s="135"/>
      <c r="K516" s="42">
        <v>0</v>
      </c>
      <c r="L516" s="146">
        <v>18</v>
      </c>
      <c r="M516" s="147">
        <v>16</v>
      </c>
      <c r="N516" s="135"/>
      <c r="O516" s="135"/>
      <c r="P516" s="147">
        <v>2</v>
      </c>
      <c r="Q516" s="147">
        <v>1</v>
      </c>
      <c r="R516" s="135"/>
      <c r="S516" s="135"/>
      <c r="T516" s="147">
        <v>15</v>
      </c>
      <c r="U516" s="147">
        <v>15</v>
      </c>
      <c r="V516" s="135"/>
      <c r="W516" s="42">
        <v>389</v>
      </c>
      <c r="X516" s="148">
        <v>363</v>
      </c>
      <c r="Y516" s="5">
        <f t="shared" si="2287"/>
        <v>328</v>
      </c>
      <c r="Z516" s="75">
        <f t="shared" ref="Z516" si="4652">+A516</f>
        <v>44340</v>
      </c>
      <c r="AA516" s="230">
        <f t="shared" ref="AA516" si="4653">+AF516+AL516+AR516</f>
        <v>16801</v>
      </c>
      <c r="AB516" s="230">
        <f t="shared" ref="AB516" si="4654">+AH516+AN516+AT516</f>
        <v>12738</v>
      </c>
      <c r="AC516" s="231">
        <f t="shared" ref="AC516" si="4655">+AJ516+AP516+AV516</f>
        <v>239</v>
      </c>
      <c r="AD516" s="183">
        <f t="shared" ref="AD516" si="4656">+AF516-AF515</f>
        <v>1</v>
      </c>
      <c r="AE516" s="243">
        <f t="shared" ref="AE516" si="4657">+AE515+AD516</f>
        <v>10628</v>
      </c>
      <c r="AF516" s="155">
        <v>11833</v>
      </c>
      <c r="AG516" s="184">
        <f t="shared" ref="AG516" si="4658">+AH516-AH515</f>
        <v>3</v>
      </c>
      <c r="AH516" s="155">
        <v>11556</v>
      </c>
      <c r="AI516" s="184">
        <f t="shared" ref="AI516" si="4659">+AJ516-AJ515</f>
        <v>0</v>
      </c>
      <c r="AJ516" s="185">
        <v>210</v>
      </c>
      <c r="AK516" s="186">
        <f t="shared" ref="AK516" si="4660">+AL516-AL515</f>
        <v>1</v>
      </c>
      <c r="AL516" s="155">
        <v>51</v>
      </c>
      <c r="AM516" s="184">
        <f t="shared" ref="AM516" si="4661">+AN516-AN515</f>
        <v>0</v>
      </c>
      <c r="AN516" s="155">
        <v>49</v>
      </c>
      <c r="AO516" s="184">
        <f t="shared" ref="AO516" si="4662">+AP516-AP515</f>
        <v>0</v>
      </c>
      <c r="AP516" s="187">
        <v>0</v>
      </c>
      <c r="AQ516" s="186">
        <f t="shared" ref="AQ516" si="4663">+AR516-AR515</f>
        <v>595</v>
      </c>
      <c r="AR516" s="155">
        <v>4917</v>
      </c>
      <c r="AS516" s="184">
        <f t="shared" ref="AS516" si="4664">+AT516-AT515</f>
        <v>0</v>
      </c>
      <c r="AT516" s="155">
        <v>1133</v>
      </c>
      <c r="AU516" s="184">
        <f t="shared" si="4612"/>
        <v>6</v>
      </c>
      <c r="AV516" s="188">
        <v>29</v>
      </c>
      <c r="AW516" s="238">
        <f t="shared" si="1985"/>
        <v>355</v>
      </c>
      <c r="AX516" s="237">
        <f t="shared" ref="AX516" si="4665">+A516</f>
        <v>44340</v>
      </c>
      <c r="AY516" s="6">
        <v>0</v>
      </c>
      <c r="AZ516" s="238">
        <f t="shared" ref="AZ516" si="4666">+AZ515+AY516</f>
        <v>410</v>
      </c>
      <c r="BA516" s="238">
        <f t="shared" si="2496"/>
        <v>299</v>
      </c>
      <c r="BB516" s="130">
        <v>0</v>
      </c>
      <c r="BC516" s="27">
        <f t="shared" ref="BC516" si="4667">+BC515+BB516</f>
        <v>964</v>
      </c>
      <c r="BD516" s="238">
        <f t="shared" si="2497"/>
        <v>334</v>
      </c>
      <c r="BE516" s="229">
        <f t="shared" ref="BE516" si="4668">+Z516</f>
        <v>44340</v>
      </c>
      <c r="BF516" s="132">
        <f t="shared" ref="BF516" si="4669">+B516</f>
        <v>13</v>
      </c>
      <c r="BG516" s="132">
        <f t="shared" ref="BG516" si="4670">+BI516</f>
        <v>5983</v>
      </c>
      <c r="BH516" s="229">
        <f t="shared" ref="BH516" si="4671">+A516</f>
        <v>44340</v>
      </c>
      <c r="BI516" s="132">
        <f t="shared" ref="BI516" si="4672">+C516</f>
        <v>5983</v>
      </c>
      <c r="BJ516" s="1">
        <f t="shared" ref="BJ516" si="4673">+BE516</f>
        <v>44340</v>
      </c>
      <c r="BK516">
        <f t="shared" ref="BK516" si="4674">+L516</f>
        <v>18</v>
      </c>
      <c r="BL516">
        <f t="shared" ref="BL516" si="4675">+M516</f>
        <v>16</v>
      </c>
      <c r="BM516" s="1">
        <f t="shared" ref="BM516" si="4676">+BJ516</f>
        <v>44340</v>
      </c>
      <c r="BN516">
        <f t="shared" ref="BN516" si="4677">+BN515+BK516</f>
        <v>9514</v>
      </c>
      <c r="BO516">
        <f t="shared" ref="BO516" si="4678">+BO515+BL516</f>
        <v>5020</v>
      </c>
      <c r="BP516" s="179">
        <f t="shared" ref="BP516" si="4679">+A516</f>
        <v>44340</v>
      </c>
      <c r="BQ516">
        <f t="shared" ref="BQ516" si="4680">+AF516</f>
        <v>11833</v>
      </c>
      <c r="BR516">
        <f t="shared" ref="BR516" si="4681">+AH516</f>
        <v>11556</v>
      </c>
      <c r="BS516">
        <f t="shared" ref="BS516" si="4682">+AJ516</f>
        <v>210</v>
      </c>
      <c r="BT516">
        <v>15</v>
      </c>
      <c r="BU516">
        <f t="shared" ref="BU516" si="4683">+AD516</f>
        <v>1</v>
      </c>
      <c r="BV516">
        <f t="shared" ref="BV516" si="4684">+BV515+BU516</f>
        <v>683</v>
      </c>
      <c r="BW516" s="179">
        <f t="shared" ref="BW516" si="4685">+A516</f>
        <v>44340</v>
      </c>
      <c r="BX516">
        <f t="shared" ref="BX516" si="4686">+AL516</f>
        <v>51</v>
      </c>
      <c r="BY516">
        <f t="shared" ref="BY516" si="4687">+AN516</f>
        <v>49</v>
      </c>
      <c r="BZ516">
        <f t="shared" ref="BZ516" si="4688">+AP516</f>
        <v>0</v>
      </c>
      <c r="CA516" s="179">
        <f t="shared" ref="CA516" si="4689">+A516</f>
        <v>44340</v>
      </c>
      <c r="CB516">
        <f t="shared" ref="CB516" si="4690">+AR516</f>
        <v>4917</v>
      </c>
      <c r="CC516">
        <f t="shared" ref="CC516" si="4691">+AT516</f>
        <v>1133</v>
      </c>
      <c r="CD516">
        <f t="shared" ref="CD516" si="4692">+AV516</f>
        <v>29</v>
      </c>
      <c r="CE516" s="179">
        <f t="shared" ref="CE516" si="4693">+A516</f>
        <v>44340</v>
      </c>
      <c r="CF516">
        <f t="shared" ref="CF516" si="4694">+AD516</f>
        <v>1</v>
      </c>
      <c r="CG516">
        <f t="shared" ref="CG516" si="4695">+AG516</f>
        <v>3</v>
      </c>
      <c r="CH516" s="179">
        <f t="shared" ref="CH516" si="4696">+A516</f>
        <v>44340</v>
      </c>
      <c r="CI516">
        <f t="shared" ref="CI516" si="4697">+AI516</f>
        <v>0</v>
      </c>
      <c r="CJ516" s="1">
        <f t="shared" ref="CJ516" si="4698">+Z516</f>
        <v>44340</v>
      </c>
      <c r="CK516" s="282">
        <f t="shared" ref="CK516" si="4699">+AD516</f>
        <v>1</v>
      </c>
      <c r="CL516" s="1">
        <f t="shared" ref="CL516" si="4700">+Z516</f>
        <v>44340</v>
      </c>
      <c r="CM516" s="283">
        <f t="shared" ref="CM516" si="4701">+AI516</f>
        <v>0</v>
      </c>
    </row>
    <row r="517" spans="1:91" ht="18" customHeight="1" x14ac:dyDescent="0.55000000000000004">
      <c r="A517" s="179">
        <v>44341</v>
      </c>
      <c r="B517" s="240">
        <v>12</v>
      </c>
      <c r="C517" s="154">
        <f t="shared" ref="C517" si="4702">+B517+C516</f>
        <v>5995</v>
      </c>
      <c r="D517" s="154">
        <f t="shared" ref="D517" si="4703">+C517-F517</f>
        <v>290</v>
      </c>
      <c r="E517" s="147">
        <v>2</v>
      </c>
      <c r="F517" s="147">
        <v>5705</v>
      </c>
      <c r="G517" s="147">
        <v>0</v>
      </c>
      <c r="H517" s="135"/>
      <c r="I517" s="147">
        <v>1</v>
      </c>
      <c r="J517" s="135"/>
      <c r="K517" s="42">
        <v>0</v>
      </c>
      <c r="L517" s="146">
        <v>13</v>
      </c>
      <c r="M517" s="147">
        <v>10</v>
      </c>
      <c r="N517" s="135"/>
      <c r="O517" s="135"/>
      <c r="P517" s="147">
        <v>2</v>
      </c>
      <c r="Q517" s="147">
        <v>1</v>
      </c>
      <c r="R517" s="135"/>
      <c r="S517" s="135"/>
      <c r="T517" s="147">
        <v>18</v>
      </c>
      <c r="U517" s="147">
        <v>17</v>
      </c>
      <c r="V517" s="135"/>
      <c r="W517" s="42">
        <v>382</v>
      </c>
      <c r="X517" s="148">
        <v>355</v>
      </c>
      <c r="Y517" s="5">
        <f t="shared" si="2287"/>
        <v>329</v>
      </c>
      <c r="Z517" s="75">
        <f t="shared" ref="Z517" si="4704">+A517</f>
        <v>44341</v>
      </c>
      <c r="AA517" s="230">
        <f t="shared" ref="AA517" si="4705">+AF517+AL517+AR517</f>
        <v>17342</v>
      </c>
      <c r="AB517" s="230">
        <f t="shared" ref="AB517" si="4706">+AH517+AN517+AT517</f>
        <v>12742</v>
      </c>
      <c r="AC517" s="231">
        <f t="shared" ref="AC517" si="4707">+AJ517+AP517+AV517</f>
        <v>245</v>
      </c>
      <c r="AD517" s="183">
        <f t="shared" ref="AD517" si="4708">+AF517-AF516</f>
        <v>2</v>
      </c>
      <c r="AE517" s="243">
        <f t="shared" ref="AE517" si="4709">+AE516+AD517</f>
        <v>10630</v>
      </c>
      <c r="AF517" s="155">
        <v>11835</v>
      </c>
      <c r="AG517" s="184">
        <f t="shared" ref="AG517" si="4710">+AH517-AH516</f>
        <v>4</v>
      </c>
      <c r="AH517" s="155">
        <v>11560</v>
      </c>
      <c r="AI517" s="184">
        <f t="shared" ref="AI517" si="4711">+AJ517-AJ516</f>
        <v>0</v>
      </c>
      <c r="AJ517" s="185">
        <v>210</v>
      </c>
      <c r="AK517" s="186">
        <f t="shared" ref="AK517" si="4712">+AL517-AL516</f>
        <v>0</v>
      </c>
      <c r="AL517" s="155">
        <v>51</v>
      </c>
      <c r="AM517" s="184">
        <f t="shared" ref="AM517" si="4713">+AN517-AN516</f>
        <v>0</v>
      </c>
      <c r="AN517" s="155">
        <v>49</v>
      </c>
      <c r="AO517" s="184">
        <f t="shared" ref="AO517" si="4714">+AP517-AP516</f>
        <v>0</v>
      </c>
      <c r="AP517" s="187">
        <v>0</v>
      </c>
      <c r="AQ517" s="186">
        <f t="shared" ref="AQ517" si="4715">+AR517-AR516</f>
        <v>539</v>
      </c>
      <c r="AR517" s="155">
        <v>5456</v>
      </c>
      <c r="AS517" s="184">
        <f t="shared" ref="AS517" si="4716">+AT517-AT516</f>
        <v>0</v>
      </c>
      <c r="AT517" s="155">
        <v>1133</v>
      </c>
      <c r="AU517" s="184">
        <f t="shared" ref="AU517" si="4717">+AV517-AV516</f>
        <v>6</v>
      </c>
      <c r="AV517" s="188">
        <v>35</v>
      </c>
      <c r="AW517" s="238">
        <f t="shared" si="1985"/>
        <v>356</v>
      </c>
      <c r="AX517" s="237">
        <f t="shared" ref="AX517" si="4718">+A517</f>
        <v>44341</v>
      </c>
      <c r="AY517" s="6">
        <v>0</v>
      </c>
      <c r="AZ517" s="238">
        <f t="shared" ref="AZ517" si="4719">+AZ516+AY517</f>
        <v>410</v>
      </c>
      <c r="BA517" s="238">
        <f t="shared" si="2496"/>
        <v>300</v>
      </c>
      <c r="BB517" s="130">
        <v>0</v>
      </c>
      <c r="BC517" s="27">
        <f t="shared" ref="BC517" si="4720">+BC516+BB517</f>
        <v>964</v>
      </c>
      <c r="BD517" s="238">
        <f t="shared" si="2497"/>
        <v>335</v>
      </c>
      <c r="BE517" s="229">
        <f t="shared" ref="BE517" si="4721">+Z517</f>
        <v>44341</v>
      </c>
      <c r="BF517" s="132">
        <f t="shared" ref="BF517" si="4722">+B517</f>
        <v>12</v>
      </c>
      <c r="BG517" s="132">
        <f t="shared" ref="BG517" si="4723">+BI517</f>
        <v>5995</v>
      </c>
      <c r="BH517" s="229">
        <f t="shared" ref="BH517" si="4724">+A517</f>
        <v>44341</v>
      </c>
      <c r="BI517" s="132">
        <f t="shared" ref="BI517" si="4725">+C517</f>
        <v>5995</v>
      </c>
      <c r="BJ517" s="1">
        <f t="shared" ref="BJ517" si="4726">+BE517</f>
        <v>44341</v>
      </c>
      <c r="BK517">
        <f t="shared" ref="BK517" si="4727">+L517</f>
        <v>13</v>
      </c>
      <c r="BL517">
        <f t="shared" ref="BL517" si="4728">+M517</f>
        <v>10</v>
      </c>
      <c r="BM517" s="1">
        <f t="shared" ref="BM517" si="4729">+BJ517</f>
        <v>44341</v>
      </c>
      <c r="BN517">
        <f t="shared" ref="BN517" si="4730">+BN516+BK517</f>
        <v>9527</v>
      </c>
      <c r="BO517">
        <f t="shared" ref="BO517" si="4731">+BO516+BL517</f>
        <v>5030</v>
      </c>
      <c r="BP517" s="179">
        <f t="shared" ref="BP517" si="4732">+A517</f>
        <v>44341</v>
      </c>
      <c r="BQ517">
        <f t="shared" ref="BQ517" si="4733">+AF517</f>
        <v>11835</v>
      </c>
      <c r="BR517">
        <f t="shared" ref="BR517" si="4734">+AH517</f>
        <v>11560</v>
      </c>
      <c r="BS517">
        <f t="shared" ref="BS517" si="4735">+AJ517</f>
        <v>210</v>
      </c>
      <c r="BT517">
        <v>15</v>
      </c>
      <c r="BU517">
        <f t="shared" ref="BU517" si="4736">+AD517</f>
        <v>2</v>
      </c>
      <c r="BV517">
        <f t="shared" ref="BV517" si="4737">+BV516+BU517</f>
        <v>685</v>
      </c>
      <c r="BW517" s="179">
        <f t="shared" ref="BW517" si="4738">+A517</f>
        <v>44341</v>
      </c>
      <c r="BX517">
        <f t="shared" ref="BX517" si="4739">+AL517</f>
        <v>51</v>
      </c>
      <c r="BY517">
        <f t="shared" ref="BY517" si="4740">+AN517</f>
        <v>49</v>
      </c>
      <c r="BZ517">
        <f t="shared" ref="BZ517" si="4741">+AP517</f>
        <v>0</v>
      </c>
      <c r="CA517" s="179">
        <f t="shared" ref="CA517" si="4742">+A517</f>
        <v>44341</v>
      </c>
      <c r="CB517">
        <f t="shared" ref="CB517" si="4743">+AR517</f>
        <v>5456</v>
      </c>
      <c r="CC517">
        <f t="shared" ref="CC517" si="4744">+AT517</f>
        <v>1133</v>
      </c>
      <c r="CD517">
        <f t="shared" ref="CD517" si="4745">+AV517</f>
        <v>35</v>
      </c>
      <c r="CE517" s="179">
        <f t="shared" ref="CE517" si="4746">+A517</f>
        <v>44341</v>
      </c>
      <c r="CF517">
        <f t="shared" ref="CF517" si="4747">+AD517</f>
        <v>2</v>
      </c>
      <c r="CG517">
        <f t="shared" ref="CG517" si="4748">+AG517</f>
        <v>4</v>
      </c>
      <c r="CH517" s="179">
        <f t="shared" ref="CH517" si="4749">+A517</f>
        <v>44341</v>
      </c>
      <c r="CI517">
        <f t="shared" ref="CI517" si="4750">+AI517</f>
        <v>0</v>
      </c>
      <c r="CJ517" s="1">
        <f t="shared" ref="CJ517" si="4751">+Z517</f>
        <v>44341</v>
      </c>
      <c r="CK517" s="282">
        <f t="shared" ref="CK517" si="4752">+AD517</f>
        <v>2</v>
      </c>
      <c r="CL517" s="1">
        <f t="shared" ref="CL517" si="4753">+Z517</f>
        <v>44341</v>
      </c>
      <c r="CM517" s="283">
        <f t="shared" ref="CM517" si="4754">+AI517</f>
        <v>0</v>
      </c>
    </row>
    <row r="518" spans="1:91" ht="18" customHeight="1" x14ac:dyDescent="0.55000000000000004">
      <c r="A518" s="179">
        <v>44342</v>
      </c>
      <c r="B518" s="240">
        <v>17</v>
      </c>
      <c r="C518" s="154">
        <f t="shared" ref="C518" si="4755">+B518+C517</f>
        <v>6012</v>
      </c>
      <c r="D518" s="154">
        <f t="shared" ref="D518" si="4756">+C518-F518</f>
        <v>297</v>
      </c>
      <c r="E518" s="147">
        <v>2</v>
      </c>
      <c r="F518" s="147">
        <v>5715</v>
      </c>
      <c r="G518" s="147">
        <v>0</v>
      </c>
      <c r="H518" s="135"/>
      <c r="I518" s="147">
        <v>1</v>
      </c>
      <c r="J518" s="135"/>
      <c r="K518" s="42">
        <v>0</v>
      </c>
      <c r="L518" s="146">
        <v>22</v>
      </c>
      <c r="M518" s="147">
        <v>18</v>
      </c>
      <c r="N518" s="135"/>
      <c r="O518" s="135"/>
      <c r="P518" s="147">
        <v>1</v>
      </c>
      <c r="Q518" s="147">
        <v>1</v>
      </c>
      <c r="R518" s="135"/>
      <c r="S518" s="135"/>
      <c r="T518" s="147">
        <v>11</v>
      </c>
      <c r="U518" s="147">
        <v>9</v>
      </c>
      <c r="V518" s="135"/>
      <c r="W518" s="42">
        <v>392</v>
      </c>
      <c r="X518" s="148">
        <v>363</v>
      </c>
      <c r="Y518" s="5">
        <f t="shared" si="2287"/>
        <v>330</v>
      </c>
      <c r="Z518" s="75">
        <f t="shared" ref="Z518" si="4757">+A518</f>
        <v>44342</v>
      </c>
      <c r="AA518" s="230">
        <f t="shared" ref="AA518" si="4758">+AF518+AL518+AR518</f>
        <v>17978</v>
      </c>
      <c r="AB518" s="230">
        <f t="shared" ref="AB518" si="4759">+AH518+AN518+AT518</f>
        <v>12743</v>
      </c>
      <c r="AC518" s="231">
        <f t="shared" ref="AC518" si="4760">+AJ518+AP518+AV518</f>
        <v>256</v>
      </c>
      <c r="AD518" s="183">
        <f t="shared" ref="AD518" si="4761">+AF518-AF517</f>
        <v>1</v>
      </c>
      <c r="AE518" s="243">
        <f t="shared" ref="AE518" si="4762">+AE517+AD518</f>
        <v>10631</v>
      </c>
      <c r="AF518" s="155">
        <v>11836</v>
      </c>
      <c r="AG518" s="184">
        <f t="shared" ref="AG518:AG519" si="4763">+AH518-AH517</f>
        <v>1</v>
      </c>
      <c r="AH518" s="155">
        <v>11561</v>
      </c>
      <c r="AI518" s="184">
        <f t="shared" ref="AI518" si="4764">+AJ518-AJ517</f>
        <v>0</v>
      </c>
      <c r="AJ518" s="185">
        <v>210</v>
      </c>
      <c r="AK518" s="186">
        <f t="shared" ref="AK518" si="4765">+AL518-AL517</f>
        <v>0</v>
      </c>
      <c r="AL518" s="155">
        <v>51</v>
      </c>
      <c r="AM518" s="184">
        <f t="shared" ref="AM518" si="4766">+AN518-AN517</f>
        <v>0</v>
      </c>
      <c r="AN518" s="155">
        <v>49</v>
      </c>
      <c r="AO518" s="184">
        <f t="shared" ref="AO518" si="4767">+AP518-AP517</f>
        <v>0</v>
      </c>
      <c r="AP518" s="187">
        <v>0</v>
      </c>
      <c r="AQ518" s="186">
        <f t="shared" ref="AQ518" si="4768">+AR518-AR517</f>
        <v>635</v>
      </c>
      <c r="AR518" s="155">
        <v>6091</v>
      </c>
      <c r="AS518" s="184">
        <f t="shared" ref="AS518" si="4769">+AT518-AT517</f>
        <v>0</v>
      </c>
      <c r="AT518" s="155">
        <v>1133</v>
      </c>
      <c r="AU518" s="184">
        <f t="shared" ref="AU518" si="4770">+AV518-AV517</f>
        <v>11</v>
      </c>
      <c r="AV518" s="188">
        <v>46</v>
      </c>
      <c r="AW518" s="238">
        <f t="shared" si="1985"/>
        <v>357</v>
      </c>
      <c r="AX518" s="237">
        <f t="shared" ref="AX518" si="4771">+A518</f>
        <v>44342</v>
      </c>
      <c r="AY518" s="6">
        <v>0</v>
      </c>
      <c r="AZ518" s="238">
        <f t="shared" ref="AZ518" si="4772">+AZ517+AY518</f>
        <v>410</v>
      </c>
      <c r="BA518" s="238">
        <f t="shared" si="2496"/>
        <v>301</v>
      </c>
      <c r="BB518" s="130">
        <v>0</v>
      </c>
      <c r="BC518" s="27">
        <f t="shared" ref="BC518" si="4773">+BC517+BB518</f>
        <v>964</v>
      </c>
      <c r="BD518" s="238">
        <f t="shared" si="2497"/>
        <v>336</v>
      </c>
      <c r="BE518" s="229">
        <f t="shared" ref="BE518" si="4774">+Z518</f>
        <v>44342</v>
      </c>
      <c r="BF518" s="132">
        <f t="shared" ref="BF518" si="4775">+B518</f>
        <v>17</v>
      </c>
      <c r="BG518" s="132">
        <f t="shared" ref="BG518" si="4776">+BI518</f>
        <v>6012</v>
      </c>
      <c r="BH518" s="229">
        <f t="shared" ref="BH518" si="4777">+A518</f>
        <v>44342</v>
      </c>
      <c r="BI518" s="132">
        <f t="shared" ref="BI518" si="4778">+C518</f>
        <v>6012</v>
      </c>
      <c r="BJ518" s="1">
        <f t="shared" ref="BJ518" si="4779">+BE518</f>
        <v>44342</v>
      </c>
      <c r="BK518">
        <f t="shared" ref="BK518" si="4780">+L518</f>
        <v>22</v>
      </c>
      <c r="BL518">
        <f t="shared" ref="BL518" si="4781">+M518</f>
        <v>18</v>
      </c>
      <c r="BM518" s="1">
        <f t="shared" ref="BM518" si="4782">+BJ518</f>
        <v>44342</v>
      </c>
      <c r="BN518">
        <f t="shared" ref="BN518" si="4783">+BN517+BK518</f>
        <v>9549</v>
      </c>
      <c r="BO518">
        <f t="shared" ref="BO518" si="4784">+BO517+BL518</f>
        <v>5048</v>
      </c>
      <c r="BP518" s="179">
        <f t="shared" ref="BP518" si="4785">+A518</f>
        <v>44342</v>
      </c>
      <c r="BQ518">
        <f t="shared" ref="BQ518" si="4786">+AF518</f>
        <v>11836</v>
      </c>
      <c r="BR518">
        <f t="shared" ref="BR518:BR519" si="4787">+AH518</f>
        <v>11561</v>
      </c>
      <c r="BS518">
        <f t="shared" ref="BS518" si="4788">+AJ518</f>
        <v>210</v>
      </c>
      <c r="BT518">
        <v>15</v>
      </c>
      <c r="BU518">
        <f t="shared" ref="BU518" si="4789">+AD518</f>
        <v>1</v>
      </c>
      <c r="BV518">
        <f t="shared" ref="BV518" si="4790">+BV517+BU518</f>
        <v>686</v>
      </c>
      <c r="BW518" s="179">
        <f t="shared" ref="BW518" si="4791">+A518</f>
        <v>44342</v>
      </c>
      <c r="BX518">
        <f t="shared" ref="BX518" si="4792">+AL518</f>
        <v>51</v>
      </c>
      <c r="BY518">
        <f t="shared" ref="BY518" si="4793">+AN518</f>
        <v>49</v>
      </c>
      <c r="BZ518">
        <f t="shared" ref="BZ518" si="4794">+AP518</f>
        <v>0</v>
      </c>
      <c r="CA518" s="179">
        <f t="shared" ref="CA518" si="4795">+A518</f>
        <v>44342</v>
      </c>
      <c r="CB518">
        <f t="shared" ref="CB518:CB519" si="4796">+AR518</f>
        <v>6091</v>
      </c>
      <c r="CC518">
        <f t="shared" ref="CC518" si="4797">+AT518</f>
        <v>1133</v>
      </c>
      <c r="CD518">
        <f t="shared" ref="CD518" si="4798">+AV518</f>
        <v>46</v>
      </c>
      <c r="CE518" s="179">
        <f t="shared" ref="CE518" si="4799">+A518</f>
        <v>44342</v>
      </c>
      <c r="CF518">
        <f t="shared" ref="CF518" si="4800">+AD518</f>
        <v>1</v>
      </c>
      <c r="CG518">
        <f t="shared" ref="CG518" si="4801">+AG518</f>
        <v>1</v>
      </c>
      <c r="CH518" s="179">
        <f t="shared" ref="CH518" si="4802">+A518</f>
        <v>44342</v>
      </c>
      <c r="CI518">
        <f t="shared" ref="CI518" si="4803">+AI518</f>
        <v>0</v>
      </c>
      <c r="CJ518" s="1">
        <f t="shared" ref="CJ518" si="4804">+Z518</f>
        <v>44342</v>
      </c>
      <c r="CK518" s="282">
        <f t="shared" ref="CK518" si="4805">+AD518</f>
        <v>1</v>
      </c>
      <c r="CL518" s="1">
        <f t="shared" ref="CL518" si="4806">+Z518</f>
        <v>44342</v>
      </c>
      <c r="CM518" s="283">
        <f t="shared" ref="CM518" si="4807">+AI518</f>
        <v>0</v>
      </c>
    </row>
    <row r="519" spans="1:91" ht="18" customHeight="1" x14ac:dyDescent="0.55000000000000004">
      <c r="A519" s="179">
        <v>44343</v>
      </c>
      <c r="B519" s="240">
        <v>7</v>
      </c>
      <c r="C519" s="154">
        <f t="shared" ref="C519" si="4808">+B519+C518</f>
        <v>6019</v>
      </c>
      <c r="D519" s="154">
        <f t="shared" ref="D519" si="4809">+C519-F519</f>
        <v>291</v>
      </c>
      <c r="E519" s="147">
        <v>3</v>
      </c>
      <c r="F519" s="147">
        <v>5728</v>
      </c>
      <c r="G519" s="147">
        <v>2</v>
      </c>
      <c r="H519" s="135"/>
      <c r="I519" s="147">
        <v>3</v>
      </c>
      <c r="J519" s="135"/>
      <c r="K519" s="42">
        <v>0</v>
      </c>
      <c r="L519" s="146">
        <v>26</v>
      </c>
      <c r="M519" s="147">
        <v>21</v>
      </c>
      <c r="N519" s="135"/>
      <c r="O519" s="135"/>
      <c r="P519" s="147">
        <v>0</v>
      </c>
      <c r="Q519" s="147">
        <v>0</v>
      </c>
      <c r="R519" s="135"/>
      <c r="S519" s="135"/>
      <c r="T519" s="147">
        <v>13</v>
      </c>
      <c r="U519" s="147">
        <v>11</v>
      </c>
      <c r="V519" s="135"/>
      <c r="W519" s="42">
        <v>405</v>
      </c>
      <c r="X519" s="148">
        <v>373</v>
      </c>
      <c r="Y519" s="5">
        <f t="shared" si="2287"/>
        <v>331</v>
      </c>
      <c r="Z519" s="75">
        <f t="shared" ref="Z519" si="4810">+A519</f>
        <v>44343</v>
      </c>
      <c r="AA519" s="230">
        <f t="shared" ref="AA519" si="4811">+AF519+AL519+AR519</f>
        <v>18648</v>
      </c>
      <c r="AB519" s="230">
        <f t="shared" ref="AB519" si="4812">+AH519+AN519+AT519</f>
        <v>12747</v>
      </c>
      <c r="AC519" s="231">
        <f t="shared" ref="AC519" si="4813">+AJ519+AP519+AV519</f>
        <v>269</v>
      </c>
      <c r="AD519" s="183">
        <f t="shared" ref="AD519" si="4814">+AF519-AF518</f>
        <v>0</v>
      </c>
      <c r="AE519" s="243">
        <f t="shared" ref="AE519" si="4815">+AE518+AD519</f>
        <v>10631</v>
      </c>
      <c r="AF519" s="155">
        <v>11836</v>
      </c>
      <c r="AG519" s="184">
        <f t="shared" si="4763"/>
        <v>4</v>
      </c>
      <c r="AH519" s="155">
        <v>11565</v>
      </c>
      <c r="AI519" s="184">
        <f t="shared" ref="AI519" si="4816">+AJ519-AJ518</f>
        <v>0</v>
      </c>
      <c r="AJ519" s="185">
        <v>210</v>
      </c>
      <c r="AK519" s="186">
        <f t="shared" ref="AK519" si="4817">+AL519-AL518</f>
        <v>0</v>
      </c>
      <c r="AL519" s="155">
        <v>51</v>
      </c>
      <c r="AM519" s="184">
        <f t="shared" ref="AM519" si="4818">+AN519-AN518</f>
        <v>0</v>
      </c>
      <c r="AN519" s="155">
        <v>49</v>
      </c>
      <c r="AO519" s="184">
        <f t="shared" ref="AO519" si="4819">+AP519-AP518</f>
        <v>0</v>
      </c>
      <c r="AP519" s="187">
        <v>0</v>
      </c>
      <c r="AQ519" s="186">
        <f t="shared" ref="AQ519" si="4820">+AR519-AR518</f>
        <v>670</v>
      </c>
      <c r="AR519" s="155">
        <v>6761</v>
      </c>
      <c r="AS519" s="184">
        <f t="shared" ref="AS519" si="4821">+AT519-AT518</f>
        <v>0</v>
      </c>
      <c r="AT519" s="155">
        <v>1133</v>
      </c>
      <c r="AU519" s="184">
        <f t="shared" ref="AU519" si="4822">+AV519-AV518</f>
        <v>13</v>
      </c>
      <c r="AV519" s="188">
        <v>59</v>
      </c>
      <c r="AW519" s="238">
        <f t="shared" si="1985"/>
        <v>358</v>
      </c>
      <c r="AX519" s="237">
        <f t="shared" ref="AX519" si="4823">+A519</f>
        <v>44343</v>
      </c>
      <c r="AY519" s="6">
        <v>0</v>
      </c>
      <c r="AZ519" s="238">
        <f t="shared" ref="AZ519" si="4824">+AZ518+AY519</f>
        <v>410</v>
      </c>
      <c r="BA519" s="238">
        <f t="shared" si="2496"/>
        <v>302</v>
      </c>
      <c r="BB519" s="130">
        <v>0</v>
      </c>
      <c r="BC519" s="27">
        <f t="shared" ref="BC519" si="4825">+BC518+BB519</f>
        <v>964</v>
      </c>
      <c r="BD519" s="238">
        <f t="shared" si="2497"/>
        <v>337</v>
      </c>
      <c r="BE519" s="229">
        <f t="shared" ref="BE519" si="4826">+Z519</f>
        <v>44343</v>
      </c>
      <c r="BF519" s="132">
        <f t="shared" ref="BF519" si="4827">+B519</f>
        <v>7</v>
      </c>
      <c r="BG519" s="132">
        <f t="shared" ref="BG519" si="4828">+BI519</f>
        <v>6019</v>
      </c>
      <c r="BH519" s="229">
        <f t="shared" ref="BH519" si="4829">+A519</f>
        <v>44343</v>
      </c>
      <c r="BI519" s="132">
        <f t="shared" ref="BI519" si="4830">+C519</f>
        <v>6019</v>
      </c>
      <c r="BJ519" s="1">
        <f t="shared" ref="BJ519" si="4831">+BE519</f>
        <v>44343</v>
      </c>
      <c r="BK519">
        <f t="shared" ref="BK519" si="4832">+L519</f>
        <v>26</v>
      </c>
      <c r="BL519">
        <f t="shared" ref="BL519" si="4833">+M519</f>
        <v>21</v>
      </c>
      <c r="BM519" s="1">
        <f t="shared" ref="BM519" si="4834">+BJ519</f>
        <v>44343</v>
      </c>
      <c r="BN519">
        <f t="shared" ref="BN519" si="4835">+BN518+BK519</f>
        <v>9575</v>
      </c>
      <c r="BO519">
        <f t="shared" ref="BO519" si="4836">+BO518+BL519</f>
        <v>5069</v>
      </c>
      <c r="BP519" s="179">
        <f t="shared" ref="BP519" si="4837">+A519</f>
        <v>44343</v>
      </c>
      <c r="BQ519">
        <f t="shared" ref="BQ519" si="4838">+AF519</f>
        <v>11836</v>
      </c>
      <c r="BR519">
        <f t="shared" ref="BR519" si="4839">+AH519</f>
        <v>11565</v>
      </c>
      <c r="BS519">
        <f t="shared" ref="BS519" si="4840">+AJ519</f>
        <v>210</v>
      </c>
      <c r="BT519">
        <v>15</v>
      </c>
      <c r="BU519">
        <f t="shared" ref="BU519" si="4841">+AD519</f>
        <v>0</v>
      </c>
      <c r="BV519">
        <f t="shared" ref="BV519" si="4842">+BV518+BU519</f>
        <v>686</v>
      </c>
      <c r="BW519" s="179">
        <f t="shared" ref="BW519" si="4843">+A519</f>
        <v>44343</v>
      </c>
      <c r="BX519">
        <f t="shared" ref="BX519" si="4844">+AL519</f>
        <v>51</v>
      </c>
      <c r="BY519">
        <f t="shared" ref="BY519" si="4845">+AN519</f>
        <v>49</v>
      </c>
      <c r="BZ519">
        <f t="shared" ref="BZ519" si="4846">+AP519</f>
        <v>0</v>
      </c>
      <c r="CA519" s="179">
        <f t="shared" ref="CA519" si="4847">+A519</f>
        <v>44343</v>
      </c>
      <c r="CB519">
        <f t="shared" ref="CB519" si="4848">+AR519</f>
        <v>6761</v>
      </c>
      <c r="CC519">
        <f t="shared" ref="CC519" si="4849">+AT519</f>
        <v>1133</v>
      </c>
      <c r="CD519">
        <f t="shared" ref="CD519" si="4850">+AV519</f>
        <v>59</v>
      </c>
      <c r="CE519" s="179">
        <f t="shared" ref="CE519" si="4851">+A519</f>
        <v>44343</v>
      </c>
      <c r="CF519">
        <f t="shared" ref="CF519" si="4852">+AD519</f>
        <v>0</v>
      </c>
      <c r="CG519">
        <f t="shared" ref="CG519" si="4853">+AG519</f>
        <v>4</v>
      </c>
      <c r="CH519" s="179">
        <f t="shared" ref="CH519" si="4854">+A519</f>
        <v>44343</v>
      </c>
      <c r="CI519">
        <f t="shared" ref="CI519" si="4855">+AI519</f>
        <v>0</v>
      </c>
      <c r="CJ519" s="1">
        <f t="shared" ref="CJ519" si="4856">+Z519</f>
        <v>44343</v>
      </c>
      <c r="CK519" s="282">
        <f t="shared" ref="CK519" si="4857">+AD519</f>
        <v>0</v>
      </c>
      <c r="CL519" s="1">
        <f t="shared" ref="CL519" si="4858">+Z519</f>
        <v>44343</v>
      </c>
      <c r="CM519" s="283">
        <f t="shared" ref="CM519" si="4859">+AI519</f>
        <v>0</v>
      </c>
    </row>
    <row r="520" spans="1:91" ht="18" customHeight="1" x14ac:dyDescent="0.55000000000000004">
      <c r="A520" s="179"/>
      <c r="B520" s="147"/>
      <c r="C520" s="154"/>
      <c r="D520" s="154"/>
      <c r="E520" s="147"/>
      <c r="F520" s="147"/>
      <c r="G520" s="147"/>
      <c r="H520" s="135"/>
      <c r="I520" s="147"/>
      <c r="J520" s="135"/>
      <c r="K520" s="42"/>
      <c r="L520" s="146"/>
      <c r="M520" s="147"/>
      <c r="N520" s="135"/>
      <c r="O520" s="135"/>
      <c r="P520" s="147"/>
      <c r="Q520" s="147"/>
      <c r="R520" s="135"/>
      <c r="S520" s="135"/>
      <c r="T520" s="147"/>
      <c r="U520" s="147"/>
      <c r="V520" s="135"/>
      <c r="W520" s="42"/>
      <c r="X520" s="148"/>
      <c r="Z520" s="75"/>
      <c r="AA520" s="230"/>
      <c r="AB520" s="230"/>
      <c r="AC520" s="231"/>
      <c r="AD520" s="183"/>
      <c r="AE520" s="243"/>
      <c r="AF520" s="155"/>
      <c r="AG520" s="184"/>
      <c r="AH520" s="155"/>
      <c r="AI520" s="184"/>
      <c r="AJ520" s="185"/>
      <c r="AK520" s="186"/>
      <c r="AL520" s="155"/>
      <c r="AM520" s="184"/>
      <c r="AN520" s="155"/>
      <c r="AO520" s="184"/>
      <c r="AP520" s="187"/>
      <c r="AQ520" s="186"/>
      <c r="AR520" s="155"/>
      <c r="AS520" s="184"/>
      <c r="AT520" s="155"/>
      <c r="AU520" s="184"/>
      <c r="AV520" s="188"/>
      <c r="AX520"/>
      <c r="AY520"/>
      <c r="AZ520"/>
      <c r="BB520"/>
      <c r="BQ520" s="45"/>
      <c r="BR520" s="45"/>
      <c r="BS520" s="45"/>
      <c r="BT520" s="45"/>
      <c r="BU520" s="45"/>
      <c r="BV520" s="45"/>
      <c r="BW520" s="45"/>
    </row>
    <row r="521" spans="1:91" ht="7" customHeight="1" thickBot="1" x14ac:dyDescent="0.6">
      <c r="A521" s="66"/>
      <c r="B521" s="146"/>
      <c r="C521" s="154"/>
      <c r="D521" s="147"/>
      <c r="E521" s="147"/>
      <c r="F521" s="147"/>
      <c r="G521" s="147"/>
      <c r="H521" s="135"/>
      <c r="I521" s="147"/>
      <c r="J521" s="135"/>
      <c r="K521" s="148"/>
      <c r="L521" s="146"/>
      <c r="M521" s="147"/>
      <c r="N521" s="135"/>
      <c r="O521" s="135"/>
      <c r="P521" s="147"/>
      <c r="Q521" s="147"/>
      <c r="R521" s="135"/>
      <c r="S521" s="135"/>
      <c r="T521" s="147"/>
      <c r="U521" s="147"/>
      <c r="V521" s="135"/>
      <c r="W521" s="42"/>
      <c r="X521" s="148"/>
      <c r="Z521" s="66"/>
      <c r="AA521" s="64"/>
      <c r="AB521" s="64"/>
      <c r="AC521" s="64"/>
      <c r="AD521" s="183"/>
      <c r="AE521" s="243"/>
      <c r="AF521" s="155"/>
      <c r="AG521" s="184"/>
      <c r="AH521" s="155"/>
      <c r="AI521" s="184"/>
      <c r="AJ521" s="185"/>
      <c r="AK521" s="186"/>
      <c r="AL521" s="155"/>
      <c r="AM521" s="184"/>
      <c r="AN521" s="155"/>
      <c r="AO521" s="184"/>
      <c r="AP521" s="187"/>
      <c r="AQ521" s="186"/>
      <c r="AR521" s="155"/>
      <c r="AS521" s="184"/>
      <c r="AT521" s="155"/>
      <c r="AU521" s="184"/>
      <c r="AV521" s="188"/>
    </row>
    <row r="522" spans="1:91" x14ac:dyDescent="0.55000000000000004">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AE522">
        <f>SUM(AD443:AD448)</f>
        <v>190</v>
      </c>
      <c r="AY522" s="45" t="s">
        <v>476</v>
      </c>
      <c r="BB522" s="45" t="s">
        <v>475</v>
      </c>
      <c r="BU522">
        <f>SUM(BU442:BU521)</f>
        <v>686</v>
      </c>
    </row>
    <row r="523" spans="1:91" x14ac:dyDescent="0.55000000000000004">
      <c r="AI523" s="259">
        <f>SUM(AI189:AI520)</f>
        <v>203</v>
      </c>
      <c r="AY523" s="45">
        <f>SUM(AY359:AY413)</f>
        <v>69</v>
      </c>
      <c r="BB523" s="45">
        <f>SUM(BB374:BB413)</f>
        <v>941</v>
      </c>
    </row>
    <row r="524" spans="1:91" x14ac:dyDescent="0.55000000000000004">
      <c r="L524">
        <f>SUM(L97:L523)</f>
        <v>9575</v>
      </c>
      <c r="P524">
        <f>SUM(P97:P523)</f>
        <v>1821</v>
      </c>
      <c r="AD524">
        <f>SUM(AD188:AD194)</f>
        <v>82</v>
      </c>
    </row>
    <row r="525" spans="1:91" ht="15" customHeight="1" x14ac:dyDescent="0.55000000000000004">
      <c r="A525" s="130"/>
      <c r="D525">
        <f>SUM(B229:B259)</f>
        <v>435</v>
      </c>
      <c r="Z525" s="130"/>
      <c r="AA525" s="130"/>
      <c r="AB525" s="130"/>
      <c r="AC525" s="130"/>
      <c r="AF525">
        <f>SUM(AD188:AD520)</f>
        <v>10633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92"/>
  <sheetViews>
    <sheetView workbookViewId="0">
      <pane xSplit="3" ySplit="1" topLeftCell="D277" activePane="bottomRight" state="frozen"/>
      <selection pane="topRight" activeCell="C1" sqref="C1"/>
      <selection pane="bottomLeft" activeCell="A2" sqref="A2"/>
      <selection pane="bottomRight" activeCell="D283" sqref="D28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579</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82"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x14ac:dyDescent="0.55000000000000004">
      <c r="B278" s="265">
        <f t="shared" ref="B278" si="337">SUM(D278:AE278)-I278</f>
        <v>18</v>
      </c>
      <c r="C278" s="1">
        <v>44339</v>
      </c>
      <c r="D278">
        <v>3</v>
      </c>
      <c r="E278">
        <v>3</v>
      </c>
      <c r="F278">
        <v>3</v>
      </c>
      <c r="G278">
        <v>2</v>
      </c>
      <c r="H278">
        <v>1</v>
      </c>
      <c r="I278" s="265">
        <f t="shared" si="28"/>
        <v>6</v>
      </c>
      <c r="M278">
        <v>1</v>
      </c>
      <c r="R278">
        <v>1</v>
      </c>
      <c r="T278">
        <v>1</v>
      </c>
      <c r="U278">
        <v>1</v>
      </c>
      <c r="X278">
        <v>1</v>
      </c>
      <c r="AB278">
        <v>1</v>
      </c>
      <c r="AF278" s="1">
        <f t="shared" ref="AF278" si="338">+C278</f>
        <v>44339</v>
      </c>
      <c r="AG278" s="266">
        <f t="shared" ref="AG278" si="339">+B278</f>
        <v>18</v>
      </c>
      <c r="AH278">
        <f t="shared" ref="AH278" si="340">+D278</f>
        <v>3</v>
      </c>
    </row>
    <row r="279" spans="2:34" x14ac:dyDescent="0.55000000000000004">
      <c r="B279" s="265">
        <f t="shared" ref="B279" si="341">SUM(D279:AE279)-I279</f>
        <v>13</v>
      </c>
      <c r="C279" s="1">
        <v>44340</v>
      </c>
      <c r="D279">
        <v>3</v>
      </c>
      <c r="F279">
        <v>1</v>
      </c>
      <c r="G279">
        <v>1</v>
      </c>
      <c r="H279">
        <v>2</v>
      </c>
      <c r="I279" s="265">
        <f t="shared" si="28"/>
        <v>6</v>
      </c>
      <c r="T279">
        <v>1</v>
      </c>
      <c r="U279">
        <v>1</v>
      </c>
      <c r="AA279">
        <v>2</v>
      </c>
      <c r="AB279">
        <v>2</v>
      </c>
      <c r="AF279" s="1">
        <f t="shared" ref="AF279" si="342">+C279</f>
        <v>44340</v>
      </c>
      <c r="AG279" s="266">
        <f t="shared" ref="AG279" si="343">+B279</f>
        <v>13</v>
      </c>
      <c r="AH279">
        <f t="shared" ref="AH279:AH280" si="344">+D279</f>
        <v>3</v>
      </c>
    </row>
    <row r="280" spans="2:34" x14ac:dyDescent="0.55000000000000004">
      <c r="B280" s="265">
        <f t="shared" ref="B280" si="345">SUM(D280:AE280)-I280</f>
        <v>12</v>
      </c>
      <c r="C280" s="1">
        <v>44341</v>
      </c>
      <c r="D280">
        <v>6</v>
      </c>
      <c r="F280">
        <v>2</v>
      </c>
      <c r="G280">
        <v>1</v>
      </c>
      <c r="H280">
        <v>1</v>
      </c>
      <c r="I280" s="265">
        <f t="shared" si="28"/>
        <v>2</v>
      </c>
      <c r="U280">
        <v>1</v>
      </c>
      <c r="AD280">
        <v>1</v>
      </c>
      <c r="AF280" s="1">
        <f t="shared" ref="AF280" si="346">+C280</f>
        <v>44341</v>
      </c>
      <c r="AG280" s="266">
        <f t="shared" ref="AG280" si="347">+B280</f>
        <v>12</v>
      </c>
      <c r="AH280">
        <f t="shared" si="344"/>
        <v>6</v>
      </c>
    </row>
    <row r="281" spans="2:34" x14ac:dyDescent="0.55000000000000004">
      <c r="B281" s="265">
        <f t="shared" ref="B281" si="348">SUM(D281:AE281)-I281</f>
        <v>17</v>
      </c>
      <c r="C281" s="1">
        <v>44342</v>
      </c>
      <c r="D281">
        <v>1</v>
      </c>
      <c r="E281">
        <v>12</v>
      </c>
      <c r="F281">
        <v>1</v>
      </c>
      <c r="H281">
        <v>1</v>
      </c>
      <c r="I281" s="265">
        <f t="shared" si="28"/>
        <v>2</v>
      </c>
      <c r="J281">
        <v>1</v>
      </c>
      <c r="X281">
        <v>1</v>
      </c>
      <c r="AF281" s="1">
        <f t="shared" ref="AF281" si="349">+C281</f>
        <v>44342</v>
      </c>
      <c r="AG281" s="266">
        <f t="shared" ref="AG281" si="350">+B281</f>
        <v>17</v>
      </c>
      <c r="AH281">
        <f t="shared" ref="AH281" si="351">+D281</f>
        <v>1</v>
      </c>
    </row>
    <row r="282" spans="2:34" x14ac:dyDescent="0.55000000000000004">
      <c r="B282" s="265">
        <f t="shared" ref="B282" si="352">SUM(D282:AE282)-I282</f>
        <v>7</v>
      </c>
      <c r="C282" s="1">
        <v>44343</v>
      </c>
      <c r="D282">
        <v>2</v>
      </c>
      <c r="E282">
        <v>1</v>
      </c>
      <c r="F282">
        <v>3</v>
      </c>
      <c r="I282" s="265">
        <f t="shared" si="28"/>
        <v>1</v>
      </c>
      <c r="U282">
        <v>1</v>
      </c>
      <c r="AF282" s="1">
        <f t="shared" ref="AF282" si="353">+C282</f>
        <v>44343</v>
      </c>
      <c r="AG282" s="266">
        <f t="shared" ref="AG282" si="354">+B282</f>
        <v>7</v>
      </c>
      <c r="AH282">
        <f t="shared" ref="AH282" si="355">+D282</f>
        <v>2</v>
      </c>
    </row>
    <row r="283" spans="2:34" ht="17.5" customHeight="1" x14ac:dyDescent="0.55000000000000004">
      <c r="B283" s="265"/>
      <c r="C283" s="1"/>
      <c r="I283" s="265"/>
      <c r="AF283" s="1"/>
      <c r="AG283" s="266"/>
    </row>
    <row r="284" spans="2:34" x14ac:dyDescent="0.55000000000000004">
      <c r="B284" s="240"/>
      <c r="C284" s="1"/>
      <c r="AF284" s="278">
        <v>1</v>
      </c>
    </row>
    <row r="285" spans="2:34" s="264" customFormat="1" ht="5" customHeight="1" x14ac:dyDescent="0.55000000000000004">
      <c r="B285" s="263"/>
      <c r="C285" s="262"/>
      <c r="AE285" s="5"/>
    </row>
    <row r="286" spans="2:34" ht="5.5" customHeight="1" x14ac:dyDescent="0.55000000000000004">
      <c r="B286" s="256"/>
      <c r="C286" s="1"/>
    </row>
    <row r="287" spans="2:34" x14ac:dyDescent="0.55000000000000004">
      <c r="B287">
        <f>SUM(B2:B286)</f>
        <v>3665</v>
      </c>
      <c r="C287" s="1" t="s">
        <v>348</v>
      </c>
      <c r="D287" s="27">
        <f>SUM(D2:D286)</f>
        <v>1198</v>
      </c>
      <c r="E287" s="27">
        <f>SUM(E2:E286)</f>
        <v>701</v>
      </c>
      <c r="F287" s="27">
        <f>SUM(F2:F286)</f>
        <v>379</v>
      </c>
      <c r="G287" s="27">
        <f>SUM(G2:G286)</f>
        <v>252</v>
      </c>
      <c r="H287" s="27">
        <f>SUM(H2:H286)</f>
        <v>248</v>
      </c>
      <c r="J287">
        <f t="shared" ref="J287:AD287" si="356">SUM(J2:J286)</f>
        <v>56</v>
      </c>
      <c r="K287">
        <f t="shared" si="356"/>
        <v>2</v>
      </c>
      <c r="L287">
        <f t="shared" si="356"/>
        <v>14</v>
      </c>
      <c r="M287">
        <f t="shared" si="356"/>
        <v>25</v>
      </c>
      <c r="N287">
        <f t="shared" si="356"/>
        <v>20</v>
      </c>
      <c r="O287">
        <f t="shared" si="356"/>
        <v>17</v>
      </c>
      <c r="P287">
        <f t="shared" si="356"/>
        <v>25</v>
      </c>
      <c r="Q287">
        <f t="shared" si="356"/>
        <v>38</v>
      </c>
      <c r="R287">
        <f t="shared" si="356"/>
        <v>6</v>
      </c>
      <c r="S287">
        <f t="shared" si="356"/>
        <v>20</v>
      </c>
      <c r="T287">
        <f t="shared" si="356"/>
        <v>32</v>
      </c>
      <c r="U287">
        <f t="shared" si="356"/>
        <v>61</v>
      </c>
      <c r="V287">
        <f t="shared" si="356"/>
        <v>1</v>
      </c>
      <c r="W287">
        <f t="shared" si="356"/>
        <v>63</v>
      </c>
      <c r="X287">
        <f t="shared" si="356"/>
        <v>96</v>
      </c>
      <c r="Y287">
        <f t="shared" si="356"/>
        <v>1</v>
      </c>
      <c r="Z287">
        <f t="shared" si="356"/>
        <v>42</v>
      </c>
      <c r="AA287">
        <f t="shared" si="356"/>
        <v>46</v>
      </c>
      <c r="AB287">
        <f t="shared" si="356"/>
        <v>167</v>
      </c>
      <c r="AC287">
        <f t="shared" si="356"/>
        <v>69</v>
      </c>
      <c r="AD287">
        <f t="shared" si="356"/>
        <v>86</v>
      </c>
    </row>
    <row r="288" spans="2:34" x14ac:dyDescent="0.55000000000000004">
      <c r="C288" s="1"/>
    </row>
    <row r="289" spans="2:10" ht="5" customHeight="1" x14ac:dyDescent="0.55000000000000004">
      <c r="C289" s="1"/>
    </row>
    <row r="292" spans="2:10" x14ac:dyDescent="0.55000000000000004">
      <c r="B292" s="240"/>
      <c r="J29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opLeftCell="A108" zoomScale="70" zoomScaleNormal="70" workbookViewId="0">
      <selection activeCell="S120" sqref="S120"/>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6"/>
  <sheetViews>
    <sheetView topLeftCell="A2" workbookViewId="0">
      <pane xSplit="2" ySplit="2" topLeftCell="C317" activePane="bottomRight" state="frozen"/>
      <selection activeCell="O24" sqref="O24"/>
      <selection pane="topRight" activeCell="O24" sqref="O24"/>
      <selection pane="bottomLeft" activeCell="O24" sqref="O24"/>
      <selection pane="bottomRight" activeCell="G324" sqref="G32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589</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590</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591</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592</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593</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594</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595</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596</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597</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ht="22.5" x14ac:dyDescent="0.55000000000000004">
      <c r="A319">
        <v>322</v>
      </c>
      <c r="B319" s="249"/>
      <c r="C319" s="45"/>
      <c r="D319" t="s">
        <v>612</v>
      </c>
      <c r="E319">
        <v>24</v>
      </c>
      <c r="F319">
        <v>281</v>
      </c>
      <c r="G319" s="1">
        <v>44339</v>
      </c>
      <c r="H319" s="130">
        <v>0</v>
      </c>
      <c r="I319" s="248">
        <f t="shared" ref="I319" si="1140">+I318+H319</f>
        <v>981</v>
      </c>
      <c r="J319" s="130"/>
      <c r="K319" s="253">
        <f t="shared" ref="K319" si="1141">+K318+J319</f>
        <v>977</v>
      </c>
      <c r="L319" s="276">
        <f t="shared" ref="L319" si="1142">+L318+J319</f>
        <v>78</v>
      </c>
      <c r="M319" s="5"/>
      <c r="N319" s="253">
        <f t="shared" ref="N319" si="1143">+N318+M319</f>
        <v>3</v>
      </c>
      <c r="O319" s="130">
        <v>0</v>
      </c>
      <c r="P319" s="130"/>
      <c r="Q319" s="6"/>
      <c r="R319" s="277">
        <f t="shared" ref="R319" si="1144">+R318+Q319</f>
        <v>352</v>
      </c>
      <c r="S319" s="239">
        <f t="shared" ref="S319" si="1145">+S318+Q319</f>
        <v>591</v>
      </c>
      <c r="T319" s="254">
        <f t="shared" ref="T319" si="1146">+T318+O319-P319-Q319</f>
        <v>0</v>
      </c>
      <c r="U319" s="279">
        <f t="shared" ref="U319" si="1147">+G319</f>
        <v>44339</v>
      </c>
      <c r="V319" s="5">
        <f t="shared" ref="V319" si="1148">+H319</f>
        <v>0</v>
      </c>
      <c r="W319" s="27">
        <f t="shared" ref="W319" si="1149">+I319</f>
        <v>981</v>
      </c>
      <c r="X319" s="254">
        <f t="shared" ref="X319" si="1150">+X318+V319-J319</f>
        <v>0</v>
      </c>
      <c r="Y319" s="5">
        <f t="shared" ref="Y319" si="1151">+O319</f>
        <v>0</v>
      </c>
      <c r="Z319" s="251">
        <f t="shared" ref="Z319" si="1152">+Z318+Y319-P319-Q319</f>
        <v>0</v>
      </c>
    </row>
    <row r="320" spans="1:26" ht="22.5" x14ac:dyDescent="0.55000000000000004">
      <c r="A320">
        <v>323</v>
      </c>
      <c r="B320" s="249"/>
      <c r="C320" s="45"/>
      <c r="D320" t="s">
        <v>613</v>
      </c>
      <c r="E320">
        <v>24</v>
      </c>
      <c r="F320">
        <v>282</v>
      </c>
      <c r="G320" s="1">
        <v>44340</v>
      </c>
      <c r="H320" s="130">
        <v>0</v>
      </c>
      <c r="I320" s="248">
        <f t="shared" ref="I320" si="1153">+I319+H320</f>
        <v>981</v>
      </c>
      <c r="J320" s="130"/>
      <c r="K320" s="253">
        <f t="shared" ref="K320" si="1154">+K319+J320</f>
        <v>977</v>
      </c>
      <c r="L320" s="276">
        <f t="shared" ref="L320" si="1155">+L319+J320</f>
        <v>78</v>
      </c>
      <c r="M320" s="5"/>
      <c r="N320" s="253">
        <f t="shared" ref="N320" si="1156">+N319+M320</f>
        <v>3</v>
      </c>
      <c r="O320" s="130">
        <v>0</v>
      </c>
      <c r="P320" s="130"/>
      <c r="Q320" s="6"/>
      <c r="R320" s="277">
        <f t="shared" ref="R320" si="1157">+R319+Q320</f>
        <v>352</v>
      </c>
      <c r="S320" s="239">
        <f t="shared" ref="S320" si="1158">+S319+Q320</f>
        <v>591</v>
      </c>
      <c r="T320" s="254">
        <f t="shared" ref="T320" si="1159">+T319+O320-P320-Q320</f>
        <v>0</v>
      </c>
      <c r="U320" s="279">
        <f t="shared" ref="U320" si="1160">+G320</f>
        <v>44340</v>
      </c>
      <c r="V320" s="5">
        <f t="shared" ref="V320" si="1161">+H320</f>
        <v>0</v>
      </c>
      <c r="W320" s="27">
        <f t="shared" ref="W320" si="1162">+I320</f>
        <v>981</v>
      </c>
      <c r="X320" s="254">
        <f t="shared" ref="X320" si="1163">+X319+V320-J320</f>
        <v>0</v>
      </c>
      <c r="Y320" s="5">
        <f t="shared" ref="Y320" si="1164">+O320</f>
        <v>0</v>
      </c>
      <c r="Z320" s="251">
        <f t="shared" ref="Z320" si="1165">+Z319+Y320-P320-Q320</f>
        <v>0</v>
      </c>
    </row>
    <row r="321" spans="1:26" ht="22.5" x14ac:dyDescent="0.55000000000000004">
      <c r="A321">
        <v>324</v>
      </c>
      <c r="B321" s="249"/>
      <c r="C321" s="45"/>
      <c r="D321" t="s">
        <v>614</v>
      </c>
      <c r="E321">
        <v>24</v>
      </c>
      <c r="F321">
        <v>283</v>
      </c>
      <c r="G321" s="1">
        <v>44341</v>
      </c>
      <c r="H321" s="130">
        <v>0</v>
      </c>
      <c r="I321" s="248">
        <f t="shared" ref="I321" si="1166">+I320+H321</f>
        <v>981</v>
      </c>
      <c r="J321" s="130"/>
      <c r="K321" s="253">
        <f t="shared" ref="K321" si="1167">+K320+J321</f>
        <v>977</v>
      </c>
      <c r="L321" s="276">
        <f t="shared" ref="L321" si="1168">+L320+J321</f>
        <v>78</v>
      </c>
      <c r="M321" s="5"/>
      <c r="N321" s="253">
        <f t="shared" ref="N321" si="1169">+N320+M321</f>
        <v>3</v>
      </c>
      <c r="O321" s="130">
        <v>0</v>
      </c>
      <c r="P321" s="130"/>
      <c r="Q321" s="6"/>
      <c r="R321" s="277">
        <f t="shared" ref="R321" si="1170">+R320+Q321</f>
        <v>352</v>
      </c>
      <c r="S321" s="239">
        <f t="shared" ref="S321" si="1171">+S320+Q321</f>
        <v>591</v>
      </c>
      <c r="T321" s="254">
        <f t="shared" ref="T321" si="1172">+T320+O321-P321-Q321</f>
        <v>0</v>
      </c>
      <c r="U321" s="279">
        <f t="shared" ref="U321" si="1173">+G321</f>
        <v>44341</v>
      </c>
      <c r="V321" s="5">
        <f t="shared" ref="V321" si="1174">+H321</f>
        <v>0</v>
      </c>
      <c r="W321" s="27">
        <f t="shared" ref="W321" si="1175">+I321</f>
        <v>981</v>
      </c>
      <c r="X321" s="254">
        <f t="shared" ref="X321" si="1176">+X320+V321-J321</f>
        <v>0</v>
      </c>
      <c r="Y321" s="5">
        <f t="shared" ref="Y321" si="1177">+O321</f>
        <v>0</v>
      </c>
      <c r="Z321" s="251">
        <f t="shared" ref="Z321" si="1178">+Z320+Y321-P321-Q321</f>
        <v>0</v>
      </c>
    </row>
    <row r="322" spans="1:26" ht="22.5" x14ac:dyDescent="0.55000000000000004">
      <c r="A322">
        <v>325</v>
      </c>
      <c r="B322" s="249"/>
      <c r="C322" s="45"/>
      <c r="D322" t="s">
        <v>615</v>
      </c>
      <c r="E322">
        <v>24</v>
      </c>
      <c r="F322">
        <v>284</v>
      </c>
      <c r="G322" s="1">
        <v>44342</v>
      </c>
      <c r="H322" s="130">
        <v>0</v>
      </c>
      <c r="I322" s="248">
        <f t="shared" ref="I322" si="1179">+I321+H322</f>
        <v>981</v>
      </c>
      <c r="J322" s="130"/>
      <c r="K322" s="253">
        <f t="shared" ref="K322" si="1180">+K321+J322</f>
        <v>977</v>
      </c>
      <c r="L322" s="276">
        <f t="shared" ref="L322" si="1181">+L321+J322</f>
        <v>78</v>
      </c>
      <c r="M322" s="5"/>
      <c r="N322" s="253">
        <f t="shared" ref="N322" si="1182">+N321+M322</f>
        <v>3</v>
      </c>
      <c r="O322" s="130">
        <v>0</v>
      </c>
      <c r="P322" s="130"/>
      <c r="Q322" s="6"/>
      <c r="R322" s="277">
        <f t="shared" ref="R322" si="1183">+R321+Q322</f>
        <v>352</v>
      </c>
      <c r="S322" s="239">
        <f t="shared" ref="S322" si="1184">+S321+Q322</f>
        <v>591</v>
      </c>
      <c r="T322" s="254">
        <f t="shared" ref="T322" si="1185">+T321+O322-P322-Q322</f>
        <v>0</v>
      </c>
      <c r="U322" s="279">
        <f t="shared" ref="U322" si="1186">+G322</f>
        <v>44342</v>
      </c>
      <c r="V322" s="5">
        <f t="shared" ref="V322" si="1187">+H322</f>
        <v>0</v>
      </c>
      <c r="W322" s="27">
        <f t="shared" ref="W322" si="1188">+I322</f>
        <v>981</v>
      </c>
      <c r="X322" s="254">
        <f t="shared" ref="X322" si="1189">+X321+V322-J322</f>
        <v>0</v>
      </c>
      <c r="Y322" s="5">
        <f t="shared" ref="Y322" si="1190">+O322</f>
        <v>0</v>
      </c>
      <c r="Z322" s="251">
        <f t="shared" ref="Z322" si="1191">+Z321+Y322-P322-Q322</f>
        <v>0</v>
      </c>
    </row>
    <row r="323" spans="1:26" ht="22.5" x14ac:dyDescent="0.55000000000000004">
      <c r="A323">
        <v>326</v>
      </c>
      <c r="B323" s="249"/>
      <c r="C323" s="45"/>
      <c r="D323" t="s">
        <v>616</v>
      </c>
      <c r="E323">
        <v>24</v>
      </c>
      <c r="F323">
        <v>285</v>
      </c>
      <c r="G323" s="1">
        <v>44343</v>
      </c>
      <c r="H323" s="130">
        <v>0</v>
      </c>
      <c r="I323" s="248">
        <f t="shared" ref="I323" si="1192">+I322+H323</f>
        <v>981</v>
      </c>
      <c r="J323" s="130"/>
      <c r="K323" s="253">
        <f t="shared" ref="K323" si="1193">+K322+J323</f>
        <v>977</v>
      </c>
      <c r="L323" s="276">
        <f t="shared" ref="L323" si="1194">+L322+J323</f>
        <v>78</v>
      </c>
      <c r="M323" s="5"/>
      <c r="N323" s="253">
        <f t="shared" ref="N323" si="1195">+N322+M323</f>
        <v>3</v>
      </c>
      <c r="O323" s="130">
        <v>0</v>
      </c>
      <c r="P323" s="130"/>
      <c r="Q323" s="6"/>
      <c r="R323" s="277">
        <f t="shared" ref="R323" si="1196">+R322+Q323</f>
        <v>352</v>
      </c>
      <c r="S323" s="239">
        <f t="shared" ref="S323" si="1197">+S322+Q323</f>
        <v>591</v>
      </c>
      <c r="T323" s="254">
        <f t="shared" ref="T323" si="1198">+T322+O323-P323-Q323</f>
        <v>0</v>
      </c>
      <c r="U323" s="279">
        <f t="shared" ref="U323" si="1199">+G323</f>
        <v>44343</v>
      </c>
      <c r="V323" s="5">
        <f t="shared" ref="V323" si="1200">+H323</f>
        <v>0</v>
      </c>
      <c r="W323" s="27">
        <f t="shared" ref="W323" si="1201">+I323</f>
        <v>981</v>
      </c>
      <c r="X323" s="254">
        <f t="shared" ref="X323" si="1202">+X322+V323-J323</f>
        <v>0</v>
      </c>
      <c r="Y323" s="5">
        <f t="shared" ref="Y323" si="1203">+O323</f>
        <v>0</v>
      </c>
      <c r="Z323" s="251">
        <f t="shared" ref="Z323" si="1204">+Z322+Y323-P323-Q323</f>
        <v>0</v>
      </c>
    </row>
    <row r="324" spans="1:26" x14ac:dyDescent="0.55000000000000004">
      <c r="B324" s="249"/>
      <c r="C324" s="45"/>
      <c r="G324" s="1"/>
      <c r="H324" s="129"/>
      <c r="I324" s="286"/>
      <c r="J324" s="129"/>
      <c r="K324" s="287"/>
      <c r="L324" s="288"/>
      <c r="M324" s="286"/>
      <c r="N324" s="287"/>
      <c r="O324" s="129"/>
      <c r="P324" s="286"/>
      <c r="Q324" s="289"/>
      <c r="R324" s="290"/>
      <c r="S324" s="289"/>
      <c r="T324" s="129"/>
      <c r="U324" s="291"/>
      <c r="V324" s="286"/>
      <c r="W324" s="286"/>
      <c r="X324" s="129"/>
      <c r="Y324" s="286"/>
      <c r="Z324" s="129"/>
    </row>
    <row r="325" spans="1:26" ht="7.5" customHeight="1" x14ac:dyDescent="0.55000000000000004">
      <c r="H325" s="286"/>
      <c r="I325" s="286"/>
      <c r="J325" s="286"/>
      <c r="K325" s="286"/>
      <c r="L325" s="292"/>
      <c r="M325" s="286"/>
      <c r="N325" s="286"/>
      <c r="O325" s="286"/>
      <c r="P325" s="286"/>
      <c r="Q325" s="286"/>
      <c r="R325" s="292"/>
      <c r="S325" s="286"/>
      <c r="T325" s="286"/>
      <c r="U325" s="286"/>
      <c r="V325" s="286"/>
      <c r="W325" s="286"/>
      <c r="X325" s="129"/>
      <c r="Y325" s="286"/>
      <c r="Z325" s="129"/>
    </row>
    <row r="326" spans="1:26" x14ac:dyDescent="0.55000000000000004">
      <c r="H326" s="286"/>
      <c r="I326" s="286"/>
      <c r="J326" s="286"/>
      <c r="K326" s="286"/>
      <c r="L326" s="292"/>
      <c r="M326" s="286"/>
      <c r="N326" s="286"/>
      <c r="O326" s="286"/>
      <c r="P326" s="286"/>
      <c r="Q326" s="286"/>
      <c r="R326" s="292"/>
      <c r="S326" s="286"/>
      <c r="T326" s="286"/>
      <c r="U326" s="286"/>
      <c r="V326" s="286"/>
      <c r="W326" s="286"/>
      <c r="X326" s="129"/>
      <c r="Y326" s="286"/>
      <c r="Z326"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2021-05-28T02:51:17Z</dcterms:modified>
</cp:coreProperties>
</file>