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31246D89-9A15-4556-91D8-695EB601DA45}"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04" i="2" l="1"/>
  <c r="AA504" i="2"/>
  <c r="Z504" i="2"/>
  <c r="Y504" i="2"/>
  <c r="X504" i="2"/>
  <c r="W504" i="2"/>
  <c r="AS503" i="5"/>
  <c r="AG503" i="5"/>
  <c r="CG503" i="5" s="1"/>
  <c r="P504" i="2"/>
  <c r="O504" i="2"/>
  <c r="H504" i="2"/>
  <c r="M504" i="2"/>
  <c r="K504" i="2"/>
  <c r="CM503" i="5"/>
  <c r="CL503" i="5"/>
  <c r="CK503" i="5"/>
  <c r="CJ503" i="5"/>
  <c r="CI503" i="5"/>
  <c r="CH503" i="5"/>
  <c r="CF503" i="5"/>
  <c r="CE503" i="5"/>
  <c r="CD503" i="5"/>
  <c r="CC503" i="5"/>
  <c r="CB503" i="5"/>
  <c r="CA503" i="5"/>
  <c r="BZ503" i="5"/>
  <c r="BY503" i="5"/>
  <c r="BX503" i="5"/>
  <c r="BW503" i="5"/>
  <c r="BS503" i="5"/>
  <c r="BR503" i="5"/>
  <c r="BQ503" i="5"/>
  <c r="BP503" i="5"/>
  <c r="BL503" i="5"/>
  <c r="BO503" i="5" s="1"/>
  <c r="BK503" i="5"/>
  <c r="BN503" i="5" s="1"/>
  <c r="BJ503" i="5"/>
  <c r="BM503" i="5" s="1"/>
  <c r="BI503" i="5"/>
  <c r="BG503" i="5" s="1"/>
  <c r="BH503" i="5"/>
  <c r="BF503" i="5"/>
  <c r="BE503" i="5"/>
  <c r="BD503" i="5"/>
  <c r="BC503" i="5"/>
  <c r="BA503" i="5"/>
  <c r="AZ503" i="5"/>
  <c r="AX503" i="5"/>
  <c r="AW503" i="5"/>
  <c r="AU503" i="5"/>
  <c r="AQ503" i="5"/>
  <c r="AO503" i="5"/>
  <c r="AM503" i="5"/>
  <c r="AK503" i="5"/>
  <c r="AI503" i="5"/>
  <c r="AD503" i="5"/>
  <c r="AE503" i="5" s="1"/>
  <c r="AC503" i="5"/>
  <c r="AB503" i="5"/>
  <c r="AA503" i="5"/>
  <c r="Z503" i="5"/>
  <c r="Y503" i="5"/>
  <c r="C503" i="5"/>
  <c r="D503" i="5"/>
  <c r="I266" i="7"/>
  <c r="B266" i="7" s="1"/>
  <c r="AG266" i="7" s="1"/>
  <c r="AH266" i="7"/>
  <c r="AF266" i="7"/>
  <c r="Y307" i="6"/>
  <c r="Z307" i="6" s="1"/>
  <c r="X307" i="6"/>
  <c r="V307" i="6"/>
  <c r="U307" i="6"/>
  <c r="T307" i="6"/>
  <c r="S307" i="6"/>
  <c r="R307" i="6"/>
  <c r="N307" i="6"/>
  <c r="L307" i="6"/>
  <c r="K307" i="6"/>
  <c r="I307" i="6"/>
  <c r="W307" i="6" s="1"/>
  <c r="AS502" i="5"/>
  <c r="AG502" i="5"/>
  <c r="CG502" i="5" s="1"/>
  <c r="AA503" i="2"/>
  <c r="Z503" i="2"/>
  <c r="X503" i="2"/>
  <c r="W503" i="2"/>
  <c r="P503" i="2"/>
  <c r="CJ502" i="5"/>
  <c r="CI502" i="5"/>
  <c r="CH502" i="5"/>
  <c r="CF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L501" i="5"/>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1"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BU503" i="5" l="1"/>
  <c r="BV503" i="5" s="1"/>
  <c r="I504" i="2"/>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1"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1"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06" i="5" s="1"/>
  <c r="CF443" i="5"/>
  <c r="AE506"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07" i="5"/>
  <c r="CH378" i="5" l="1"/>
  <c r="CE378" i="5"/>
  <c r="CD378" i="5"/>
  <c r="CC378" i="5"/>
  <c r="CB378" i="5"/>
  <c r="CA378" i="5"/>
  <c r="BZ378" i="5"/>
  <c r="BY378" i="5"/>
  <c r="BX378" i="5"/>
  <c r="BW378" i="5"/>
  <c r="BS378" i="5"/>
  <c r="BR378" i="5"/>
  <c r="BQ378" i="5"/>
  <c r="BP378" i="5"/>
  <c r="BL378" i="5"/>
  <c r="BK378" i="5"/>
  <c r="BH378" i="5"/>
  <c r="BF378" i="5"/>
  <c r="BB507"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1"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1" i="7"/>
  <c r="R271"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1" i="7"/>
  <c r="AC271" i="7"/>
  <c r="AB271" i="7"/>
  <c r="Z271" i="7"/>
  <c r="G271" i="7"/>
  <c r="W271" i="7"/>
  <c r="P271" i="7"/>
  <c r="M271" i="7"/>
  <c r="E271"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76"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09"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0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I44" i="6"/>
  <c r="W43" i="6"/>
  <c r="AF509" i="5"/>
  <c r="AD508"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08" i="5"/>
  <c r="L508"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W306" i="6" s="1"/>
  <c r="D269" i="5"/>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BI474" i="5"/>
  <c r="BG474" i="5" s="1"/>
  <c r="D474" i="5"/>
  <c r="H310" i="2"/>
  <c r="Y309" i="2"/>
  <c r="M281" i="2"/>
  <c r="M282" i="2" s="1"/>
  <c r="AB280" i="2"/>
  <c r="I280" i="2"/>
  <c r="D502" i="5" l="1"/>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Y499" i="2"/>
  <c r="Y498" i="2"/>
  <c r="Y497" i="2"/>
  <c r="Y496" i="2"/>
  <c r="AB370" i="2"/>
  <c r="M371" i="2"/>
  <c r="I370" i="2"/>
  <c r="Y503" i="2" l="1"/>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1" i="7"/>
  <c r="AH197" i="7"/>
  <c r="U271" i="7"/>
  <c r="S271" i="7"/>
  <c r="Q271" i="7"/>
  <c r="N271" i="7"/>
  <c r="L271" i="7"/>
  <c r="F271" i="7"/>
  <c r="J271" i="7"/>
  <c r="X271" i="7"/>
  <c r="AA271" i="7"/>
  <c r="B197" i="7"/>
  <c r="B271" i="7" s="1"/>
  <c r="H271"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3" i="2" l="1"/>
  <c r="I503" i="2"/>
  <c r="AB502" i="2"/>
  <c r="I502" i="2"/>
  <c r="AB501" i="2"/>
  <c r="I501" i="2"/>
  <c r="AB500" i="2"/>
  <c r="I500" i="2"/>
</calcChain>
</file>

<file path=xl/sharedStrings.xml><?xml version="1.0" encoding="utf-8"?>
<sst xmlns="http://schemas.openxmlformats.org/spreadsheetml/2006/main" count="817" uniqueCount="601">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</sst>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国家衛健委発表に基づく感染状況!$X$27:$X$506</c:f>
              <c:numCache>
                <c:formatCode>#,##0_);[Red]\(#,##0\)</c:formatCode>
                <c:ptCount val="4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国家衛健委発表に基づく感染状況!$Y$27:$Y$506</c:f>
              <c:numCache>
                <c:formatCode>General</c:formatCode>
                <c:ptCount val="4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香港マカオ台湾の患者・海外輸入症例・無症状病原体保有者!$CL$189:$CL$504</c:f>
              <c:numCache>
                <c:formatCode>m"月"d"日"</c:formatCode>
                <c:ptCount val="3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numCache>
            </c:numRef>
          </c:cat>
          <c:val>
            <c:numRef>
              <c:f>香港マカオ台湾の患者・海外輸入症例・無症状病原体保有者!$CM$189:$CM$504</c:f>
              <c:numCache>
                <c:formatCode>General</c:formatCode>
                <c:ptCount val="3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香港マカオ台湾の患者・海外輸入症例・無症状病原体保有者!$CJ$189:$CJ$504</c:f>
              <c:numCache>
                <c:formatCode>m"月"d"日"</c:formatCode>
                <c:ptCount val="3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numCache>
            </c:numRef>
          </c:cat>
          <c:val>
            <c:numRef>
              <c:f>香港マカオ台湾の患者・海外輸入症例・無症状病原体保有者!$CK$189:$CK$504</c:f>
              <c:numCache>
                <c:formatCode>General</c:formatCode>
                <c:ptCount val="31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numCache>
            </c:numRef>
          </c:cat>
          <c:val>
            <c:numRef>
              <c:f>省市別輸入症例数変化!$D$2:$D$269</c:f>
              <c:numCache>
                <c:formatCode>General</c:formatCode>
                <c:ptCount val="26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numCache>
            </c:numRef>
          </c:cat>
          <c:val>
            <c:numRef>
              <c:f>省市別輸入症例数変化!$E$2:$E$269</c:f>
              <c:numCache>
                <c:formatCode>General</c:formatCode>
                <c:ptCount val="26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numCache>
            </c:numRef>
          </c:cat>
          <c:val>
            <c:numRef>
              <c:f>省市別輸入症例数変化!$F$2:$F$269</c:f>
              <c:numCache>
                <c:formatCode>General</c:formatCode>
                <c:ptCount val="26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numCache>
            </c:numRef>
          </c:cat>
          <c:val>
            <c:numRef>
              <c:f>省市別輸入症例数変化!$G$2:$G$269</c:f>
              <c:numCache>
                <c:formatCode>General</c:formatCode>
                <c:ptCount val="26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numCache>
            </c:numRef>
          </c:cat>
          <c:val>
            <c:numRef>
              <c:f>省市別輸入症例数変化!$H$2:$H$269</c:f>
              <c:numCache>
                <c:formatCode>General</c:formatCode>
                <c:ptCount val="26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省市別輸入症例数変化!$C$2:$C$269</c:f>
              <c:numCache>
                <c:formatCode>m"月"d"日"</c:formatCode>
                <c:ptCount val="2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numCache>
            </c:numRef>
          </c:cat>
          <c:val>
            <c:numRef>
              <c:f>省市別輸入症例数変化!$I$2:$I$269</c:f>
              <c:numCache>
                <c:formatCode>0_);[Red]\(0\)</c:formatCode>
                <c:ptCount val="26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6" formatCode="General">
                  <c:v>1</c:v>
                </c:pt>
              </c:numCache>
            </c:numRef>
          </c:cat>
          <c:val>
            <c:numRef>
              <c:f>省市別輸入症例数変化!$AG$2:$AG$268</c:f>
              <c:numCache>
                <c:formatCode>0_);[Red]\(0\)</c:formatCode>
                <c:ptCount val="26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省市別輸入症例数変化!$AF$2:$AF$268</c:f>
              <c:numCache>
                <c:formatCode>m"月"d"日"</c:formatCode>
                <c:ptCount val="2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6" formatCode="General">
                  <c:v>1</c:v>
                </c:pt>
              </c:numCache>
            </c:numRef>
          </c:cat>
          <c:val>
            <c:numRef>
              <c:f>省市別輸入症例数変化!$AH$2:$AH$268</c:f>
              <c:numCache>
                <c:formatCode>General</c:formatCode>
                <c:ptCount val="26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香港マカオ台湾の患者・海外輸入症例・無症状病原体保有者!$BQ$29:$BQ$505</c:f>
              <c:numCache>
                <c:formatCode>General</c:formatCode>
                <c:ptCount val="47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香港マカオ台湾の患者・海外輸入症例・無症状病原体保有者!$BR$29:$BR$505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香港マカオ台湾の患者・海外輸入症例・無症状病原体保有者!$BS$29:$BS$505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香港マカオ台湾の患者・海外輸入症例・無症状病原体保有者!$AX$169:$AX$504</c:f>
              <c:numCache>
                <c:formatCode>m"月"d"日"</c:formatCode>
                <c:ptCount val="3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numCache>
            </c:numRef>
          </c:cat>
          <c:val>
            <c:numRef>
              <c:f>香港マカオ台湾の患者・海外輸入症例・無症状病原体保有者!$AY$169:$AY$504</c:f>
              <c:numCache>
                <c:formatCode>General</c:formatCode>
                <c:ptCount val="33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香港マカオ台湾の患者・海外輸入症例・無症状病原体保有者!$AX$169:$AX$504</c:f>
              <c:numCache>
                <c:formatCode>m"月"d"日"</c:formatCode>
                <c:ptCount val="3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numCache>
            </c:numRef>
          </c:cat>
          <c:val>
            <c:numRef>
              <c:f>香港マカオ台湾の患者・海外輸入症例・無症状病原体保有者!$BB$169:$BB$504</c:f>
              <c:numCache>
                <c:formatCode>General</c:formatCode>
                <c:ptCount val="33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香港マカオ台湾の患者・海外輸入症例・無症状病原体保有者!$AX$169:$AX$504</c:f>
              <c:numCache>
                <c:formatCode>m"月"d"日"</c:formatCode>
                <c:ptCount val="3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numCache>
            </c:numRef>
          </c:cat>
          <c:val>
            <c:numRef>
              <c:f>香港マカオ台湾の患者・海外輸入症例・無症状病原体保有者!$AZ$169:$AZ$504</c:f>
              <c:numCache>
                <c:formatCode>General</c:formatCode>
                <c:ptCount val="33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香港マカオ台湾の患者・海外輸入症例・無症状病原体保有者!$AX$169:$AX$504</c:f>
              <c:numCache>
                <c:formatCode>m"月"d"日"</c:formatCode>
                <c:ptCount val="3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numCache>
            </c:numRef>
          </c:cat>
          <c:val>
            <c:numRef>
              <c:f>香港マカオ台湾の患者・海外輸入症例・無症状病原体保有者!$BC$169:$BC$504</c:f>
              <c:numCache>
                <c:formatCode>General</c:formatCode>
                <c:ptCount val="33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新疆の情況!$U$6:$U$310</c:f>
              <c:strCache>
                <c:ptCount val="30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strCache>
            </c:strRef>
          </c:cat>
          <c:val>
            <c:numRef>
              <c:f>新疆の情況!$V$6:$V$310</c:f>
              <c:numCache>
                <c:formatCode>General</c:formatCode>
                <c:ptCount val="30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新疆の情況!$U$6:$U$310</c:f>
              <c:strCache>
                <c:ptCount val="30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strCache>
            </c:strRef>
          </c:cat>
          <c:val>
            <c:numRef>
              <c:f>新疆の情況!$Y$6:$Y$310</c:f>
              <c:numCache>
                <c:formatCode>General</c:formatCode>
                <c:ptCount val="30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新疆の情況!$U$6:$U$310</c:f>
              <c:strCache>
                <c:ptCount val="30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strCache>
            </c:strRef>
          </c:cat>
          <c:val>
            <c:numRef>
              <c:f>新疆の情況!$W$6:$W$310</c:f>
              <c:numCache>
                <c:formatCode>General</c:formatCode>
                <c:ptCount val="30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新疆の情況!$U$6:$U$310</c:f>
              <c:strCache>
                <c:ptCount val="30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strCache>
            </c:strRef>
          </c:cat>
          <c:val>
            <c:numRef>
              <c:f>新疆の情況!$X$6:$X$310</c:f>
              <c:numCache>
                <c:formatCode>General</c:formatCode>
                <c:ptCount val="30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新疆の情況!$U$6:$U$310</c:f>
              <c:strCache>
                <c:ptCount val="30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strCache>
            </c:strRef>
          </c:cat>
          <c:val>
            <c:numRef>
              <c:f>新疆の情況!$Z$6:$Z$310</c:f>
              <c:numCache>
                <c:formatCode>General</c:formatCode>
                <c:ptCount val="30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国家衛健委発表に基づく感染状況!$X$27:$X$506</c:f>
              <c:numCache>
                <c:formatCode>#,##0_);[Red]\(#,##0\)</c:formatCode>
                <c:ptCount val="4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国家衛健委発表に基づく感染状況!$Y$27:$Y$506</c:f>
              <c:numCache>
                <c:formatCode>General</c:formatCode>
                <c:ptCount val="4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国家衛健委発表に基づく感染状況!$AA$27:$AA$506</c:f>
              <c:numCache>
                <c:formatCode>General</c:formatCode>
                <c:ptCount val="4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国家衛健委発表に基づく感染状況!$AB$27:$AB$506</c:f>
              <c:numCache>
                <c:formatCode>General</c:formatCode>
                <c:ptCount val="4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国家衛健委発表に基づく感染状況!$X$27:$X$506</c:f>
              <c:numCache>
                <c:formatCode>#,##0_);[Red]\(#,##0\)</c:formatCode>
                <c:ptCount val="4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国家衛健委発表に基づく感染状況!$Y$27:$Y$506</c:f>
              <c:numCache>
                <c:formatCode>General</c:formatCode>
                <c:ptCount val="4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国家衛健委発表に基づく感染状況!$AA$27:$AA$506</c:f>
              <c:numCache>
                <c:formatCode>General</c:formatCode>
                <c:ptCount val="4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国家衛健委発表に基づく感染状況!$AB$27:$AB$506</c:f>
              <c:numCache>
                <c:formatCode>General</c:formatCode>
                <c:ptCount val="4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国家衛健委発表に基づく感染状況!$AA$27:$AA$506</c:f>
              <c:numCache>
                <c:formatCode>General</c:formatCode>
                <c:ptCount val="4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国家衛健委発表に基づく感染状況!$AB$27:$AB$506</c:f>
              <c:numCache>
                <c:formatCode>General</c:formatCode>
                <c:ptCount val="4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国家衛健委発表に基づく感染状況!$X$27:$X$506</c:f>
              <c:numCache>
                <c:formatCode>#,##0_);[Red]\(#,##0\)</c:formatCode>
                <c:ptCount val="4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国家衛健委発表に基づく感染状況!$Y$27:$Y$506</c:f>
              <c:numCache>
                <c:formatCode>General</c:formatCode>
                <c:ptCount val="4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国家衛健委発表に基づく感染状況!$AA$27:$AA$506</c:f>
              <c:numCache>
                <c:formatCode>General</c:formatCode>
                <c:ptCount val="4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国家衛健委発表に基づく感染状況!$Z$27:$Z$506</c:f>
              <c:numCache>
                <c:formatCode>m"月"d"日"</c:formatCode>
                <c:ptCount val="4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numCache>
            </c:numRef>
          </c:cat>
          <c:val>
            <c:numRef>
              <c:f>国家衛健委発表に基づく感染状況!$AB$27:$AB$506</c:f>
              <c:numCache>
                <c:formatCode>General</c:formatCode>
                <c:ptCount val="4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香港マカオ台湾の患者・海外輸入症例・無症状病原体保有者!$CI$29:$CI$505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香港マカオ台湾の患者・海外輸入症例・無症状病原体保有者!$CF$29:$CF$505</c:f>
              <c:numCache>
                <c:formatCode>General</c:formatCode>
                <c:ptCount val="47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香港マカオ台湾の患者・海外輸入症例・無症状病原体保有者!$CG$29:$CG$505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香港マカオ台湾の患者・海外輸入症例・無症状病原体保有者!$BE$70:$BE$505</c:f>
              <c:numCache>
                <c:formatCode>m"月"d"日"</c:formatCode>
                <c:ptCount val="4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numCache>
            </c:numRef>
          </c:cat>
          <c:val>
            <c:numRef>
              <c:f>香港マカオ台湾の患者・海外輸入症例・無症状病原体保有者!$BF$70:$BF$505</c:f>
              <c:numCache>
                <c:formatCode>General</c:formatCode>
                <c:ptCount val="4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香港マカオ台湾の患者・海外輸入症例・無症状病原体保有者!$BE$70:$BE$505</c:f>
              <c:numCache>
                <c:formatCode>m"月"d"日"</c:formatCode>
                <c:ptCount val="4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numCache>
            </c:numRef>
          </c:cat>
          <c:val>
            <c:numRef>
              <c:f>香港マカオ台湾の患者・海外輸入症例・無症状病原体保有者!$BG$70:$BG$505</c:f>
              <c:numCache>
                <c:formatCode>General</c:formatCode>
                <c:ptCount val="4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香港マカオ台湾の患者・海外輸入症例・無症状病原体保有者!$BX$29:$BX$505</c:f>
              <c:numCache>
                <c:formatCode>General</c:formatCode>
                <c:ptCount val="47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香港マカオ台湾の患者・海外輸入症例・無症状病原体保有者!$BY$29:$BY$505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香港マカオ台湾の患者・海外輸入症例・無症状病原体保有者!$BZ$29:$BZ$505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香港マカオ台湾の患者・海外輸入症例・無症状病原体保有者!$CB$29:$CB$505</c:f>
              <c:numCache>
                <c:formatCode>General</c:formatCode>
                <c:ptCount val="47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香港マカオ台湾の患者・海外輸入症例・無症状病原体保有者!$CC$29:$CC$505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香港マカオ台湾の患者・海外輸入症例・無症状病原体保有者!$CD$29:$CD$505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香港マカオ台湾の患者・海外輸入症例・無症状病原体保有者!$BJ$97:$BJ$504</c:f>
              <c:numCache>
                <c:formatCode>m"月"d"日"</c:formatCode>
                <c:ptCount val="4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numCache>
            </c:numRef>
          </c:cat>
          <c:val>
            <c:numRef>
              <c:f>香港マカオ台湾の患者・海外輸入症例・無症状病原体保有者!$BK$97:$BK$504</c:f>
              <c:numCache>
                <c:formatCode>General</c:formatCode>
                <c:ptCount val="40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香港マカオ台湾の患者・海外輸入症例・無症状病原体保有者!$BJ$97:$BJ$504</c:f>
              <c:numCache>
                <c:formatCode>m"月"d"日"</c:formatCode>
                <c:ptCount val="4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numCache>
            </c:numRef>
          </c:cat>
          <c:val>
            <c:numRef>
              <c:f>香港マカオ台湾の患者・海外輸入症例・無症状病原体保有者!$BL$97:$BL$504</c:f>
              <c:numCache>
                <c:formatCode>General</c:formatCode>
                <c:ptCount val="40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香港マカオ台湾の患者・海外輸入症例・無症状病原体保有者!$BM$97:$BM$504</c:f>
              <c:numCache>
                <c:formatCode>m"月"d"日"</c:formatCode>
                <c:ptCount val="4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numCache>
            </c:numRef>
          </c:cat>
          <c:val>
            <c:numRef>
              <c:f>香港マカオ台湾の患者・海外輸入症例・無症状病原体保有者!$BN$97:$BN$504</c:f>
              <c:numCache>
                <c:formatCode>General</c:formatCode>
                <c:ptCount val="40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香港マカオ台湾の患者・海外輸入症例・無症状病原体保有者!$BM$97:$BM$504</c:f>
              <c:numCache>
                <c:formatCode>m"月"d"日"</c:formatCode>
                <c:ptCount val="4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numCache>
            </c:numRef>
          </c:cat>
          <c:val>
            <c:numRef>
              <c:f>香港マカオ台湾の患者・海外輸入症例・無症状病原体保有者!$BO$97:$BO$504</c:f>
              <c:numCache>
                <c:formatCode>General</c:formatCode>
                <c:ptCount val="40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香港マカオ台湾の患者・海外輸入症例・無症状病原体保有者!$CI$29:$CI$505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香港マカオ台湾の患者・海外輸入症例・無症状病原体保有者!$CF$29:$CF$505</c:f>
              <c:numCache>
                <c:formatCode>General</c:formatCode>
                <c:ptCount val="47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香港マカオ台湾の患者・海外輸入症例・無症状病原体保有者!$CE$29:$CE$505</c:f>
              <c:numCache>
                <c:formatCode>m"月"d"日"</c:formatCode>
                <c:ptCount val="4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numCache>
            </c:numRef>
          </c:cat>
          <c:val>
            <c:numRef>
              <c:f>香港マカオ台湾の患者・海外輸入症例・無症状病原体保有者!$CG$29:$CG$505</c:f>
              <c:numCache>
                <c:formatCode>General</c:formatCode>
                <c:ptCount val="4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15"/>
  <sheetViews>
    <sheetView zoomScaleNormal="100" workbookViewId="0">
      <pane xSplit="2" ySplit="5" topLeftCell="C495" activePane="bottomRight" state="frozen"/>
      <selection pane="topRight" activeCell="C1" sqref="C1"/>
      <selection pane="bottomLeft" activeCell="A8" sqref="A8"/>
      <selection pane="bottomRight" activeCell="C504" sqref="C50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44327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X504"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c r="C505" s="59"/>
      <c r="D505" s="49"/>
      <c r="E505" s="61"/>
      <c r="F505" s="60"/>
      <c r="G505" s="59"/>
      <c r="H505" s="61"/>
      <c r="I505" s="55"/>
      <c r="J505" s="59"/>
      <c r="K505" s="61"/>
      <c r="L505" s="59"/>
      <c r="M505" s="61"/>
      <c r="N505" s="48"/>
      <c r="O505" s="60"/>
      <c r="P505" s="124"/>
      <c r="Q505" s="60"/>
      <c r="R505" s="48"/>
      <c r="S505" s="60"/>
      <c r="T505" s="60"/>
      <c r="U505" s="78"/>
    </row>
    <row r="506" spans="2:29" ht="9.5" customHeight="1" thickBot="1" x14ac:dyDescent="0.6">
      <c r="B506" s="66"/>
      <c r="C506" s="79"/>
      <c r="D506" s="80"/>
      <c r="E506" s="82"/>
      <c r="F506" s="95"/>
      <c r="G506" s="79"/>
      <c r="H506" s="82"/>
      <c r="I506" s="82"/>
      <c r="J506" s="79"/>
      <c r="K506" s="82"/>
      <c r="L506" s="79"/>
      <c r="M506" s="82"/>
      <c r="N506" s="83"/>
      <c r="O506" s="81"/>
      <c r="P506" s="94"/>
      <c r="Q506" s="95"/>
      <c r="R506" s="120"/>
      <c r="S506" s="95"/>
      <c r="T506" s="95"/>
      <c r="U506" s="67"/>
    </row>
    <row r="508" spans="2:29" ht="13" customHeight="1" x14ac:dyDescent="0.55000000000000004">
      <c r="E508" s="112"/>
      <c r="F508" s="113"/>
      <c r="G508" s="112" t="s">
        <v>80</v>
      </c>
      <c r="H508" s="113"/>
      <c r="I508" s="113"/>
      <c r="J508" s="113"/>
      <c r="U508" s="72"/>
    </row>
    <row r="509" spans="2:29" ht="13" customHeight="1" x14ac:dyDescent="0.55000000000000004">
      <c r="E509" s="112" t="s">
        <v>98</v>
      </c>
      <c r="F509" s="113"/>
      <c r="G509" s="293" t="s">
        <v>79</v>
      </c>
      <c r="H509" s="294"/>
      <c r="I509" s="112" t="s">
        <v>106</v>
      </c>
      <c r="J509" s="113"/>
    </row>
    <row r="510" spans="2:29" ht="13" customHeight="1" x14ac:dyDescent="0.55000000000000004">
      <c r="B510" s="130"/>
      <c r="E510" s="114" t="s">
        <v>108</v>
      </c>
      <c r="F510" s="113"/>
      <c r="G510" s="115"/>
      <c r="H510" s="115"/>
      <c r="I510" s="112" t="s">
        <v>107</v>
      </c>
      <c r="J510" s="113"/>
    </row>
    <row r="511" spans="2:29" ht="18.5" customHeight="1" x14ac:dyDescent="0.55000000000000004">
      <c r="E511" s="112" t="s">
        <v>96</v>
      </c>
      <c r="F511" s="113"/>
      <c r="G511" s="112" t="s">
        <v>97</v>
      </c>
      <c r="H511" s="113"/>
      <c r="I511" s="113"/>
      <c r="J511" s="113"/>
    </row>
    <row r="512" spans="2:29" ht="13" customHeight="1" x14ac:dyDescent="0.55000000000000004">
      <c r="E512" s="112" t="s">
        <v>98</v>
      </c>
      <c r="F512" s="113"/>
      <c r="G512" s="112" t="s">
        <v>99</v>
      </c>
      <c r="H512" s="113"/>
      <c r="I512" s="113"/>
      <c r="J512" s="113"/>
    </row>
    <row r="513" spans="5:10" ht="13" customHeight="1" x14ac:dyDescent="0.55000000000000004">
      <c r="E513" s="112" t="s">
        <v>98</v>
      </c>
      <c r="F513" s="113"/>
      <c r="G513" s="112" t="s">
        <v>100</v>
      </c>
      <c r="H513" s="113"/>
      <c r="I513" s="113"/>
      <c r="J513" s="113"/>
    </row>
    <row r="514" spans="5:10" ht="13" customHeight="1" x14ac:dyDescent="0.55000000000000004">
      <c r="E514" s="112" t="s">
        <v>101</v>
      </c>
      <c r="F514" s="113"/>
      <c r="G514" s="112" t="s">
        <v>102</v>
      </c>
      <c r="H514" s="113"/>
      <c r="I514" s="113"/>
      <c r="J514" s="113"/>
    </row>
    <row r="515" spans="5:10" ht="13" customHeight="1" x14ac:dyDescent="0.55000000000000004">
      <c r="E515" s="112" t="s">
        <v>103</v>
      </c>
      <c r="F515" s="113"/>
      <c r="G515" s="112" t="s">
        <v>104</v>
      </c>
      <c r="H515" s="113"/>
      <c r="I515" s="113"/>
      <c r="J515" s="113"/>
    </row>
  </sheetData>
  <mergeCells count="12">
    <mergeCell ref="G509:H50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09"/>
  <sheetViews>
    <sheetView topLeftCell="A4" zoomScale="96" zoomScaleNormal="96" workbookViewId="0">
      <pane xSplit="1" ySplit="4" topLeftCell="B495" activePane="bottomRight" state="frozen"/>
      <selection activeCell="A4" sqref="A4"/>
      <selection pane="topRight" activeCell="B4" sqref="B4"/>
      <selection pane="bottomLeft" activeCell="A8" sqref="A8"/>
      <selection pane="bottomRight" activeCell="C497" sqref="C49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3"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3"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3" si="2496">+BA473+1</f>
        <v>257</v>
      </c>
      <c r="BB474" s="130">
        <v>0</v>
      </c>
      <c r="BC474" s="27">
        <f t="shared" si="2461"/>
        <v>964</v>
      </c>
      <c r="BD474" s="238">
        <f t="shared" ref="BD474:BD503"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c r="B504" s="147"/>
      <c r="C504" s="154"/>
      <c r="D504" s="154"/>
      <c r="E504" s="147"/>
      <c r="F504" s="147"/>
      <c r="G504" s="147"/>
      <c r="H504" s="135"/>
      <c r="I504" s="147"/>
      <c r="J504" s="135"/>
      <c r="K504" s="42"/>
      <c r="L504" s="146"/>
      <c r="M504" s="147"/>
      <c r="N504" s="135"/>
      <c r="O504" s="135"/>
      <c r="P504" s="147"/>
      <c r="Q504" s="147"/>
      <c r="R504" s="135"/>
      <c r="S504" s="135"/>
      <c r="T504" s="147"/>
      <c r="U504" s="147"/>
      <c r="V504" s="135"/>
      <c r="W504" s="42"/>
      <c r="X504" s="148"/>
      <c r="Z504" s="75"/>
      <c r="AA504" s="230"/>
      <c r="AB504" s="230"/>
      <c r="AC504" s="231"/>
      <c r="AD504" s="183"/>
      <c r="AE504" s="243"/>
      <c r="AF504" s="155"/>
      <c r="AG504" s="184"/>
      <c r="AH504" s="155"/>
      <c r="AI504" s="184"/>
      <c r="AJ504" s="185"/>
      <c r="AK504" s="186"/>
      <c r="AL504" s="155"/>
      <c r="AM504" s="184"/>
      <c r="AN504" s="155"/>
      <c r="AO504" s="184"/>
      <c r="AP504" s="187"/>
      <c r="AQ504" s="186"/>
      <c r="AR504" s="155"/>
      <c r="AS504" s="184"/>
      <c r="AT504" s="155"/>
      <c r="AU504" s="184"/>
      <c r="AV504" s="188"/>
      <c r="AX504"/>
      <c r="AY504"/>
      <c r="AZ504"/>
      <c r="BB504"/>
      <c r="BQ504" s="45"/>
      <c r="BR504" s="45"/>
      <c r="BS504" s="45"/>
      <c r="BT504" s="45"/>
      <c r="BU504" s="45"/>
      <c r="BV504" s="45"/>
      <c r="BW504" s="45"/>
    </row>
    <row r="505" spans="1:91" ht="7" customHeight="1" thickBot="1" x14ac:dyDescent="0.6">
      <c r="A505" s="66"/>
      <c r="B505" s="146"/>
      <c r="C505" s="154"/>
      <c r="D505" s="147"/>
      <c r="E505" s="147"/>
      <c r="F505" s="147"/>
      <c r="G505" s="147"/>
      <c r="H505" s="135"/>
      <c r="I505" s="147"/>
      <c r="J505" s="135"/>
      <c r="K505" s="148"/>
      <c r="L505" s="146"/>
      <c r="M505" s="147"/>
      <c r="N505" s="135"/>
      <c r="O505" s="135"/>
      <c r="P505" s="147"/>
      <c r="Q505" s="147"/>
      <c r="R505" s="135"/>
      <c r="S505" s="135"/>
      <c r="T505" s="147"/>
      <c r="U505" s="147"/>
      <c r="V505" s="135"/>
      <c r="W505" s="42"/>
      <c r="X505" s="148"/>
      <c r="Z505" s="66"/>
      <c r="AA505" s="64"/>
      <c r="AB505" s="64"/>
      <c r="AC505" s="64"/>
      <c r="AD505" s="183"/>
      <c r="AE505" s="243"/>
      <c r="AF505" s="155"/>
      <c r="AG505" s="184"/>
      <c r="AH505" s="155"/>
      <c r="AI505" s="184"/>
      <c r="AJ505" s="185"/>
      <c r="AK505" s="186"/>
      <c r="AL505" s="155"/>
      <c r="AM505" s="184"/>
      <c r="AN505" s="155"/>
      <c r="AO505" s="184"/>
      <c r="AP505" s="187"/>
      <c r="AQ505" s="186"/>
      <c r="AR505" s="155"/>
      <c r="AS505" s="184"/>
      <c r="AT505" s="155"/>
      <c r="AU505" s="184"/>
      <c r="AV505" s="188"/>
    </row>
    <row r="506" spans="1:91" x14ac:dyDescent="0.55000000000000004">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AE506">
        <f>SUM(AD443:AD448)</f>
        <v>190</v>
      </c>
      <c r="AY506" s="45" t="s">
        <v>476</v>
      </c>
      <c r="BB506" s="45" t="s">
        <v>475</v>
      </c>
      <c r="BU506">
        <f>SUM(BU442:BU505)</f>
        <v>662</v>
      </c>
    </row>
    <row r="507" spans="1:91" x14ac:dyDescent="0.55000000000000004">
      <c r="AI507" s="259">
        <f>SUM(AI189:AI504)</f>
        <v>203</v>
      </c>
      <c r="AY507" s="45">
        <f>SUM(AY359:AY413)</f>
        <v>69</v>
      </c>
      <c r="BB507" s="45">
        <f>SUM(BB374:BB413)</f>
        <v>941</v>
      </c>
    </row>
    <row r="508" spans="1:91" x14ac:dyDescent="0.55000000000000004">
      <c r="L508">
        <f>SUM(L97:L507)</f>
        <v>9255</v>
      </c>
      <c r="P508">
        <f>SUM(P97:P507)</f>
        <v>1795</v>
      </c>
      <c r="AD508">
        <f>SUM(AD188:AD194)</f>
        <v>82</v>
      </c>
    </row>
    <row r="509" spans="1:91" ht="15.5" customHeight="1" x14ac:dyDescent="0.55000000000000004">
      <c r="A509" s="130"/>
      <c r="D509">
        <f>SUM(B229:B259)</f>
        <v>435</v>
      </c>
      <c r="Z509" s="130"/>
      <c r="AA509" s="130"/>
      <c r="AB509" s="130"/>
      <c r="AC509" s="130"/>
      <c r="AF509">
        <f>SUM(AD188:AD504)</f>
        <v>10609</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76"/>
  <sheetViews>
    <sheetView workbookViewId="0">
      <pane xSplit="3" ySplit="1" topLeftCell="D257" activePane="bottomRight" state="frozen"/>
      <selection pane="topRight" activeCell="C1" sqref="C1"/>
      <selection pane="bottomLeft" activeCell="A2" sqref="A2"/>
      <selection pane="bottomRight" activeCell="C264" sqref="C26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66"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c r="C267" s="1"/>
      <c r="I267" s="265"/>
      <c r="AF267" s="1"/>
      <c r="AG267" s="266"/>
    </row>
    <row r="268" spans="2:34" x14ac:dyDescent="0.55000000000000004">
      <c r="B268" s="240"/>
      <c r="C268" s="1"/>
      <c r="AF268" s="278">
        <v>1</v>
      </c>
    </row>
    <row r="269" spans="2:34" s="264" customFormat="1" ht="5" customHeight="1" x14ac:dyDescent="0.55000000000000004">
      <c r="B269" s="263"/>
      <c r="C269" s="262"/>
      <c r="AE269" s="5"/>
    </row>
    <row r="270" spans="2:34" ht="5.5" customHeight="1" x14ac:dyDescent="0.55000000000000004">
      <c r="B270" s="256"/>
      <c r="C270" s="1"/>
    </row>
    <row r="271" spans="2:34" x14ac:dyDescent="0.55000000000000004">
      <c r="B271">
        <f>SUM(B2:B270)</f>
        <v>3447</v>
      </c>
      <c r="C271" s="1" t="s">
        <v>348</v>
      </c>
      <c r="D271" s="27">
        <f>SUM(D2:D270)</f>
        <v>1140</v>
      </c>
      <c r="E271" s="27">
        <f>SUM(E2:E270)</f>
        <v>658</v>
      </c>
      <c r="F271" s="27">
        <f>SUM(F2:F270)</f>
        <v>355</v>
      </c>
      <c r="G271" s="27">
        <f>SUM(G2:G270)</f>
        <v>235</v>
      </c>
      <c r="H271" s="27">
        <f>SUM(H2:H270)</f>
        <v>228</v>
      </c>
      <c r="J271">
        <f t="shared" ref="J271:AD271" si="293">SUM(J2:J270)</f>
        <v>54</v>
      </c>
      <c r="K271">
        <f t="shared" si="293"/>
        <v>2</v>
      </c>
      <c r="L271">
        <f t="shared" si="293"/>
        <v>14</v>
      </c>
      <c r="M271">
        <f t="shared" si="293"/>
        <v>24</v>
      </c>
      <c r="N271">
        <f t="shared" si="293"/>
        <v>20</v>
      </c>
      <c r="O271">
        <f t="shared" si="293"/>
        <v>17</v>
      </c>
      <c r="P271">
        <f t="shared" si="293"/>
        <v>25</v>
      </c>
      <c r="Q271">
        <f t="shared" si="293"/>
        <v>36</v>
      </c>
      <c r="R271">
        <f t="shared" si="293"/>
        <v>4</v>
      </c>
      <c r="S271">
        <f t="shared" si="293"/>
        <v>19</v>
      </c>
      <c r="T271">
        <f t="shared" si="293"/>
        <v>27</v>
      </c>
      <c r="U271">
        <f t="shared" si="293"/>
        <v>56</v>
      </c>
      <c r="V271">
        <f t="shared" si="293"/>
        <v>1</v>
      </c>
      <c r="W271">
        <f t="shared" si="293"/>
        <v>60</v>
      </c>
      <c r="X271">
        <f t="shared" si="293"/>
        <v>92</v>
      </c>
      <c r="Y271">
        <f t="shared" si="293"/>
        <v>1</v>
      </c>
      <c r="Z271">
        <f t="shared" si="293"/>
        <v>39</v>
      </c>
      <c r="AA271">
        <f t="shared" si="293"/>
        <v>44</v>
      </c>
      <c r="AB271">
        <f t="shared" si="293"/>
        <v>161</v>
      </c>
      <c r="AC271">
        <f t="shared" si="293"/>
        <v>65</v>
      </c>
      <c r="AD271">
        <f t="shared" si="293"/>
        <v>70</v>
      </c>
    </row>
    <row r="272" spans="2:34" x14ac:dyDescent="0.55000000000000004">
      <c r="C272" s="1"/>
    </row>
    <row r="273" spans="2:10" ht="5" customHeight="1" x14ac:dyDescent="0.55000000000000004">
      <c r="C273" s="1"/>
    </row>
    <row r="276" spans="2:10" x14ac:dyDescent="0.55000000000000004">
      <c r="B276" s="240"/>
      <c r="J27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10" zoomScale="70" zoomScaleNormal="70" workbookViewId="0">
      <selection activeCell="W26" sqref="W26"/>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1"/>
  <sheetViews>
    <sheetView topLeftCell="A2" workbookViewId="0">
      <pane xSplit="2" ySplit="2" topLeftCell="C302" activePane="bottomRight" state="frozen"/>
      <selection activeCell="O24" sqref="O24"/>
      <selection pane="topRight" activeCell="O24" sqref="O24"/>
      <selection pane="bottomLeft" activeCell="O24" sqref="O24"/>
      <selection pane="bottomRight" activeCell="G308" sqref="G30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B308" s="249"/>
      <c r="C308" s="45"/>
      <c r="G308" s="1"/>
      <c r="H308" s="130"/>
      <c r="I308" s="248"/>
      <c r="J308" s="130"/>
      <c r="K308" s="253"/>
      <c r="L308" s="276"/>
      <c r="M308" s="5"/>
      <c r="N308" s="253"/>
      <c r="O308" s="130"/>
      <c r="P308" s="130"/>
      <c r="Q308" s="6"/>
      <c r="R308" s="277"/>
      <c r="S308" s="239"/>
      <c r="T308" s="254"/>
      <c r="U308" s="279"/>
      <c r="V308" s="5"/>
      <c r="W308" s="27"/>
      <c r="X308" s="254"/>
      <c r="Y308" s="5"/>
      <c r="Z308" s="251"/>
    </row>
    <row r="309" spans="1:26" x14ac:dyDescent="0.55000000000000004">
      <c r="B309" s="249"/>
      <c r="C309" s="45"/>
      <c r="G309" s="1"/>
      <c r="H309" s="129"/>
      <c r="I309" s="286"/>
      <c r="J309" s="129"/>
      <c r="K309" s="287"/>
      <c r="L309" s="288"/>
      <c r="M309" s="286"/>
      <c r="N309" s="287"/>
      <c r="O309" s="129"/>
      <c r="P309" s="286"/>
      <c r="Q309" s="289"/>
      <c r="R309" s="290"/>
      <c r="S309" s="289"/>
      <c r="T309" s="129"/>
      <c r="U309" s="291"/>
      <c r="V309" s="286"/>
      <c r="W309" s="286"/>
      <c r="X309" s="129"/>
      <c r="Y309" s="286"/>
      <c r="Z309" s="129"/>
    </row>
    <row r="310" spans="1:26" ht="7.5" customHeight="1" x14ac:dyDescent="0.55000000000000004">
      <c r="H310" s="286"/>
      <c r="I310" s="286"/>
      <c r="J310" s="286"/>
      <c r="K310" s="286"/>
      <c r="L310" s="292"/>
      <c r="M310" s="286"/>
      <c r="N310" s="286"/>
      <c r="O310" s="286"/>
      <c r="P310" s="286"/>
      <c r="Q310" s="286"/>
      <c r="R310" s="292"/>
      <c r="S310" s="286"/>
      <c r="T310" s="286"/>
      <c r="U310" s="286"/>
      <c r="V310" s="286"/>
      <c r="W310" s="286"/>
      <c r="X310" s="129"/>
      <c r="Y310" s="286"/>
      <c r="Z310" s="129"/>
    </row>
    <row r="311" spans="1:26" x14ac:dyDescent="0.55000000000000004">
      <c r="H311" s="286"/>
      <c r="I311" s="286"/>
      <c r="J311" s="286"/>
      <c r="K311" s="286"/>
      <c r="L311" s="292"/>
      <c r="M311" s="286"/>
      <c r="N311" s="286"/>
      <c r="O311" s="286"/>
      <c r="P311" s="286"/>
      <c r="Q311" s="286"/>
      <c r="R311" s="292"/>
      <c r="S311" s="286"/>
      <c r="T311" s="286"/>
      <c r="U311" s="286"/>
      <c r="V311" s="286"/>
      <c r="W311" s="286"/>
      <c r="X311" s="129"/>
      <c r="Y311" s="286"/>
      <c r="Z31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2021-05-12T05:23:30Z</dcterms:modified>
</cp:coreProperties>
</file>