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13_ncr:1_{C50DD37B-1C9A-4A0D-86FE-CAACE0A114B1}" xr6:coauthVersionLast="47" xr6:coauthVersionMax="47" xr10:uidLastSave="{00000000-0000-0000-0000-000000000000}"/>
  <bookViews>
    <workbookView xWindow="11270" yWindow="820" windowWidth="8270" windowHeight="890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546" i="5" l="1"/>
  <c r="AB547" i="2" l="1"/>
  <c r="AA547" i="2"/>
  <c r="Z547" i="2"/>
  <c r="X547" i="2"/>
  <c r="W547" i="2"/>
  <c r="P547" i="2"/>
  <c r="O547" i="2"/>
  <c r="M547" i="2"/>
  <c r="K547" i="2"/>
  <c r="H547" i="2"/>
  <c r="Y547" i="2" s="1"/>
  <c r="AU546" i="5"/>
  <c r="AS546" i="5"/>
  <c r="AQ546" i="5"/>
  <c r="AO546" i="5"/>
  <c r="AM546" i="5"/>
  <c r="AK546" i="5"/>
  <c r="AI546" i="5"/>
  <c r="CM546" i="5"/>
  <c r="CL546" i="5"/>
  <c r="CK546" i="5"/>
  <c r="CJ546" i="5"/>
  <c r="CI546" i="5"/>
  <c r="CH546" i="5"/>
  <c r="CG546" i="5"/>
  <c r="CF546" i="5"/>
  <c r="CE546" i="5"/>
  <c r="CD546" i="5"/>
  <c r="CC546" i="5"/>
  <c r="CB546" i="5"/>
  <c r="CA546" i="5"/>
  <c r="BZ546" i="5"/>
  <c r="BY546" i="5"/>
  <c r="BX546" i="5"/>
  <c r="BW546" i="5"/>
  <c r="BS546" i="5"/>
  <c r="BR546" i="5"/>
  <c r="BQ546" i="5"/>
  <c r="BP546" i="5"/>
  <c r="BL546" i="5"/>
  <c r="BO546" i="5" s="1"/>
  <c r="BK546" i="5"/>
  <c r="BN546" i="5" s="1"/>
  <c r="BH546" i="5"/>
  <c r="BF546" i="5"/>
  <c r="BE546" i="5"/>
  <c r="BJ546" i="5" s="1"/>
  <c r="BM546" i="5" s="1"/>
  <c r="BD546" i="5"/>
  <c r="BC546" i="5"/>
  <c r="BA546" i="5"/>
  <c r="AZ546" i="5"/>
  <c r="AX546" i="5"/>
  <c r="AW546" i="5"/>
  <c r="AD546" i="5"/>
  <c r="AE546" i="5" s="1"/>
  <c r="AC546" i="5"/>
  <c r="AB546" i="5"/>
  <c r="AA546" i="5"/>
  <c r="Z546" i="5"/>
  <c r="Y546" i="5"/>
  <c r="C546" i="5"/>
  <c r="D546" i="5" s="1"/>
  <c r="I309" i="7"/>
  <c r="B309" i="7" s="1"/>
  <c r="AG309" i="7" s="1"/>
  <c r="AH309" i="7"/>
  <c r="AF309" i="7"/>
  <c r="Y349" i="6"/>
  <c r="Z349" i="6" s="1"/>
  <c r="X349" i="6"/>
  <c r="V349" i="6"/>
  <c r="U349" i="6"/>
  <c r="T349" i="6"/>
  <c r="S349" i="6"/>
  <c r="R349" i="6"/>
  <c r="N349" i="6"/>
  <c r="L349" i="6"/>
  <c r="K349" i="6"/>
  <c r="I349" i="6"/>
  <c r="W349" i="6" s="1"/>
  <c r="AA546" i="2"/>
  <c r="Z546" i="2"/>
  <c r="X546" i="2"/>
  <c r="W546" i="2"/>
  <c r="CH545" i="5"/>
  <c r="CE545" i="5"/>
  <c r="CD545" i="5"/>
  <c r="CC545" i="5"/>
  <c r="CB545" i="5"/>
  <c r="CA545" i="5"/>
  <c r="BZ545" i="5"/>
  <c r="BY545" i="5"/>
  <c r="BX545" i="5"/>
  <c r="BW545" i="5"/>
  <c r="BS545" i="5"/>
  <c r="BR545" i="5"/>
  <c r="BQ545" i="5"/>
  <c r="BP545" i="5"/>
  <c r="BL545" i="5"/>
  <c r="BK545" i="5"/>
  <c r="BH545" i="5"/>
  <c r="BF545" i="5"/>
  <c r="AX545" i="5"/>
  <c r="AU545" i="5"/>
  <c r="AS545" i="5"/>
  <c r="BU546" i="5" l="1"/>
  <c r="BV546" i="5" s="1"/>
  <c r="BI546" i="5"/>
  <c r="BG546" i="5" s="1"/>
  <c r="I547" i="2"/>
  <c r="AQ545" i="5"/>
  <c r="AO545" i="5"/>
  <c r="AM545" i="5"/>
  <c r="AK545" i="5"/>
  <c r="AI545" i="5"/>
  <c r="AG545" i="5"/>
  <c r="CG545" i="5" s="1"/>
  <c r="P546" i="2"/>
  <c r="AD545" i="5"/>
  <c r="AC545" i="5"/>
  <c r="AB545" i="5"/>
  <c r="AA545" i="5"/>
  <c r="Z545" i="5"/>
  <c r="AH308" i="7"/>
  <c r="AF308" i="7"/>
  <c r="I308" i="7"/>
  <c r="B308" i="7" s="1"/>
  <c r="AG308" i="7" s="1"/>
  <c r="Y348" i="6"/>
  <c r="V348" i="6"/>
  <c r="U348" i="6"/>
  <c r="AU544" i="5"/>
  <c r="AS544" i="5"/>
  <c r="AQ544" i="5"/>
  <c r="AO544" i="5"/>
  <c r="AM544" i="5"/>
  <c r="AK544" i="5"/>
  <c r="AI544" i="5"/>
  <c r="CM544" i="5" s="1"/>
  <c r="AG544" i="5"/>
  <c r="CG544" i="5" s="1"/>
  <c r="AA545" i="2"/>
  <c r="Z545" i="2"/>
  <c r="X545" i="2"/>
  <c r="W545" i="2"/>
  <c r="P545" i="2"/>
  <c r="CH544" i="5"/>
  <c r="CE544" i="5"/>
  <c r="CD544" i="5"/>
  <c r="CC544" i="5"/>
  <c r="CB544" i="5"/>
  <c r="CA544" i="5"/>
  <c r="BZ544" i="5"/>
  <c r="BY544" i="5"/>
  <c r="BX544" i="5"/>
  <c r="BW544" i="5"/>
  <c r="BS544" i="5"/>
  <c r="BR544" i="5"/>
  <c r="BQ544" i="5"/>
  <c r="BP544" i="5"/>
  <c r="BL544" i="5"/>
  <c r="BK544" i="5"/>
  <c r="BH544" i="5"/>
  <c r="BF544" i="5"/>
  <c r="AX544" i="5"/>
  <c r="AD544" i="5"/>
  <c r="AC544" i="5"/>
  <c r="AB544" i="5"/>
  <c r="AA544" i="5"/>
  <c r="Z544" i="5"/>
  <c r="CL544" i="5" s="1"/>
  <c r="I307" i="7"/>
  <c r="B307" i="7" s="1"/>
  <c r="AG307" i="7" s="1"/>
  <c r="AH307" i="7"/>
  <c r="AF307" i="7"/>
  <c r="CM545" i="5" l="1"/>
  <c r="CI545" i="5"/>
  <c r="CF545" i="5"/>
  <c r="BU545" i="5"/>
  <c r="CK545" i="5"/>
  <c r="BE544" i="5"/>
  <c r="BJ544" i="5" s="1"/>
  <c r="BM544" i="5" s="1"/>
  <c r="BE545" i="5"/>
  <c r="BJ545" i="5" s="1"/>
  <c r="BM545" i="5" s="1"/>
  <c r="CL545" i="5"/>
  <c r="CJ545" i="5"/>
  <c r="CJ544" i="5"/>
  <c r="CI544" i="5"/>
  <c r="BU544" i="5"/>
  <c r="CK544" i="5"/>
  <c r="CF544" i="5"/>
  <c r="Y347" i="6"/>
  <c r="V347" i="6"/>
  <c r="U347" i="6"/>
  <c r="CH543" i="5"/>
  <c r="CE543" i="5"/>
  <c r="CD543" i="5"/>
  <c r="CC543" i="5"/>
  <c r="CB543" i="5"/>
  <c r="CA543" i="5"/>
  <c r="BZ543" i="5"/>
  <c r="BY543" i="5"/>
  <c r="BX543" i="5"/>
  <c r="BW543" i="5"/>
  <c r="BS543" i="5"/>
  <c r="BR543" i="5"/>
  <c r="BQ543" i="5"/>
  <c r="BP543" i="5"/>
  <c r="BL543" i="5"/>
  <c r="BK543" i="5"/>
  <c r="BH543" i="5"/>
  <c r="BF543" i="5"/>
  <c r="AX543" i="5"/>
  <c r="AU543" i="5"/>
  <c r="AS543" i="5"/>
  <c r="AQ543" i="5"/>
  <c r="AO543" i="5"/>
  <c r="AM543" i="5"/>
  <c r="AK543" i="5"/>
  <c r="AI543" i="5"/>
  <c r="CM543" i="5" s="1"/>
  <c r="AG543" i="5"/>
  <c r="CG543" i="5" s="1"/>
  <c r="AA544" i="2"/>
  <c r="Z544" i="2"/>
  <c r="X544" i="2"/>
  <c r="W544" i="2"/>
  <c r="P544" i="2"/>
  <c r="AD543" i="5"/>
  <c r="BU543" i="5" s="1"/>
  <c r="AC543" i="5"/>
  <c r="AB543" i="5"/>
  <c r="AA543" i="5"/>
  <c r="Z543" i="5"/>
  <c r="BE543" i="5" s="1"/>
  <c r="BJ543" i="5" s="1"/>
  <c r="BM543" i="5" s="1"/>
  <c r="AH306" i="7"/>
  <c r="AF306" i="7"/>
  <c r="I306" i="7"/>
  <c r="B306" i="7" s="1"/>
  <c r="AG306" i="7" s="1"/>
  <c r="Y346" i="6"/>
  <c r="V346" i="6"/>
  <c r="U346" i="6"/>
  <c r="CH542" i="5"/>
  <c r="CE542" i="5"/>
  <c r="CD542" i="5"/>
  <c r="CC542" i="5"/>
  <c r="CB542" i="5"/>
  <c r="CA542" i="5"/>
  <c r="BZ542" i="5"/>
  <c r="BY542" i="5"/>
  <c r="BX542" i="5"/>
  <c r="BW542" i="5"/>
  <c r="BS542" i="5"/>
  <c r="BR542" i="5"/>
  <c r="BQ542" i="5"/>
  <c r="BP542" i="5"/>
  <c r="BL542" i="5"/>
  <c r="BK542" i="5"/>
  <c r="BH542" i="5"/>
  <c r="BF542" i="5"/>
  <c r="AX542" i="5"/>
  <c r="AU542" i="5"/>
  <c r="AS542" i="5"/>
  <c r="AQ542" i="5"/>
  <c r="AO542" i="5"/>
  <c r="AM542" i="5"/>
  <c r="AK542" i="5"/>
  <c r="AI542" i="5"/>
  <c r="CI542" i="5" s="1"/>
  <c r="AG542" i="5"/>
  <c r="CG542" i="5" s="1"/>
  <c r="AA543" i="2"/>
  <c r="Z543" i="2"/>
  <c r="X543" i="2"/>
  <c r="W543" i="2"/>
  <c r="P543" i="2"/>
  <c r="AD542" i="5"/>
  <c r="AC542" i="5"/>
  <c r="AB542" i="5"/>
  <c r="AA542" i="5"/>
  <c r="Z542" i="5"/>
  <c r="CL542" i="5" s="1"/>
  <c r="AH305" i="7"/>
  <c r="AF305" i="7"/>
  <c r="I305" i="7"/>
  <c r="B305" i="7" s="1"/>
  <c r="AG305" i="7" s="1"/>
  <c r="Y345" i="6"/>
  <c r="V345" i="6"/>
  <c r="U345" i="6"/>
  <c r="CH541" i="5"/>
  <c r="CE541" i="5"/>
  <c r="CD541" i="5"/>
  <c r="CC541" i="5"/>
  <c r="CB541" i="5"/>
  <c r="CA541" i="5"/>
  <c r="BZ541" i="5"/>
  <c r="BY541" i="5"/>
  <c r="BX541" i="5"/>
  <c r="BW541" i="5"/>
  <c r="BS541" i="5"/>
  <c r="BR541" i="5"/>
  <c r="BQ541" i="5"/>
  <c r="BP541" i="5"/>
  <c r="BL541" i="5"/>
  <c r="BK541" i="5"/>
  <c r="BH541" i="5"/>
  <c r="BF541" i="5"/>
  <c r="AX541" i="5"/>
  <c r="AH304" i="7"/>
  <c r="AF304" i="7"/>
  <c r="I304" i="7"/>
  <c r="B304" i="7" s="1"/>
  <c r="AG304" i="7" s="1"/>
  <c r="AA542" i="2"/>
  <c r="Z542" i="2"/>
  <c r="X542" i="2"/>
  <c r="W542" i="2"/>
  <c r="P542" i="2"/>
  <c r="AK541" i="5"/>
  <c r="AI541" i="5"/>
  <c r="CM541" i="5" s="1"/>
  <c r="AG541" i="5"/>
  <c r="CG541" i="5" s="1"/>
  <c r="AD541" i="5"/>
  <c r="BU541" i="5" s="1"/>
  <c r="AC541" i="5"/>
  <c r="AB541" i="5"/>
  <c r="AA541" i="5"/>
  <c r="Z541" i="5"/>
  <c r="CL541" i="5" s="1"/>
  <c r="AU541" i="5"/>
  <c r="AS541" i="5"/>
  <c r="AQ541" i="5"/>
  <c r="AO541" i="5"/>
  <c r="AM541" i="5"/>
  <c r="CH540" i="5"/>
  <c r="CE540" i="5"/>
  <c r="CD540" i="5"/>
  <c r="CC540" i="5"/>
  <c r="CB540" i="5"/>
  <c r="CA540" i="5"/>
  <c r="BZ540" i="5"/>
  <c r="BY540" i="5"/>
  <c r="BX540" i="5"/>
  <c r="BW540" i="5"/>
  <c r="BS540" i="5"/>
  <c r="BR540" i="5"/>
  <c r="BQ540" i="5"/>
  <c r="BP540" i="5"/>
  <c r="BL540" i="5"/>
  <c r="BK540" i="5"/>
  <c r="BH540" i="5"/>
  <c r="BF540" i="5"/>
  <c r="AX540" i="5"/>
  <c r="AU540" i="5"/>
  <c r="AS540" i="5"/>
  <c r="AQ540" i="5"/>
  <c r="AO540" i="5"/>
  <c r="AM540" i="5"/>
  <c r="AK540" i="5"/>
  <c r="AI540" i="5"/>
  <c r="CI540" i="5" s="1"/>
  <c r="AG540" i="5"/>
  <c r="CG540" i="5" s="1"/>
  <c r="AA541" i="2"/>
  <c r="Z541" i="2"/>
  <c r="X541" i="2"/>
  <c r="W541" i="2"/>
  <c r="P541" i="2"/>
  <c r="AD540" i="5"/>
  <c r="BU540" i="5" s="1"/>
  <c r="AC540" i="5"/>
  <c r="AB540" i="5"/>
  <c r="AA540" i="5"/>
  <c r="Z540" i="5"/>
  <c r="CJ540" i="5" s="1"/>
  <c r="I303" i="7"/>
  <c r="B303" i="7" s="1"/>
  <c r="AG303" i="7" s="1"/>
  <c r="AH303" i="7"/>
  <c r="AF303" i="7"/>
  <c r="Y344" i="6"/>
  <c r="V344" i="6"/>
  <c r="U344" i="6"/>
  <c r="CH539" i="5"/>
  <c r="CE539" i="5"/>
  <c r="CD539" i="5"/>
  <c r="CC539" i="5"/>
  <c r="CB539" i="5"/>
  <c r="CA539" i="5"/>
  <c r="BZ539" i="5"/>
  <c r="BY539" i="5"/>
  <c r="BX539" i="5"/>
  <c r="BW539" i="5"/>
  <c r="BS539" i="5"/>
  <c r="BR539" i="5"/>
  <c r="BQ539" i="5"/>
  <c r="BP539" i="5"/>
  <c r="BL539" i="5"/>
  <c r="BK539" i="5"/>
  <c r="BH539" i="5"/>
  <c r="BF539" i="5"/>
  <c r="AX539" i="5"/>
  <c r="AU539" i="5"/>
  <c r="AS539" i="5"/>
  <c r="AQ539" i="5"/>
  <c r="AO539" i="5"/>
  <c r="AM539" i="5"/>
  <c r="AK539" i="5"/>
  <c r="AI539" i="5"/>
  <c r="CI539" i="5" s="1"/>
  <c r="AG539" i="5"/>
  <c r="CG539" i="5" s="1"/>
  <c r="AA540" i="2"/>
  <c r="Z540" i="2"/>
  <c r="X540" i="2"/>
  <c r="W540" i="2"/>
  <c r="P540" i="2"/>
  <c r="AD539" i="5"/>
  <c r="CK539" i="5" s="1"/>
  <c r="AC539" i="5"/>
  <c r="AB539" i="5"/>
  <c r="AA539" i="5"/>
  <c r="Z539" i="5"/>
  <c r="CL539" i="5" s="1"/>
  <c r="AH302" i="7"/>
  <c r="AF302" i="7"/>
  <c r="I302" i="7"/>
  <c r="B302" i="7" s="1"/>
  <c r="AG302" i="7" s="1"/>
  <c r="Y343" i="6"/>
  <c r="V343" i="6"/>
  <c r="U343" i="6"/>
  <c r="AU538" i="5"/>
  <c r="AS538" i="5"/>
  <c r="AG538" i="5"/>
  <c r="CG538" i="5" s="1"/>
  <c r="AA539" i="2"/>
  <c r="Z539" i="2"/>
  <c r="X539" i="2"/>
  <c r="W539" i="2"/>
  <c r="P539" i="2"/>
  <c r="CH538" i="5"/>
  <c r="CE538" i="5"/>
  <c r="CD538" i="5"/>
  <c r="CC538" i="5"/>
  <c r="CB538" i="5"/>
  <c r="CA538" i="5"/>
  <c r="BZ538" i="5"/>
  <c r="BY538" i="5"/>
  <c r="BX538" i="5"/>
  <c r="BW538" i="5"/>
  <c r="BS538" i="5"/>
  <c r="BR538" i="5"/>
  <c r="BQ538" i="5"/>
  <c r="BP538" i="5"/>
  <c r="BL538" i="5"/>
  <c r="BK538" i="5"/>
  <c r="BH538" i="5"/>
  <c r="BF538" i="5"/>
  <c r="AX538" i="5"/>
  <c r="AQ538" i="5"/>
  <c r="AO538" i="5"/>
  <c r="AM538" i="5"/>
  <c r="AK538" i="5"/>
  <c r="AI538" i="5"/>
  <c r="CI538" i="5" s="1"/>
  <c r="AD538" i="5"/>
  <c r="CK538" i="5" s="1"/>
  <c r="AC538" i="5"/>
  <c r="AB538" i="5"/>
  <c r="AA538" i="5"/>
  <c r="Z538" i="5"/>
  <c r="CJ538" i="5" s="1"/>
  <c r="I301" i="7"/>
  <c r="B301" i="7" s="1"/>
  <c r="AG301" i="7" s="1"/>
  <c r="AH301" i="7"/>
  <c r="AF301" i="7"/>
  <c r="Y342" i="6"/>
  <c r="V342" i="6"/>
  <c r="U342" i="6"/>
  <c r="AA538" i="2"/>
  <c r="Z538" i="2"/>
  <c r="X538" i="2"/>
  <c r="W538" i="2"/>
  <c r="P538" i="2"/>
  <c r="CH537" i="5"/>
  <c r="CE537" i="5"/>
  <c r="CD537" i="5"/>
  <c r="CC537" i="5"/>
  <c r="CB537" i="5"/>
  <c r="CA537" i="5"/>
  <c r="BZ537" i="5"/>
  <c r="BY537" i="5"/>
  <c r="BX537" i="5"/>
  <c r="BW537" i="5"/>
  <c r="BS537" i="5"/>
  <c r="BR537" i="5"/>
  <c r="BQ537" i="5"/>
  <c r="BP537" i="5"/>
  <c r="BL537" i="5"/>
  <c r="BK537" i="5"/>
  <c r="BH537" i="5"/>
  <c r="BF537" i="5"/>
  <c r="AX537" i="5"/>
  <c r="AU537" i="5"/>
  <c r="AS537" i="5"/>
  <c r="AQ537" i="5"/>
  <c r="AO537" i="5"/>
  <c r="AM537" i="5"/>
  <c r="AK537" i="5"/>
  <c r="AI537" i="5"/>
  <c r="CM537" i="5" s="1"/>
  <c r="AG537" i="5"/>
  <c r="CG537" i="5" s="1"/>
  <c r="AD537" i="5"/>
  <c r="BU537" i="5" s="1"/>
  <c r="AC537" i="5"/>
  <c r="AB537" i="5"/>
  <c r="AA537" i="5"/>
  <c r="Z537" i="5"/>
  <c r="CJ537" i="5" s="1"/>
  <c r="I300" i="7"/>
  <c r="B300" i="7" s="1"/>
  <c r="AG300" i="7" s="1"/>
  <c r="AH300" i="7"/>
  <c r="AF300" i="7"/>
  <c r="Y341" i="6"/>
  <c r="V341" i="6"/>
  <c r="U341" i="6"/>
  <c r="AU536" i="5"/>
  <c r="AS536" i="5"/>
  <c r="AA537" i="2"/>
  <c r="Z537" i="2"/>
  <c r="X537" i="2"/>
  <c r="W537" i="2"/>
  <c r="P537" i="2"/>
  <c r="CH536" i="5"/>
  <c r="CE536" i="5"/>
  <c r="CD536" i="5"/>
  <c r="CC536" i="5"/>
  <c r="CB536" i="5"/>
  <c r="CA536" i="5"/>
  <c r="BZ536" i="5"/>
  <c r="BY536" i="5"/>
  <c r="BX536" i="5"/>
  <c r="BW536" i="5"/>
  <c r="BS536" i="5"/>
  <c r="BR536" i="5"/>
  <c r="BQ536" i="5"/>
  <c r="BP536" i="5"/>
  <c r="BL536" i="5"/>
  <c r="BK536" i="5"/>
  <c r="BH536" i="5"/>
  <c r="BF536" i="5"/>
  <c r="AX536" i="5"/>
  <c r="AQ536" i="5"/>
  <c r="AO536" i="5"/>
  <c r="AM536" i="5"/>
  <c r="AK536" i="5"/>
  <c r="AI536" i="5"/>
  <c r="CM536" i="5" s="1"/>
  <c r="AG536" i="5"/>
  <c r="CG536" i="5" s="1"/>
  <c r="AD536" i="5"/>
  <c r="CF536" i="5" s="1"/>
  <c r="AC536" i="5"/>
  <c r="AB536" i="5"/>
  <c r="AA536" i="5"/>
  <c r="Z536" i="5"/>
  <c r="CL536" i="5" s="1"/>
  <c r="I299" i="7"/>
  <c r="B299" i="7" s="1"/>
  <c r="AG299" i="7" s="1"/>
  <c r="AH299" i="7"/>
  <c r="AF299" i="7"/>
  <c r="Y340" i="6"/>
  <c r="V340" i="6"/>
  <c r="U340" i="6"/>
  <c r="AA536" i="2"/>
  <c r="Z536" i="2"/>
  <c r="X536" i="2"/>
  <c r="W536" i="2"/>
  <c r="AU535" i="5"/>
  <c r="AS535" i="5"/>
  <c r="AQ535" i="5"/>
  <c r="AO535" i="5"/>
  <c r="AM535" i="5"/>
  <c r="AK535" i="5"/>
  <c r="AI535" i="5"/>
  <c r="CM535" i="5" s="1"/>
  <c r="AG535" i="5"/>
  <c r="CG535" i="5" s="1"/>
  <c r="P536" i="2"/>
  <c r="CH535" i="5"/>
  <c r="CE535" i="5"/>
  <c r="CD535" i="5"/>
  <c r="CC535" i="5"/>
  <c r="CB535" i="5"/>
  <c r="CA535" i="5"/>
  <c r="BZ535" i="5"/>
  <c r="BY535" i="5"/>
  <c r="BX535" i="5"/>
  <c r="BW535" i="5"/>
  <c r="BS535" i="5"/>
  <c r="BR535" i="5"/>
  <c r="BQ535" i="5"/>
  <c r="BP535" i="5"/>
  <c r="BL535" i="5"/>
  <c r="BK535" i="5"/>
  <c r="BH535" i="5"/>
  <c r="BF535" i="5"/>
  <c r="AX535" i="5"/>
  <c r="AD535" i="5"/>
  <c r="AC535" i="5"/>
  <c r="AB535" i="5"/>
  <c r="AA535" i="5"/>
  <c r="Z535" i="5"/>
  <c r="CL535" i="5" s="1"/>
  <c r="I298" i="7"/>
  <c r="B298" i="7" s="1"/>
  <c r="AG298" i="7" s="1"/>
  <c r="AH298" i="7"/>
  <c r="AF298" i="7"/>
  <c r="Y339" i="6"/>
  <c r="V339" i="6"/>
  <c r="U339" i="6"/>
  <c r="AA535" i="2"/>
  <c r="Z535" i="2"/>
  <c r="X535" i="2"/>
  <c r="W535" i="2"/>
  <c r="P535" i="2"/>
  <c r="AQ534" i="5"/>
  <c r="AO534" i="5"/>
  <c r="AM534" i="5"/>
  <c r="AK534" i="5"/>
  <c r="AI534" i="5"/>
  <c r="CM534" i="5" s="1"/>
  <c r="AG534" i="5"/>
  <c r="CG534" i="5" s="1"/>
  <c r="I297" i="7"/>
  <c r="B297" i="7" s="1"/>
  <c r="AG297" i="7" s="1"/>
  <c r="AU534" i="5"/>
  <c r="AS534" i="5"/>
  <c r="CH534" i="5"/>
  <c r="CE534" i="5"/>
  <c r="CD534" i="5"/>
  <c r="CC534" i="5"/>
  <c r="CB534" i="5"/>
  <c r="CA534" i="5"/>
  <c r="BZ534" i="5"/>
  <c r="BY534" i="5"/>
  <c r="BX534" i="5"/>
  <c r="BW534" i="5"/>
  <c r="BS534" i="5"/>
  <c r="BR534" i="5"/>
  <c r="BQ534" i="5"/>
  <c r="BP534" i="5"/>
  <c r="BL534" i="5"/>
  <c r="BK534" i="5"/>
  <c r="BH534" i="5"/>
  <c r="BF534" i="5"/>
  <c r="AX534" i="5"/>
  <c r="AD534" i="5"/>
  <c r="AC534" i="5"/>
  <c r="AB534" i="5"/>
  <c r="AA534" i="5"/>
  <c r="Z534" i="5"/>
  <c r="CJ534" i="5" s="1"/>
  <c r="AH297" i="7"/>
  <c r="AF297" i="7"/>
  <c r="Y338" i="6"/>
  <c r="V338" i="6"/>
  <c r="U338" i="6"/>
  <c r="CH533" i="5"/>
  <c r="CE533" i="5"/>
  <c r="CD533" i="5"/>
  <c r="CC533" i="5"/>
  <c r="CB533" i="5"/>
  <c r="CA533" i="5"/>
  <c r="BZ533" i="5"/>
  <c r="BY533" i="5"/>
  <c r="BX533" i="5"/>
  <c r="BW533" i="5"/>
  <c r="BS533" i="5"/>
  <c r="BR533" i="5"/>
  <c r="BQ533" i="5"/>
  <c r="BP533" i="5"/>
  <c r="BL533" i="5"/>
  <c r="BK533" i="5"/>
  <c r="BH533" i="5"/>
  <c r="BF533" i="5"/>
  <c r="AX533" i="5"/>
  <c r="AU533" i="5"/>
  <c r="AS533" i="5"/>
  <c r="AQ533" i="5"/>
  <c r="AO533" i="5"/>
  <c r="AM533" i="5"/>
  <c r="AK533" i="5"/>
  <c r="AI533" i="5"/>
  <c r="CI533" i="5" s="1"/>
  <c r="AG533" i="5"/>
  <c r="CG533" i="5" s="1"/>
  <c r="AD533" i="5"/>
  <c r="CK533" i="5" s="1"/>
  <c r="AC533" i="5"/>
  <c r="AB533" i="5"/>
  <c r="AA533" i="5"/>
  <c r="Z533" i="5"/>
  <c r="BE533" i="5" s="1"/>
  <c r="BJ533" i="5" s="1"/>
  <c r="BM533" i="5" s="1"/>
  <c r="AH296" i="7"/>
  <c r="AF296" i="7"/>
  <c r="I296" i="7"/>
  <c r="B296" i="7" s="1"/>
  <c r="AG296" i="7" s="1"/>
  <c r="I295" i="7"/>
  <c r="Y337" i="6"/>
  <c r="V337" i="6"/>
  <c r="U337" i="6"/>
  <c r="AA534" i="2"/>
  <c r="Z534" i="2"/>
  <c r="X534" i="2"/>
  <c r="W534" i="2"/>
  <c r="P534" i="2"/>
  <c r="CH532" i="5"/>
  <c r="CE532" i="5"/>
  <c r="CD532" i="5"/>
  <c r="CC532" i="5"/>
  <c r="CB532" i="5"/>
  <c r="CA532" i="5"/>
  <c r="BZ532" i="5"/>
  <c r="BY532" i="5"/>
  <c r="BX532" i="5"/>
  <c r="BW532" i="5"/>
  <c r="BS532" i="5"/>
  <c r="BR532" i="5"/>
  <c r="BQ532" i="5"/>
  <c r="BP532" i="5"/>
  <c r="BL532" i="5"/>
  <c r="BK532" i="5"/>
  <c r="BH532" i="5"/>
  <c r="BF532" i="5"/>
  <c r="AX532" i="5"/>
  <c r="AU532" i="5"/>
  <c r="AS532" i="5"/>
  <c r="AQ532" i="5"/>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AU531" i="5"/>
  <c r="AS531" i="5"/>
  <c r="CH531" i="5"/>
  <c r="CE531" i="5"/>
  <c r="CD531" i="5"/>
  <c r="CC531" i="5"/>
  <c r="CB531" i="5"/>
  <c r="CA531" i="5"/>
  <c r="BZ531" i="5"/>
  <c r="BY531" i="5"/>
  <c r="BX531" i="5"/>
  <c r="BW531" i="5"/>
  <c r="BS531" i="5"/>
  <c r="BR531" i="5"/>
  <c r="BQ531" i="5"/>
  <c r="BP531" i="5"/>
  <c r="BL531" i="5"/>
  <c r="BK531" i="5"/>
  <c r="BH531" i="5"/>
  <c r="BF531" i="5"/>
  <c r="AX531" i="5"/>
  <c r="I294" i="7"/>
  <c r="B294" i="7" s="1"/>
  <c r="AG294" i="7" s="1"/>
  <c r="AH294" i="7"/>
  <c r="AF294" i="7"/>
  <c r="Y335" i="6"/>
  <c r="V335" i="6"/>
  <c r="U335" i="6"/>
  <c r="AU530" i="5"/>
  <c r="AS530" i="5"/>
  <c r="AG530" i="5"/>
  <c r="CG530" i="5" s="1"/>
  <c r="AQ530" i="5"/>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AS529" i="5"/>
  <c r="AQ529" i="5"/>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AS528" i="5"/>
  <c r="AG528" i="5"/>
  <c r="CG528" i="5" s="1"/>
  <c r="AA529" i="2"/>
  <c r="Z529" i="2"/>
  <c r="X529" i="2"/>
  <c r="W529" i="2"/>
  <c r="P529" i="2"/>
  <c r="AH291" i="7"/>
  <c r="AF291" i="7"/>
  <c r="I291" i="7"/>
  <c r="B291" i="7" s="1"/>
  <c r="AG291" i="7" s="1"/>
  <c r="Y332" i="6"/>
  <c r="V332" i="6"/>
  <c r="U332" i="6"/>
  <c r="AI528" i="5"/>
  <c r="CI528" i="5" s="1"/>
  <c r="AQ528" i="5"/>
  <c r="AO528" i="5"/>
  <c r="AM528" i="5"/>
  <c r="AK528" i="5"/>
  <c r="AD528" i="5"/>
  <c r="AC528" i="5"/>
  <c r="AB528" i="5"/>
  <c r="AA528" i="5"/>
  <c r="Z528" i="5"/>
  <c r="CL528" i="5" s="1"/>
  <c r="CF541" i="5" l="1"/>
  <c r="CI543" i="5"/>
  <c r="CK543" i="5"/>
  <c r="CM542" i="5"/>
  <c r="CL543" i="5"/>
  <c r="CJ543" i="5"/>
  <c r="CF543" i="5"/>
  <c r="CF542" i="5"/>
  <c r="CI541" i="5"/>
  <c r="CK541" i="5"/>
  <c r="BE542" i="5"/>
  <c r="BJ542" i="5" s="1"/>
  <c r="BM542" i="5" s="1"/>
  <c r="CJ542" i="5"/>
  <c r="CK542" i="5"/>
  <c r="CK540" i="5"/>
  <c r="BU542" i="5"/>
  <c r="BE541" i="5"/>
  <c r="BJ541" i="5" s="1"/>
  <c r="BM541" i="5" s="1"/>
  <c r="CJ541" i="5"/>
  <c r="CF540" i="5"/>
  <c r="CM540" i="5"/>
  <c r="BE540" i="5"/>
  <c r="BJ540" i="5" s="1"/>
  <c r="BM540" i="5" s="1"/>
  <c r="CL540" i="5"/>
  <c r="CL538" i="5"/>
  <c r="CM539" i="5"/>
  <c r="CM538" i="5"/>
  <c r="BE539" i="5"/>
  <c r="BJ539" i="5" s="1"/>
  <c r="BM539" i="5" s="1"/>
  <c r="CF539" i="5"/>
  <c r="CF537" i="5"/>
  <c r="CL537" i="5"/>
  <c r="CF538" i="5"/>
  <c r="CJ539" i="5"/>
  <c r="BU539" i="5"/>
  <c r="BE538" i="5"/>
  <c r="BJ538" i="5" s="1"/>
  <c r="BM538" i="5" s="1"/>
  <c r="BU538" i="5"/>
  <c r="CI537" i="5"/>
  <c r="BU533" i="5"/>
  <c r="BE537" i="5"/>
  <c r="BJ537" i="5" s="1"/>
  <c r="BM537" i="5" s="1"/>
  <c r="CK537" i="5"/>
  <c r="CI536" i="5"/>
  <c r="BU532" i="5"/>
  <c r="CK536" i="5"/>
  <c r="BU536" i="5"/>
  <c r="BE534" i="5"/>
  <c r="BJ534" i="5" s="1"/>
  <c r="BM534" i="5" s="1"/>
  <c r="CI535" i="5"/>
  <c r="BE536" i="5"/>
  <c r="BJ536" i="5" s="1"/>
  <c r="BM536" i="5" s="1"/>
  <c r="CJ536" i="5"/>
  <c r="CF533" i="5"/>
  <c r="CJ535" i="5"/>
  <c r="CI534" i="5"/>
  <c r="CL534" i="5"/>
  <c r="BE535" i="5"/>
  <c r="BJ535" i="5" s="1"/>
  <c r="BM535" i="5" s="1"/>
  <c r="BU535" i="5"/>
  <c r="CK535" i="5"/>
  <c r="CF535" i="5"/>
  <c r="CL533" i="5"/>
  <c r="CM533" i="5"/>
  <c r="CJ533" i="5"/>
  <c r="CF534" i="5"/>
  <c r="CK534" i="5"/>
  <c r="BU534" i="5"/>
  <c r="CJ532" i="5"/>
  <c r="BE531" i="5"/>
  <c r="BJ531" i="5" s="1"/>
  <c r="BM531" i="5" s="1"/>
  <c r="CL532" i="5"/>
  <c r="BE528" i="5"/>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AS527" i="5"/>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AS526" i="5"/>
  <c r="AG526" i="5"/>
  <c r="CG526" i="5" s="1"/>
  <c r="AQ526" i="5"/>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AS525" i="5"/>
  <c r="AQ525" i="5"/>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AS524" i="5"/>
  <c r="AG524" i="5"/>
  <c r="CG524" i="5" s="1"/>
  <c r="AQ524" i="5"/>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AS523" i="5"/>
  <c r="AX523" i="5"/>
  <c r="AG523" i="5"/>
  <c r="CG523" i="5" s="1"/>
  <c r="AQ523" i="5"/>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314"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14"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W533" i="5" s="1"/>
  <c r="AW534" i="5" s="1"/>
  <c r="AW535" i="5" s="1"/>
  <c r="AW536" i="5" s="1"/>
  <c r="AW537" i="5" s="1"/>
  <c r="AW538" i="5" s="1"/>
  <c r="AW539" i="5" s="1"/>
  <c r="AW540" i="5" s="1"/>
  <c r="AW541" i="5" s="1"/>
  <c r="AW542" i="5" s="1"/>
  <c r="AW543" i="5" s="1"/>
  <c r="AW544" i="5" s="1"/>
  <c r="AW545"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Y533" i="5" s="1"/>
  <c r="Y534" i="5" s="1"/>
  <c r="Y535" i="5" s="1"/>
  <c r="Y536" i="5" s="1"/>
  <c r="Y537" i="5" s="1"/>
  <c r="Y538" i="5" s="1"/>
  <c r="Y539" i="5" s="1"/>
  <c r="Y540" i="5" s="1"/>
  <c r="Y541" i="5" s="1"/>
  <c r="Y542" i="5" s="1"/>
  <c r="Y543" i="5" s="1"/>
  <c r="Y544" i="5" s="1"/>
  <c r="Y545"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14"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49" i="5" s="1"/>
  <c r="CF443" i="5"/>
  <c r="AE549"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BV533" i="5" s="1"/>
  <c r="BV534" i="5" s="1"/>
  <c r="BV535" i="5" s="1"/>
  <c r="BV536" i="5" s="1"/>
  <c r="BV537" i="5" s="1"/>
  <c r="BV538" i="5" s="1"/>
  <c r="BV539" i="5" s="1"/>
  <c r="BV540" i="5" s="1"/>
  <c r="BV541" i="5" s="1"/>
  <c r="BV542" i="5" s="1"/>
  <c r="BV543" i="5" s="1"/>
  <c r="BV544" i="5" s="1"/>
  <c r="BV545"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50" i="5"/>
  <c r="CH378" i="5" l="1"/>
  <c r="CE378" i="5"/>
  <c r="CD378" i="5"/>
  <c r="CC378" i="5"/>
  <c r="CB378" i="5"/>
  <c r="CA378" i="5"/>
  <c r="BZ378" i="5"/>
  <c r="BY378" i="5"/>
  <c r="BX378" i="5"/>
  <c r="BW378" i="5"/>
  <c r="BS378" i="5"/>
  <c r="BR378" i="5"/>
  <c r="BQ378" i="5"/>
  <c r="BP378" i="5"/>
  <c r="BL378" i="5"/>
  <c r="BK378" i="5"/>
  <c r="BH378" i="5"/>
  <c r="BF378" i="5"/>
  <c r="BB550"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14"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L343" i="6" s="1"/>
  <c r="L344" i="6" s="1"/>
  <c r="L345" i="6" s="1"/>
  <c r="L346" i="6" s="1"/>
  <c r="L347" i="6" s="1"/>
  <c r="L348"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14" i="7"/>
  <c r="R314"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14" i="7"/>
  <c r="AC314" i="7"/>
  <c r="AB314" i="7"/>
  <c r="Z314" i="7"/>
  <c r="G314" i="7"/>
  <c r="W314" i="7"/>
  <c r="P314" i="7"/>
  <c r="M314" i="7"/>
  <c r="E314"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19"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BD533" i="5" s="1"/>
  <c r="BD534" i="5" s="1"/>
  <c r="BD535" i="5" s="1"/>
  <c r="BD536" i="5" s="1"/>
  <c r="BD537" i="5" s="1"/>
  <c r="BD538" i="5" s="1"/>
  <c r="BD539" i="5" s="1"/>
  <c r="BD540" i="5" s="1"/>
  <c r="BD541" i="5" s="1"/>
  <c r="BD542" i="5" s="1"/>
  <c r="BD543" i="5" s="1"/>
  <c r="BD544" i="5" s="1"/>
  <c r="BD545"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52"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BA533" i="5" s="1"/>
  <c r="BA534" i="5" s="1"/>
  <c r="BA535" i="5" s="1"/>
  <c r="BA536" i="5" s="1"/>
  <c r="BA537" i="5" s="1"/>
  <c r="BA538" i="5" s="1"/>
  <c r="BA539" i="5" s="1"/>
  <c r="BA540" i="5" s="1"/>
  <c r="BA541" i="5" s="1"/>
  <c r="BA542" i="5" s="1"/>
  <c r="BA543" i="5" s="1"/>
  <c r="BA544" i="5" s="1"/>
  <c r="BA5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S338" i="6" s="1"/>
  <c r="S339" i="6" s="1"/>
  <c r="S340" i="6" s="1"/>
  <c r="S341" i="6" s="1"/>
  <c r="S342" i="6" s="1"/>
  <c r="S343" i="6" s="1"/>
  <c r="S344" i="6" s="1"/>
  <c r="S345" i="6" s="1"/>
  <c r="S346" i="6" s="1"/>
  <c r="S347" i="6" s="1"/>
  <c r="S348"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N338" i="6" s="1"/>
  <c r="N339" i="6" s="1"/>
  <c r="N340" i="6" s="1"/>
  <c r="N341" i="6" s="1"/>
  <c r="N342" i="6" s="1"/>
  <c r="N343" i="6" s="1"/>
  <c r="N344" i="6" s="1"/>
  <c r="N345" i="6" s="1"/>
  <c r="N346" i="6" s="1"/>
  <c r="N347" i="6" s="1"/>
  <c r="N348"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K338" i="6" s="1"/>
  <c r="K339" i="6" s="1"/>
  <c r="K340" i="6" s="1"/>
  <c r="K341" i="6" s="1"/>
  <c r="K342" i="6" s="1"/>
  <c r="K343" i="6" s="1"/>
  <c r="K344" i="6" s="1"/>
  <c r="K345" i="6" s="1"/>
  <c r="K346" i="6" s="1"/>
  <c r="K347" i="6" s="1"/>
  <c r="K348"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T338" i="6" s="1"/>
  <c r="T339" i="6" s="1"/>
  <c r="T340" i="6" s="1"/>
  <c r="T341" i="6" s="1"/>
  <c r="T342" i="6" s="1"/>
  <c r="T343" i="6" s="1"/>
  <c r="T344" i="6" s="1"/>
  <c r="T345" i="6" s="1"/>
  <c r="T346" i="6" s="1"/>
  <c r="T347" i="6" s="1"/>
  <c r="T348"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X338" i="6" s="1"/>
  <c r="X339" i="6" s="1"/>
  <c r="X340" i="6" s="1"/>
  <c r="X341" i="6" s="1"/>
  <c r="X342" i="6" s="1"/>
  <c r="X343" i="6" s="1"/>
  <c r="X344" i="6" s="1"/>
  <c r="X345" i="6" s="1"/>
  <c r="X346" i="6" s="1"/>
  <c r="X347" i="6" s="1"/>
  <c r="X348"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Z338" i="6" s="1"/>
  <c r="Z339" i="6" s="1"/>
  <c r="Z340" i="6" s="1"/>
  <c r="Z341" i="6" s="1"/>
  <c r="Z342" i="6" s="1"/>
  <c r="Z343" i="6" s="1"/>
  <c r="Z344" i="6" s="1"/>
  <c r="Z345" i="6" s="1"/>
  <c r="Z346" i="6" s="1"/>
  <c r="Z347" i="6" s="1"/>
  <c r="Z348"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50"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AE533" i="5" s="1"/>
  <c r="AE534" i="5" s="1"/>
  <c r="AE535" i="5" s="1"/>
  <c r="AE536" i="5" s="1"/>
  <c r="AE537" i="5" s="1"/>
  <c r="AE538" i="5" s="1"/>
  <c r="AE539" i="5" s="1"/>
  <c r="AE540" i="5" s="1"/>
  <c r="AE541" i="5" s="1"/>
  <c r="AE542" i="5" s="1"/>
  <c r="AE543" i="5" s="1"/>
  <c r="AE544" i="5" s="1"/>
  <c r="AE545" i="5" s="1"/>
  <c r="I44" i="6"/>
  <c r="W43" i="6"/>
  <c r="AF552" i="5"/>
  <c r="AD551"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BC533" i="5" s="1"/>
  <c r="BC534" i="5" s="1"/>
  <c r="BC535" i="5" s="1"/>
  <c r="BC536" i="5" s="1"/>
  <c r="BC537" i="5" s="1"/>
  <c r="BC538" i="5" s="1"/>
  <c r="BC539" i="5" s="1"/>
  <c r="BC540" i="5" s="1"/>
  <c r="BC541" i="5" s="1"/>
  <c r="BC542" i="5" s="1"/>
  <c r="BC543" i="5" s="1"/>
  <c r="BC544" i="5" s="1"/>
  <c r="BC545"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Z533" i="5" s="1"/>
  <c r="AZ534" i="5" s="1"/>
  <c r="AZ535" i="5" s="1"/>
  <c r="AZ536" i="5" s="1"/>
  <c r="AZ537" i="5" s="1"/>
  <c r="AZ538" i="5" s="1"/>
  <c r="AZ539" i="5" s="1"/>
  <c r="AZ540" i="5" s="1"/>
  <c r="AZ541" i="5" s="1"/>
  <c r="AZ542" i="5" s="1"/>
  <c r="AZ543" i="5" s="1"/>
  <c r="AZ544" i="5" s="1"/>
  <c r="AZ545"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51" i="5"/>
  <c r="L551"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N533" i="5" s="1"/>
  <c r="BN534" i="5" s="1"/>
  <c r="BN535" i="5" s="1"/>
  <c r="BN536" i="5" s="1"/>
  <c r="BN537" i="5" s="1"/>
  <c r="BN538" i="5" s="1"/>
  <c r="BN539" i="5" s="1"/>
  <c r="BN540" i="5" s="1"/>
  <c r="BN541" i="5" s="1"/>
  <c r="BN542" i="5" s="1"/>
  <c r="BN543" i="5" s="1"/>
  <c r="BN544" i="5" s="1"/>
  <c r="BN545"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BO533" i="5" s="1"/>
  <c r="BO534" i="5" s="1"/>
  <c r="BO535" i="5" s="1"/>
  <c r="BO536" i="5" s="1"/>
  <c r="BO537" i="5" s="1"/>
  <c r="BO538" i="5" s="1"/>
  <c r="BO539" i="5" s="1"/>
  <c r="BO540" i="5" s="1"/>
  <c r="BO541" i="5" s="1"/>
  <c r="BO542" i="5" s="1"/>
  <c r="BO543" i="5" s="1"/>
  <c r="BO544" i="5" s="1"/>
  <c r="BO545"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O534" i="2" s="1"/>
  <c r="O535" i="2" s="1"/>
  <c r="O536" i="2" s="1"/>
  <c r="O537" i="2" s="1"/>
  <c r="O538" i="2" s="1"/>
  <c r="O539" i="2" s="1"/>
  <c r="O540" i="2" s="1"/>
  <c r="O541" i="2" s="1"/>
  <c r="O542" i="2" s="1"/>
  <c r="O543" i="2" s="1"/>
  <c r="O544" i="2" s="1"/>
  <c r="O545" i="2" s="1"/>
  <c r="O546"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K540" i="2" s="1"/>
  <c r="K541" i="2" s="1"/>
  <c r="K542" i="2" s="1"/>
  <c r="K543" i="2" s="1"/>
  <c r="K544" i="2" s="1"/>
  <c r="K545" i="2" s="1"/>
  <c r="K546"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D300" i="5"/>
  <c r="C301" i="5"/>
  <c r="BI300" i="5"/>
  <c r="BG300" i="5" s="1"/>
  <c r="H200" i="2"/>
  <c r="Y199" i="2"/>
  <c r="AB171" i="2"/>
  <c r="M172" i="2"/>
  <c r="I171" i="2"/>
  <c r="W337" i="6" l="1"/>
  <c r="I338" i="6"/>
  <c r="D301" i="5"/>
  <c r="C302" i="5"/>
  <c r="BI301" i="5"/>
  <c r="BG301" i="5" s="1"/>
  <c r="AB172" i="2"/>
  <c r="M173" i="2"/>
  <c r="I172" i="2"/>
  <c r="H201" i="2"/>
  <c r="H202" i="2" s="1"/>
  <c r="H203" i="2" s="1"/>
  <c r="Y200" i="2"/>
  <c r="W338" i="6" l="1"/>
  <c r="I339" i="6"/>
  <c r="D302" i="5"/>
  <c r="C303" i="5"/>
  <c r="BI302" i="5"/>
  <c r="BG302" i="5" s="1"/>
  <c r="Y203" i="2"/>
  <c r="H204" i="2"/>
  <c r="H205" i="2" s="1"/>
  <c r="H206" i="2" s="1"/>
  <c r="Y202" i="2"/>
  <c r="AB173" i="2"/>
  <c r="M174" i="2"/>
  <c r="I173" i="2"/>
  <c r="Y201" i="2"/>
  <c r="I340" i="6" l="1"/>
  <c r="W339" i="6"/>
  <c r="D303" i="5"/>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W340" i="6" l="1"/>
  <c r="I341" i="6"/>
  <c r="D304" i="5"/>
  <c r="C305" i="5"/>
  <c r="BI304" i="5"/>
  <c r="BG304" i="5" s="1"/>
  <c r="H224" i="2"/>
  <c r="Y223" i="2"/>
  <c r="Y222" i="2"/>
  <c r="Y221" i="2"/>
  <c r="Y220" i="2"/>
  <c r="Y219" i="2"/>
  <c r="Y218" i="2"/>
  <c r="Y217" i="2"/>
  <c r="Y216" i="2"/>
  <c r="Y215" i="2"/>
  <c r="Y214" i="2"/>
  <c r="Y213" i="2"/>
  <c r="Y212" i="2"/>
  <c r="Y211" i="2"/>
  <c r="Y210" i="2"/>
  <c r="Y209" i="2"/>
  <c r="Y208" i="2"/>
  <c r="Y207" i="2"/>
  <c r="AB175" i="2"/>
  <c r="M176" i="2"/>
  <c r="I175" i="2"/>
  <c r="W341" i="6" l="1"/>
  <c r="I342" i="6"/>
  <c r="D305" i="5"/>
  <c r="C306" i="5"/>
  <c r="BI305" i="5"/>
  <c r="BG305" i="5" s="1"/>
  <c r="H225" i="2"/>
  <c r="H226" i="2" s="1"/>
  <c r="Y224" i="2"/>
  <c r="AB176" i="2"/>
  <c r="M177" i="2"/>
  <c r="I176" i="2"/>
  <c r="W342" i="6" l="1"/>
  <c r="I343" i="6"/>
  <c r="D306" i="5"/>
  <c r="C307" i="5"/>
  <c r="BI306" i="5"/>
  <c r="BG306" i="5" s="1"/>
  <c r="Y226" i="2"/>
  <c r="H227" i="2"/>
  <c r="Y225" i="2"/>
  <c r="AB177" i="2"/>
  <c r="M178" i="2"/>
  <c r="I177" i="2"/>
  <c r="W343" i="6" l="1"/>
  <c r="I344" i="6"/>
  <c r="D307" i="5"/>
  <c r="C308" i="5"/>
  <c r="BI307" i="5"/>
  <c r="BG307" i="5" s="1"/>
  <c r="Y227" i="2"/>
  <c r="H228" i="2"/>
  <c r="AB178" i="2"/>
  <c r="M179" i="2"/>
  <c r="I178" i="2"/>
  <c r="W344" i="6" l="1"/>
  <c r="I345" i="6"/>
  <c r="D308" i="5"/>
  <c r="C309" i="5"/>
  <c r="BI308" i="5"/>
  <c r="BG308" i="5" s="1"/>
  <c r="H229" i="2"/>
  <c r="Y228" i="2"/>
  <c r="M180" i="2"/>
  <c r="AB179" i="2"/>
  <c r="I179" i="2"/>
  <c r="W345" i="6" l="1"/>
  <c r="I346" i="6"/>
  <c r="D309" i="5"/>
  <c r="C310" i="5"/>
  <c r="BI309" i="5"/>
  <c r="BG309" i="5" s="1"/>
  <c r="H230" i="2"/>
  <c r="Y229" i="2"/>
  <c r="M181" i="2"/>
  <c r="AB180" i="2"/>
  <c r="I180" i="2"/>
  <c r="W346" i="6" l="1"/>
  <c r="I347" i="6"/>
  <c r="D310" i="5"/>
  <c r="C311" i="5"/>
  <c r="C312" i="5" s="1"/>
  <c r="BI310" i="5"/>
  <c r="BG310" i="5" s="1"/>
  <c r="H231" i="2"/>
  <c r="Y230" i="2"/>
  <c r="AB181" i="2"/>
  <c r="M182" i="2"/>
  <c r="I181" i="2"/>
  <c r="W347" i="6" l="1"/>
  <c r="I348" i="6"/>
  <c r="W348" i="6" s="1"/>
  <c r="D312" i="5"/>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C539" i="5" s="1"/>
  <c r="C540" i="5" s="1"/>
  <c r="C541" i="5" s="1"/>
  <c r="C542" i="5" s="1"/>
  <c r="C543" i="5" s="1"/>
  <c r="C544" i="5" s="1"/>
  <c r="C545" i="5" s="1"/>
  <c r="BI474" i="5"/>
  <c r="BG474" i="5" s="1"/>
  <c r="D474" i="5"/>
  <c r="H310" i="2"/>
  <c r="Y309" i="2"/>
  <c r="M281" i="2"/>
  <c r="M282" i="2" s="1"/>
  <c r="AB280" i="2"/>
  <c r="I280" i="2"/>
  <c r="D545" i="5" l="1"/>
  <c r="BI545" i="5"/>
  <c r="BG545" i="5" s="1"/>
  <c r="D544" i="5"/>
  <c r="BI544" i="5"/>
  <c r="BG544" i="5" s="1"/>
  <c r="D543" i="5"/>
  <c r="BI543" i="5"/>
  <c r="BG543" i="5" s="1"/>
  <c r="D542" i="5"/>
  <c r="BI542" i="5"/>
  <c r="BG542" i="5" s="1"/>
  <c r="D541" i="5"/>
  <c r="BI541" i="5"/>
  <c r="BG541" i="5" s="1"/>
  <c r="D540" i="5"/>
  <c r="BI540" i="5"/>
  <c r="BG540" i="5" s="1"/>
  <c r="D539" i="5"/>
  <c r="BI539" i="5"/>
  <c r="BG539" i="5" s="1"/>
  <c r="D538" i="5"/>
  <c r="BI538" i="5"/>
  <c r="BG538" i="5" s="1"/>
  <c r="D537" i="5"/>
  <c r="BI537" i="5"/>
  <c r="BG537" i="5" s="1"/>
  <c r="D536" i="5"/>
  <c r="BI536" i="5"/>
  <c r="BG536" i="5" s="1"/>
  <c r="BI535" i="5"/>
  <c r="BG535" i="5" s="1"/>
  <c r="D535" i="5"/>
  <c r="D534" i="5"/>
  <c r="BI534" i="5"/>
  <c r="BG534" i="5" s="1"/>
  <c r="D533" i="5"/>
  <c r="BI533" i="5"/>
  <c r="BG533" i="5" s="1"/>
  <c r="D532" i="5"/>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H534" i="2" s="1"/>
  <c r="H535" i="2" s="1"/>
  <c r="H536" i="2" s="1"/>
  <c r="H537" i="2" s="1"/>
  <c r="H538" i="2" s="1"/>
  <c r="H539" i="2" s="1"/>
  <c r="H540" i="2" s="1"/>
  <c r="H541" i="2" s="1"/>
  <c r="H542" i="2" s="1"/>
  <c r="H543" i="2" s="1"/>
  <c r="Y499" i="2"/>
  <c r="Y498" i="2"/>
  <c r="Y497" i="2"/>
  <c r="Y496" i="2"/>
  <c r="AB370" i="2"/>
  <c r="M371" i="2"/>
  <c r="I370" i="2"/>
  <c r="Y543" i="2" l="1"/>
  <c r="H544" i="2"/>
  <c r="H545" i="2" s="1"/>
  <c r="H546" i="2" s="1"/>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Y546" i="2" l="1"/>
  <c r="Y545" i="2"/>
  <c r="Y544" i="2"/>
  <c r="M373" i="2"/>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14" i="7"/>
  <c r="S314" i="7"/>
  <c r="Q314" i="7"/>
  <c r="N314" i="7"/>
  <c r="L314" i="7"/>
  <c r="J314" i="7"/>
  <c r="X314" i="7"/>
  <c r="AA314"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M540" i="2" s="1"/>
  <c r="M541" i="2" s="1"/>
  <c r="M542" i="2" s="1"/>
  <c r="M543" i="2" s="1"/>
  <c r="M544" i="2" s="1"/>
  <c r="M545" i="2" s="1"/>
  <c r="M546"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46" i="2" l="1"/>
  <c r="I546" i="2"/>
  <c r="AB545" i="2"/>
  <c r="I545" i="2"/>
  <c r="AB544" i="2"/>
  <c r="I544" i="2"/>
  <c r="I543" i="2"/>
  <c r="AB543" i="2"/>
  <c r="AB542" i="2"/>
  <c r="I542" i="2"/>
  <c r="AB541" i="2"/>
  <c r="I541" i="2"/>
  <c r="AB540" i="2"/>
  <c r="I540" i="2"/>
  <c r="AB539" i="2"/>
  <c r="I539" i="2"/>
  <c r="AB538" i="2"/>
  <c r="I538" i="2"/>
  <c r="AB537" i="2"/>
  <c r="I537" i="2"/>
  <c r="AB536" i="2"/>
  <c r="I536" i="2"/>
  <c r="AB535" i="2"/>
  <c r="I535" i="2"/>
  <c r="AB534" i="2"/>
  <c r="I534" i="2"/>
  <c r="AB533" i="2"/>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B314" i="7"/>
  <c r="F314" i="7"/>
  <c r="H314" i="7"/>
  <c r="D314" i="7"/>
  <c r="B295" i="7"/>
  <c r="AG295" i="7" s="1"/>
  <c r="AH295" i="7"/>
</calcChain>
</file>

<file path=xl/sharedStrings.xml><?xml version="1.0" encoding="utf-8"?>
<sst xmlns="http://schemas.openxmlformats.org/spreadsheetml/2006/main" count="860" uniqueCount="647">
  <si>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</si>
  <si>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</si>
  <si>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</si>
  <si>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</si>
  <si>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</si>
  <si>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</si>
  <si>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</si>
  <si>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</si>
  <si>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</si>
  <si>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</si>
  <si>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</si>
  <si>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</si>
  <si>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</si>
  <si>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</si>
  <si>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</si>
  <si>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</si>
  <si>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</si>
  <si>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</si>
  <si>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</si>
  <si>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</si>
  <si>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</si>
  <si>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</si>
  <si>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</si>
  <si>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</si>
  <si>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</si>
  <si>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</si>
  <si>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</si>
  <si>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</si>
  <si>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</si>
  <si>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</si>
  <si>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</si>
  <si>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</si>
  <si>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</si>
  <si>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</si>
  <si>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</si>
  <si>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</si>
  <si>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</si>
  <si>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</si>
  <si>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</si>
  <si>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</si>
  <si>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</si>
  <si>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</si>
  <si>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</si>
  <si>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</si>
  <si>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</si>
  <si>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</si>
  <si>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</si>
  <si>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</si>
  <si>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</si>
  <si>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</si>
  <si>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</si>
  <si>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</si>
  <si>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</si>
  <si>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</si>
  <si>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</si>
  <si>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</si>
  <si>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</si>
  <si>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</si>
  <si>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</si>
  <si>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</si>
  <si>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</si>
  <si>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</si>
  <si>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</si>
  <si>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</si>
  <si>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</si>
  <si>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</si>
  <si>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</si>
  <si>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</si>
  <si>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</si>
  <si>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</si>
  <si>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</si>
  <si>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</si>
  <si>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</si>
  <si>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</si>
  <si>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</si>
  <si>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</si>
  <si>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</si>
  <si>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</si>
  <si>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</si>
  <si>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</si>
  <si>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</si>
  <si>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</si>
  <si>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</si>
  <si>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</si>
  <si>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</si>
  <si>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</si>
  <si>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</si>
  <si>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</si>
  <si>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</si>
  <si>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</si>
  <si>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</si>
  <si>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</si>
  <si>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</si>
  <si>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</si>
  <si>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</si>
  <si>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</si>
  <si>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</si>
  <si>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</si>
  <si>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</si>
  <si>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</si>
  <si>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</si>
  <si>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</si>
  <si>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</si>
  <si>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</si>
  <si>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</si>
  <si>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</si>
  <si>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</si>
  <si>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</si>
  <si>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</si>
  <si>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</si>
  <si>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</si>
  <si>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</si>
  <si>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</si>
  <si>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</si>
  <si>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</si>
  <si>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</si>
  <si>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</si>
  <si>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</si>
  <si>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</si>
  <si>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</si>
  <si>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</si>
  <si>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</si>
  <si>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</si>
  <si>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</si>
  <si>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</si>
  <si>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</si>
  <si>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</si>
  <si>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</si>
  <si>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</si>
  <si>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</si>
  <si>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</si>
  <si>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</si>
  <si>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</si>
  <si>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</si>
  <si>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</si>
  <si>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</si>
  <si>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</si>
  <si>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</si>
  <si>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</si>
  <si>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</si>
  <si>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</si>
  <si>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</si>
  <si>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</si>
  <si>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</si>
  <si>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</si>
  <si>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</si>
  <si>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</si>
  <si>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</si>
  <si>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</si>
  <si>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</si>
  <si>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</si>
  <si>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</si>
  <si>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</si>
  <si>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</si>
  <si>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</si>
  <si>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</si>
  <si>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</si>
  <si>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</si>
  <si>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</si>
  <si>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</si>
  <si>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</si>
  <si>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</si>
  <si>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</si>
  <si>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</si>
  <si>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</si>
  <si>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</si>
  <si>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</si>
  <si>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</si>
  <si>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</si>
  <si>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</si>
  <si>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</si>
  <si>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</si>
  <si>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</si>
  <si>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</si>
  <si>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</si>
  <si>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</si>
  <si>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</si>
  <si>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</si>
  <si>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</si>
  <si>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</si>
  <si>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</si>
  <si>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</si>
  <si>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</si>
  <si>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</si>
  <si>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</si>
  <si>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</si>
  <si>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</si>
  <si>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</si>
  <si>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</si>
  <si>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</si>
  <si>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</si>
  <si>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</si>
  <si>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</si>
  <si>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</si>
  <si>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</si>
  <si>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</si>
  <si>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</si>
  <si>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</si>
  <si>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</si>
  <si>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</si>
  <si>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</si>
  <si>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</si>
  <si>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</si>
  <si>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</si>
  <si>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</si>
  <si>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</si>
  <si>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</si>
  <si>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</si>
  <si>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</si>
  <si>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</si>
  <si>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</si>
  <si>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</si>
  <si>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</si>
  <si>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</si>
  <si>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</si>
  <si>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</si>
  <si>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</si>
  <si>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</si>
  <si>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</si>
  <si>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</si>
  <si>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</si>
  <si>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</si>
  <si>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</si>
  <si>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</si>
  <si>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</si>
  <si>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</si>
  <si>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</si>
  <si>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</si>
  <si>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</si>
  <si>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</si>
  <si>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</si>
  <si>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</si>
  <si>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</si>
  <si>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</si>
  <si>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</si>
  <si>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</si>
  <si>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</si>
  <si>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</si>
  <si>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</si>
  <si>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</si>
  <si>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</si>
  <si>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</si>
  <si>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</si>
  <si>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</si>
  <si>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</si>
  <si>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</si>
  <si>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</si>
  <si>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</si>
  <si>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</si>
  <si>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</si>
  <si>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</si>
  <si>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</si>
  <si>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</si>
  <si>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</si>
  <si>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</si>
  <si>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</si>
  <si>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</si>
  <si>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</si>
  <si>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</si>
  <si>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</si>
  <si>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</si>
  <si>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</si>
  <si>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</si>
  <si>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</si>
  <si>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</si>
  <si>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</si>
  <si>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</si>
  <si>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</si>
  <si>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</si>
  <si>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</si>
  <si>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</si>
  <si>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</si>
  <si>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</si>
  <si>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</si>
  <si>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</si>
  <si>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</si>
  <si>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</si>
  <si>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</si>
  <si>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</si>
  <si>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</si>
  <si>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</si>
  <si>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</si>
  <si>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</si>
  <si>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</si>
  <si>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</si>
  <si>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</si>
  <si>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</si>
  <si>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</si>
  <si>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</si>
  <si>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</si>
  <si>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</si>
  <si>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</si>
  <si>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</si>
  <si>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</si>
  <si>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</si>
  <si>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</si>
  <si>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</si>
  <si>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</si>
  <si>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</si>
  <si>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</si>
  <si>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</si>
  <si>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</si>
  <si>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</si>
  <si>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</si>
  <si>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</si>
  <si>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</si>
  <si>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</si>
  <si>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</si>
  <si>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</si>
  <si>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</si>
  <si>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</si>
  <si>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</si>
  <si>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</si>
  <si>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</si>
  <si>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</si>
  <si>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</si>
  <si>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</si>
  <si>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</si>
  <si>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</si>
  <si>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</si>
  <si>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</si>
  <si>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</si>
  <si>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</si>
  <si>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</si>
  <si>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</si>
  <si>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</si>
  <si>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</si>
  <si>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</si>
  <si>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</si>
  <si>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</si>
  <si>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</si>
  <si>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</si>
  <si>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</si>
  <si>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</si>
  <si>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</si>
  <si>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</si>
  <si>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</si>
  <si>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</si>
  <si>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</si>
  <si>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</si>
  <si>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</si>
  <si>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</si>
  <si>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</si>
  <si>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</si>
  <si>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</si>
  <si>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</si>
  <si>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</si>
  <si>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</si>
  <si>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</si>
  <si>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</si>
  <si>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</si>
  <si>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</si>
  <si>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</si>
  <si>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</si>
  <si>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</si>
  <si>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</si>
  <si>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</si>
  <si>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</si>
  <si>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</si>
  <si>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</si>
  <si>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</si>
  <si>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</si>
  <si>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</si>
  <si>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</si>
  <si>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</si>
  <si>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</si>
  <si>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</si>
  <si>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</si>
  <si>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</si>
  <si>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</si>
  <si>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</si>
  <si>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</si>
  <si>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</si>
  <si>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</si>
  <si>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</si>
  <si>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</si>
  <si>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</si>
  <si>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</si>
  <si>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</si>
  <si>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</si>
  <si>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</si>
  <si>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</si>
  <si>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</si>
  <si>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</si>
  <si>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</si>
  <si>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</si>
  <si>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</si>
  <si>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</si>
  <si>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</si>
  <si>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</si>
  <si>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</si>
  <si>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</si>
  <si>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</si>
  <si>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</si>
  <si>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</si>
  <si>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</si>
  <si>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</si>
  <si>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</si>
  <si>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</si>
  <si>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</si>
  <si>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</si>
  <si>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</si>
  <si>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</si>
  <si>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</si>
  <si>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</si>
  <si>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</si>
  <si>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</si>
  <si>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</si>
  <si>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</si>
  <si>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</si>
  <si>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</si>
  <si>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</si>
  <si>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</si>
  <si>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</si>
  <si>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</si>
  <si>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</si>
  <si>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</si>
  <si>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</si>
  <si>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</si>
  <si>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</si>
  <si>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</si>
  <si>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</si>
  <si>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</si>
  <si>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</si>
  <si>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</si>
  <si>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</si>
  <si>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</si>
  <si>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</si>
  <si>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</si>
  <si>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</si>
  <si>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</si>
  <si>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</si>
  <si>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</si>
  <si>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</si>
  <si>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</si>
  <si>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</si>
  <si>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</si>
  <si>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</si>
  <si>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</si>
  <si>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</si>
  <si>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</si>
  <si>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</si>
  <si>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</si>
  <si>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</si>
  <si>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</si>
  <si>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</si>
  <si>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</si>
  <si>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</si>
  <si>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</si>
  <si>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</si>
  <si>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</si>
  <si>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</si>
  <si>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</si>
  <si>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</si>
  <si>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</si>
  <si>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</si>
  <si>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</si>
  <si>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</si>
  <si>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</si>
  <si>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</si>
  <si>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</si>
  <si>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</si>
  <si>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</si>
  <si>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</si>
  <si>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</si>
  <si>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</si>
  <si>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</si>
  <si>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</si>
  <si>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</si>
  <si>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</si>
  <si>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</si>
  <si>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</si>
  <si>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</si>
  <si>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</si>
  <si>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</si>
  <si>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</si>
  <si>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</si>
  <si>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</si>
  <si>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</si>
  <si>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</si>
  <si>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</si>
  <si>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</si>
  <si>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</si>
  <si>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</si>
  <si>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</si>
  <si>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</si>
  <si>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</si>
  <si>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</si>
  <si>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</si>
  <si>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</si>
  <si>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</si>
  <si>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</si>
  <si>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</si>
  <si>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</si>
  <si>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</si>
  <si>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</si>
  <si>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</si>
  <si>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</si>
  <si>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</si>
  <si>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</si>
  <si>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</si>
  <si>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</si>
  <si>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</si>
  <si>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</si>
  <si>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</si>
  <si>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</si>
  <si>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</si>
  <si>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</si>
  <si>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</si>
  <si>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</si>
  <si>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</si>
  <si>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</si>
  <si>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</si>
  <si>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</si>
  <si>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</si>
  <si>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</si>
  <si>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</si>
  <si>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</si>
  <si>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</si>
  <si>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</si>
  <si>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</si>
  <si>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</si>
  <si>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</si>
  <si>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</si>
  <si>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</si>
  <si>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</si>
  <si>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</si>
  <si>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</si>
  <si>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</si>
  <si>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</si>
  <si>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</si>
  <si>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</si>
  <si>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</si>
  <si>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</si>
  <si>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</si>
  <si>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</si>
  <si>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</si>
  <si>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</si>
  <si>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</si>
  <si>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</si>
  <si>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</si>
  <si>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</si>
  <si>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</si>
  <si>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</si>
  <si>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</si>
  <si>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</si>
  <si>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</si>
  <si>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</si>
  <si>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</si>
  <si>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</si>
  <si>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</si>
  <si>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</si>
  <si>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</si>
  <si>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</si>
  <si>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</si>
  <si>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</si>
  <si>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</si>
  <si>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</si>
  <si>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</si>
  <si>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</si>
  <si>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</si>
  <si>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</si>
  <si>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</si>
  <si>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</si>
  <si>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</si>
  <si>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</si>
  <si>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</si>
  <si>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</si>
  <si>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</si>
  <si>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</si>
  <si>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</si>
  <si>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</si>
  <si>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</si>
  <si>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</si>
  <si>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</si>
  <si>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</si>
  <si>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</si>
  <si>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</si>
  <si>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</si>
  <si>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</si>
  <si>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</si>
  <si>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</si>
  <si>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</si>
  <si>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</si>
  <si>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</si>
  <si>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</si>
  <si>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</si>
  <si>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</si>
  <si>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</si>
  <si>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</si>
  <si>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</si>
  <si>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</si>
  <si>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</si>
  <si>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</si>
  <si>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</si>
  <si>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</si>
  <si>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</si>
  <si>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</si>
  <si>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</si>
  <si>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</si>
  <si>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</si>
  <si>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</si>
  <si>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</si>
  <si>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</si>
  <si>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</si>
  <si>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</si>
  <si>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</si>
  <si>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</si>
  <si>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</si>
  <si>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</si>
  <si>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</si>
  <si>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</si>
  <si>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</si>
  <si>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</si>
  <si>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</si>
  <si>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</si>
  <si>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</si>
  <si>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</si>
  <si>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</si>
  <si>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</si>
  <si>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</si>
  <si>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</si>
  <si>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</si>
  <si>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</si>
  <si>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</si>
  <si>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</si>
  <si>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</si>
  <si>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</si>
  <si>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</si>
  <si>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</si>
  <si>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</si>
  <si>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</si>
  <si>
    <t>06月11日0時～24時</t>
    <phoneticPr fontId="1"/>
  </si>
  <si>
    <t>06月12日0時～24時</t>
    <phoneticPr fontId="1"/>
  </si>
  <si>
    <t>06月13日0時～24時</t>
    <phoneticPr fontId="1"/>
  </si>
  <si>
    <t>06月14日0時～24時</t>
    <phoneticPr fontId="1"/>
  </si>
  <si>
    <t>06月15日0時～24時</t>
    <phoneticPr fontId="1"/>
  </si>
  <si>
    <t>06月16日0時～24時</t>
    <phoneticPr fontId="1"/>
  </si>
  <si>
    <t>06月17日0時～24時</t>
    <phoneticPr fontId="1"/>
  </si>
  <si>
    <t>06月18日0時～24時</t>
    <phoneticPr fontId="1"/>
  </si>
  <si>
    <t>感染者数（左軸）</t>
    <rPh sb="0" eb="3">
      <t>カンセンシャ</t>
    </rPh>
    <rPh sb="3" eb="4">
      <t>スウ</t>
    </rPh>
    <rPh sb="5" eb="6">
      <t>ヒダリ</t>
    </rPh>
    <rPh sb="6" eb="7">
      <t>ジク</t>
    </rPh>
    <phoneticPr fontId="1"/>
  </si>
  <si>
    <t>治癒退院（左軸）</t>
    <rPh sb="0" eb="2">
      <t>チユ</t>
    </rPh>
    <rPh sb="2" eb="4">
      <t>タイイン</t>
    </rPh>
    <rPh sb="5" eb="6">
      <t>ヒダリ</t>
    </rPh>
    <rPh sb="6" eb="7">
      <t>ジク</t>
    </rPh>
    <phoneticPr fontId="1"/>
  </si>
  <si>
    <t>死者数（右軸）</t>
    <rPh sb="0" eb="3">
      <t>シシャスウ</t>
    </rPh>
    <rPh sb="4" eb="5">
      <t>ミギ</t>
    </rPh>
    <rPh sb="5" eb="6">
      <t>ジク</t>
    </rPh>
    <phoneticPr fontId="1"/>
  </si>
  <si>
    <t>06月19日0時～24時</t>
    <phoneticPr fontId="1"/>
  </si>
  <si>
    <t>06月20日0時～24時</t>
    <phoneticPr fontId="1"/>
  </si>
  <si>
    <t>06月21日0時～24時</t>
    <phoneticPr fontId="1"/>
  </si>
  <si>
    <t>06月22日0時～24時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</si>
</sst>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008000"/>
      <color rgb="FFFFFF00"/>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国家衛健委発表に基づく感染状況!$X$27:$X$549</c:f>
              <c:numCache>
                <c:formatCode>#,##0_);[Red]\(#,##0\)</c:formatCode>
                <c:ptCount val="52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国家衛健委発表に基づく感染状況!$Y$27:$Y$549</c:f>
              <c:numCache>
                <c:formatCode>General</c:formatCode>
                <c:ptCount val="52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香港マカオ台湾の患者・海外輸入症例・無症状病原体保有者!$CL$189:$CL$547</c:f>
              <c:numCache>
                <c:formatCode>m"月"d"日"</c:formatCode>
                <c:ptCount val="35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numCache>
            </c:numRef>
          </c:cat>
          <c:val>
            <c:numRef>
              <c:f>香港マカオ台湾の患者・海外輸入症例・無症状病原体保有者!$CM$189:$CM$547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香港マカオ台湾の患者・海外輸入症例・無症状病原体保有者!$CJ$189:$CJ$547</c:f>
              <c:numCache>
                <c:formatCode>m"月"d"日"</c:formatCode>
                <c:ptCount val="35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numCache>
            </c:numRef>
          </c:cat>
          <c:val>
            <c:numRef>
              <c:f>香港マカオ台湾の患者・海外輸入症例・無症状病原体保有者!$CK$189:$CK$547</c:f>
              <c:numCache>
                <c:formatCode>General</c:formatCode>
                <c:ptCount val="359"/>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pt idx="345">
                  <c:v>0</c:v>
                </c:pt>
                <c:pt idx="346">
                  <c:v>3</c:v>
                </c:pt>
                <c:pt idx="347">
                  <c:v>0</c:v>
                </c:pt>
                <c:pt idx="348">
                  <c:v>1</c:v>
                </c:pt>
                <c:pt idx="349">
                  <c:v>2</c:v>
                </c:pt>
                <c:pt idx="350">
                  <c:v>1</c:v>
                </c:pt>
                <c:pt idx="351">
                  <c:v>0</c:v>
                </c:pt>
                <c:pt idx="352">
                  <c:v>3</c:v>
                </c:pt>
                <c:pt idx="353">
                  <c:v>1</c:v>
                </c:pt>
                <c:pt idx="354">
                  <c:v>1</c:v>
                </c:pt>
                <c:pt idx="355">
                  <c:v>3</c:v>
                </c:pt>
                <c:pt idx="356">
                  <c:v>7</c:v>
                </c:pt>
                <c:pt idx="357">
                  <c:v>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省市別輸入症例数変化!$C$2:$C$312</c:f>
              <c:numCache>
                <c:formatCode>m"月"d"日"</c:formatCode>
                <c:ptCount val="31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numCache>
            </c:numRef>
          </c:cat>
          <c:val>
            <c:numRef>
              <c:f>省市別輸入症例数変化!$D$2:$D$312</c:f>
              <c:numCache>
                <c:formatCode>General</c:formatCode>
                <c:ptCount val="311"/>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省市別輸入症例数変化!$C$2:$C$312</c:f>
              <c:numCache>
                <c:formatCode>m"月"d"日"</c:formatCode>
                <c:ptCount val="31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numCache>
            </c:numRef>
          </c:cat>
          <c:val>
            <c:numRef>
              <c:f>省市別輸入症例数変化!$E$2:$E$312</c:f>
              <c:numCache>
                <c:formatCode>General</c:formatCode>
                <c:ptCount val="311"/>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pt idx="295">
                  <c:v>4</c:v>
                </c:pt>
                <c:pt idx="296">
                  <c:v>7</c:v>
                </c:pt>
                <c:pt idx="297">
                  <c:v>3</c:v>
                </c:pt>
                <c:pt idx="298">
                  <c:v>8</c:v>
                </c:pt>
                <c:pt idx="299">
                  <c:v>15</c:v>
                </c:pt>
                <c:pt idx="300">
                  <c:v>3</c:v>
                </c:pt>
                <c:pt idx="301">
                  <c:v>8</c:v>
                </c:pt>
                <c:pt idx="302">
                  <c:v>8</c:v>
                </c:pt>
                <c:pt idx="303">
                  <c:v>12</c:v>
                </c:pt>
                <c:pt idx="304">
                  <c:v>6</c:v>
                </c:pt>
                <c:pt idx="305">
                  <c:v>5</c:v>
                </c:pt>
                <c:pt idx="306">
                  <c:v>3</c:v>
                </c:pt>
                <c:pt idx="307">
                  <c:v>8</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省市別輸入症例数変化!$C$2:$C$312</c:f>
              <c:numCache>
                <c:formatCode>m"月"d"日"</c:formatCode>
                <c:ptCount val="31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numCache>
            </c:numRef>
          </c:cat>
          <c:val>
            <c:numRef>
              <c:f>省市別輸入症例数変化!$F$2:$F$312</c:f>
              <c:numCache>
                <c:formatCode>General</c:formatCode>
                <c:ptCount val="311"/>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pt idx="295">
                  <c:v>1</c:v>
                </c:pt>
                <c:pt idx="296">
                  <c:v>3</c:v>
                </c:pt>
                <c:pt idx="297">
                  <c:v>4</c:v>
                </c:pt>
                <c:pt idx="299">
                  <c:v>1</c:v>
                </c:pt>
                <c:pt idx="300">
                  <c:v>1</c:v>
                </c:pt>
                <c:pt idx="303">
                  <c:v>1</c:v>
                </c:pt>
                <c:pt idx="304">
                  <c:v>1</c:v>
                </c:pt>
                <c:pt idx="305">
                  <c:v>5</c:v>
                </c:pt>
                <c:pt idx="306">
                  <c:v>12</c:v>
                </c:pt>
                <c:pt idx="307">
                  <c:v>3</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省市別輸入症例数変化!$C$2:$C$312</c:f>
              <c:numCache>
                <c:formatCode>m"月"d"日"</c:formatCode>
                <c:ptCount val="31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numCache>
            </c:numRef>
          </c:cat>
          <c:val>
            <c:numRef>
              <c:f>省市別輸入症例数変化!$G$2:$G$312</c:f>
              <c:numCache>
                <c:formatCode>General</c:formatCode>
                <c:ptCount val="311"/>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pt idx="295">
                  <c:v>1</c:v>
                </c:pt>
                <c:pt idx="296">
                  <c:v>1</c:v>
                </c:pt>
                <c:pt idx="298">
                  <c:v>1</c:v>
                </c:pt>
                <c:pt idx="302">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省市別輸入症例数変化!$C$2:$C$312</c:f>
              <c:numCache>
                <c:formatCode>m"月"d"日"</c:formatCode>
                <c:ptCount val="31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numCache>
            </c:numRef>
          </c:cat>
          <c:val>
            <c:numRef>
              <c:f>省市別輸入症例数変化!$H$2:$H$312</c:f>
              <c:numCache>
                <c:formatCode>General</c:formatCode>
                <c:ptCount val="311"/>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pt idx="295">
                  <c:v>1</c:v>
                </c:pt>
                <c:pt idx="296">
                  <c:v>1</c:v>
                </c:pt>
                <c:pt idx="298">
                  <c:v>1</c:v>
                </c:pt>
                <c:pt idx="300">
                  <c:v>3</c:v>
                </c:pt>
                <c:pt idx="301">
                  <c:v>5</c:v>
                </c:pt>
                <c:pt idx="302">
                  <c:v>4</c:v>
                </c:pt>
                <c:pt idx="303">
                  <c:v>1</c:v>
                </c:pt>
                <c:pt idx="304">
                  <c:v>1</c:v>
                </c:pt>
                <c:pt idx="305">
                  <c:v>7</c:v>
                </c:pt>
                <c:pt idx="306">
                  <c:v>1</c:v>
                </c:pt>
                <c:pt idx="307">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省市別輸入症例数変化!$C$2:$C$312</c:f>
              <c:numCache>
                <c:formatCode>m"月"d"日"</c:formatCode>
                <c:ptCount val="31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numCache>
            </c:numRef>
          </c:cat>
          <c:val>
            <c:numRef>
              <c:f>省市別輸入症例数変化!$I$2:$I$312</c:f>
              <c:numCache>
                <c:formatCode>0_);[Red]\(0\)</c:formatCode>
                <c:ptCount val="311"/>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pt idx="295">
                  <c:v>12</c:v>
                </c:pt>
                <c:pt idx="296">
                  <c:v>10</c:v>
                </c:pt>
                <c:pt idx="297">
                  <c:v>7</c:v>
                </c:pt>
                <c:pt idx="298">
                  <c:v>3</c:v>
                </c:pt>
                <c:pt idx="299">
                  <c:v>2</c:v>
                </c:pt>
                <c:pt idx="300">
                  <c:v>6</c:v>
                </c:pt>
                <c:pt idx="301">
                  <c:v>6</c:v>
                </c:pt>
                <c:pt idx="302">
                  <c:v>4</c:v>
                </c:pt>
                <c:pt idx="303">
                  <c:v>6</c:v>
                </c:pt>
                <c:pt idx="304">
                  <c:v>7</c:v>
                </c:pt>
                <c:pt idx="305">
                  <c:v>5</c:v>
                </c:pt>
                <c:pt idx="306">
                  <c:v>2</c:v>
                </c:pt>
                <c:pt idx="307">
                  <c:v>4</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省市別輸入症例数変化!$AF$2:$AF$311</c:f>
              <c:numCache>
                <c:formatCode>m"月"d"日"</c:formatCode>
                <c:ptCount val="31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9" formatCode="General">
                  <c:v>1</c:v>
                </c:pt>
              </c:numCache>
            </c:numRef>
          </c:cat>
          <c:val>
            <c:numRef>
              <c:f>省市別輸入症例数変化!$AG$2:$AG$311</c:f>
              <c:numCache>
                <c:formatCode>0_);[Red]\(0\)</c:formatCode>
                <c:ptCount val="310"/>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pt idx="295">
                  <c:v>27</c:v>
                </c:pt>
                <c:pt idx="296">
                  <c:v>28</c:v>
                </c:pt>
                <c:pt idx="297">
                  <c:v>19</c:v>
                </c:pt>
                <c:pt idx="298">
                  <c:v>18</c:v>
                </c:pt>
                <c:pt idx="299">
                  <c:v>21</c:v>
                </c:pt>
                <c:pt idx="300">
                  <c:v>15</c:v>
                </c:pt>
                <c:pt idx="301">
                  <c:v>22</c:v>
                </c:pt>
                <c:pt idx="302">
                  <c:v>24</c:v>
                </c:pt>
                <c:pt idx="303">
                  <c:v>23</c:v>
                </c:pt>
                <c:pt idx="304">
                  <c:v>16</c:v>
                </c:pt>
                <c:pt idx="305">
                  <c:v>23</c:v>
                </c:pt>
                <c:pt idx="306">
                  <c:v>24</c:v>
                </c:pt>
                <c:pt idx="307">
                  <c:v>16</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省市別輸入症例数変化!$AF$2:$AF$311</c:f>
              <c:numCache>
                <c:formatCode>m"月"d"日"</c:formatCode>
                <c:ptCount val="31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9" formatCode="General">
                  <c:v>1</c:v>
                </c:pt>
              </c:numCache>
            </c:numRef>
          </c:cat>
          <c:val>
            <c:numRef>
              <c:f>省市別輸入症例数変化!$AH$2:$AH$311</c:f>
              <c:numCache>
                <c:formatCode>General</c:formatCode>
                <c:ptCount val="310"/>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7">
                  <c:v>0</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香港マカオ台湾の患者・海外輸入症例・無症状病原体保有者!$BQ$29:$BQ$548</c:f>
              <c:numCache>
                <c:formatCode>General</c:formatCode>
                <c:ptCount val="52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pt idx="505">
                  <c:v>11874</c:v>
                </c:pt>
                <c:pt idx="506">
                  <c:v>11877</c:v>
                </c:pt>
                <c:pt idx="507">
                  <c:v>11877</c:v>
                </c:pt>
                <c:pt idx="508">
                  <c:v>11878</c:v>
                </c:pt>
                <c:pt idx="509">
                  <c:v>11880</c:v>
                </c:pt>
                <c:pt idx="510">
                  <c:v>11881</c:v>
                </c:pt>
                <c:pt idx="511">
                  <c:v>11881</c:v>
                </c:pt>
                <c:pt idx="512">
                  <c:v>11884</c:v>
                </c:pt>
                <c:pt idx="513">
                  <c:v>11885</c:v>
                </c:pt>
                <c:pt idx="514">
                  <c:v>11886</c:v>
                </c:pt>
                <c:pt idx="515">
                  <c:v>11889</c:v>
                </c:pt>
                <c:pt idx="516">
                  <c:v>11896</c:v>
                </c:pt>
                <c:pt idx="517">
                  <c:v>11898</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香港マカオ台湾の患者・海外輸入症例・無症状病原体保有者!$BR$29:$BR$548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pt idx="505">
                  <c:v>11593</c:v>
                </c:pt>
                <c:pt idx="506">
                  <c:v>11595</c:v>
                </c:pt>
                <c:pt idx="507">
                  <c:v>11598</c:v>
                </c:pt>
                <c:pt idx="508">
                  <c:v>11600</c:v>
                </c:pt>
                <c:pt idx="509">
                  <c:v>11600</c:v>
                </c:pt>
                <c:pt idx="510">
                  <c:v>11601</c:v>
                </c:pt>
                <c:pt idx="511">
                  <c:v>11603</c:v>
                </c:pt>
                <c:pt idx="512">
                  <c:v>11608</c:v>
                </c:pt>
                <c:pt idx="513">
                  <c:v>11612</c:v>
                </c:pt>
                <c:pt idx="514">
                  <c:v>11614</c:v>
                </c:pt>
                <c:pt idx="515">
                  <c:v>11616</c:v>
                </c:pt>
                <c:pt idx="516">
                  <c:v>11618</c:v>
                </c:pt>
                <c:pt idx="517">
                  <c:v>11619</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香港マカオ台湾の患者・海外輸入症例・無症状病原体保有者!$BS$29:$BS$548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pt idx="505">
                  <c:v>210</c:v>
                </c:pt>
                <c:pt idx="506">
                  <c:v>210</c:v>
                </c:pt>
                <c:pt idx="507">
                  <c:v>210</c:v>
                </c:pt>
                <c:pt idx="508">
                  <c:v>210</c:v>
                </c:pt>
                <c:pt idx="509">
                  <c:v>210</c:v>
                </c:pt>
                <c:pt idx="510">
                  <c:v>210</c:v>
                </c:pt>
                <c:pt idx="511">
                  <c:v>210</c:v>
                </c:pt>
                <c:pt idx="512">
                  <c:v>210</c:v>
                </c:pt>
                <c:pt idx="513">
                  <c:v>210</c:v>
                </c:pt>
                <c:pt idx="514">
                  <c:v>210</c:v>
                </c:pt>
                <c:pt idx="515">
                  <c:v>210</c:v>
                </c:pt>
                <c:pt idx="516">
                  <c:v>210</c:v>
                </c:pt>
                <c:pt idx="517">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6326028215792662E-2"/>
          <c:y val="3.27355434619577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香港マカオ台湾の患者・海外輸入症例・無症状病原体保有者!$AX$169:$AX$547</c:f>
              <c:numCache>
                <c:formatCode>m"月"d"日"</c:formatCode>
                <c:ptCount val="37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numCache>
            </c:numRef>
          </c:cat>
          <c:val>
            <c:numRef>
              <c:f>香港マカオ台湾の患者・海外輸入症例・無症状病原体保有者!$AY$169:$AY$547</c:f>
              <c:numCache>
                <c:formatCode>General</c:formatCode>
                <c:ptCount val="379"/>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香港マカオ台湾の患者・海外輸入症例・無症状病原体保有者!$AX$169:$AX$547</c:f>
              <c:numCache>
                <c:formatCode>m"月"d"日"</c:formatCode>
                <c:ptCount val="37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numCache>
            </c:numRef>
          </c:cat>
          <c:val>
            <c:numRef>
              <c:f>香港マカオ台湾の患者・海外輸入症例・無症状病原体保有者!$BB$169:$BB$547</c:f>
              <c:numCache>
                <c:formatCode>General</c:formatCode>
                <c:ptCount val="379"/>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香港マカオ台湾の患者・海外輸入症例・無症状病原体保有者!$AX$169:$AX$547</c:f>
              <c:numCache>
                <c:formatCode>m"月"d"日"</c:formatCode>
                <c:ptCount val="37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numCache>
            </c:numRef>
          </c:cat>
          <c:val>
            <c:numRef>
              <c:f>香港マカオ台湾の患者・海外輸入症例・無症状病原体保有者!$AZ$169:$AZ$547</c:f>
              <c:numCache>
                <c:formatCode>General</c:formatCode>
                <c:ptCount val="379"/>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pt idx="365">
                  <c:v>410</c:v>
                </c:pt>
                <c:pt idx="366">
                  <c:v>410</c:v>
                </c:pt>
                <c:pt idx="367">
                  <c:v>410</c:v>
                </c:pt>
                <c:pt idx="368">
                  <c:v>410</c:v>
                </c:pt>
                <c:pt idx="369">
                  <c:v>410</c:v>
                </c:pt>
                <c:pt idx="370">
                  <c:v>410</c:v>
                </c:pt>
                <c:pt idx="371">
                  <c:v>410</c:v>
                </c:pt>
                <c:pt idx="372">
                  <c:v>410</c:v>
                </c:pt>
                <c:pt idx="373">
                  <c:v>410</c:v>
                </c:pt>
                <c:pt idx="374">
                  <c:v>410</c:v>
                </c:pt>
                <c:pt idx="375">
                  <c:v>410</c:v>
                </c:pt>
                <c:pt idx="376">
                  <c:v>410</c:v>
                </c:pt>
                <c:pt idx="377">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香港マカオ台湾の患者・海外輸入症例・無症状病原体保有者!$AX$169:$AX$547</c:f>
              <c:numCache>
                <c:formatCode>m"月"d"日"</c:formatCode>
                <c:ptCount val="37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numCache>
            </c:numRef>
          </c:cat>
          <c:val>
            <c:numRef>
              <c:f>香港マカオ台湾の患者・海外輸入症例・無症状病原体保有者!$BC$169:$BC$547</c:f>
              <c:numCache>
                <c:formatCode>General</c:formatCode>
                <c:ptCount val="379"/>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pt idx="365">
                  <c:v>964</c:v>
                </c:pt>
                <c:pt idx="366">
                  <c:v>964</c:v>
                </c:pt>
                <c:pt idx="367">
                  <c:v>964</c:v>
                </c:pt>
                <c:pt idx="368">
                  <c:v>964</c:v>
                </c:pt>
                <c:pt idx="369">
                  <c:v>964</c:v>
                </c:pt>
                <c:pt idx="370">
                  <c:v>964</c:v>
                </c:pt>
                <c:pt idx="371">
                  <c:v>964</c:v>
                </c:pt>
                <c:pt idx="372">
                  <c:v>964</c:v>
                </c:pt>
                <c:pt idx="373">
                  <c:v>964</c:v>
                </c:pt>
                <c:pt idx="374">
                  <c:v>964</c:v>
                </c:pt>
                <c:pt idx="375">
                  <c:v>964</c:v>
                </c:pt>
                <c:pt idx="376">
                  <c:v>964</c:v>
                </c:pt>
                <c:pt idx="377">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新疆の情況!$U$6:$U$351</c:f>
              <c:strCache>
                <c:ptCount val="34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strCache>
            </c:strRef>
          </c:cat>
          <c:val>
            <c:numRef>
              <c:f>新疆の情況!$V$6:$V$351</c:f>
              <c:numCache>
                <c:formatCode>General</c:formatCode>
                <c:ptCount val="346"/>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新疆の情況!$U$6:$U$351</c:f>
              <c:strCache>
                <c:ptCount val="34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strCache>
            </c:strRef>
          </c:cat>
          <c:val>
            <c:numRef>
              <c:f>新疆の情況!$Y$6:$Y$351</c:f>
              <c:numCache>
                <c:formatCode>General</c:formatCode>
                <c:ptCount val="346"/>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新疆の情況!$U$6:$U$351</c:f>
              <c:strCache>
                <c:ptCount val="34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strCache>
            </c:strRef>
          </c:cat>
          <c:val>
            <c:numRef>
              <c:f>新疆の情況!$W$6:$W$351</c:f>
              <c:numCache>
                <c:formatCode>General</c:formatCode>
                <c:ptCount val="346"/>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pt idx="332">
                  <c:v>981</c:v>
                </c:pt>
                <c:pt idx="333">
                  <c:v>981</c:v>
                </c:pt>
                <c:pt idx="334">
                  <c:v>981</c:v>
                </c:pt>
                <c:pt idx="335">
                  <c:v>981</c:v>
                </c:pt>
                <c:pt idx="336">
                  <c:v>981</c:v>
                </c:pt>
                <c:pt idx="337">
                  <c:v>981</c:v>
                </c:pt>
                <c:pt idx="338">
                  <c:v>981</c:v>
                </c:pt>
                <c:pt idx="339">
                  <c:v>981</c:v>
                </c:pt>
                <c:pt idx="340">
                  <c:v>981</c:v>
                </c:pt>
                <c:pt idx="341">
                  <c:v>981</c:v>
                </c:pt>
                <c:pt idx="342">
                  <c:v>981</c:v>
                </c:pt>
                <c:pt idx="343">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新疆の情況!$U$6:$U$351</c:f>
              <c:strCache>
                <c:ptCount val="34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strCache>
            </c:strRef>
          </c:cat>
          <c:val>
            <c:numRef>
              <c:f>新疆の情況!$X$6:$X$351</c:f>
              <c:numCache>
                <c:formatCode>General</c:formatCode>
                <c:ptCount val="346"/>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新疆の情況!$U$6:$U$351</c:f>
              <c:strCache>
                <c:ptCount val="34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strCache>
            </c:strRef>
          </c:cat>
          <c:val>
            <c:numRef>
              <c:f>新疆の情況!$Z$6:$Z$351</c:f>
              <c:numCache>
                <c:formatCode>General</c:formatCode>
                <c:ptCount val="346"/>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国家衛健委発表に基づく感染状況!$X$27:$X$549</c:f>
              <c:numCache>
                <c:formatCode>#,##0_);[Red]\(#,##0\)</c:formatCode>
                <c:ptCount val="52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国家衛健委発表に基づく感染状況!$Y$27:$Y$549</c:f>
              <c:numCache>
                <c:formatCode>General</c:formatCode>
                <c:ptCount val="52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国家衛健委発表に基づく感染状況!$AA$27:$AA$549</c:f>
              <c:numCache>
                <c:formatCode>General</c:formatCode>
                <c:ptCount val="52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国家衛健委発表に基づく感染状況!$AB$27:$AB$549</c:f>
              <c:numCache>
                <c:formatCode>General</c:formatCode>
                <c:ptCount val="52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国家衛健委発表に基づく感染状況!$X$27:$X$549</c:f>
              <c:numCache>
                <c:formatCode>#,##0_);[Red]\(#,##0\)</c:formatCode>
                <c:ptCount val="52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国家衛健委発表に基づく感染状況!$Y$27:$Y$549</c:f>
              <c:numCache>
                <c:formatCode>General</c:formatCode>
                <c:ptCount val="52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国家衛健委発表に基づく感染状況!$AA$27:$AA$549</c:f>
              <c:numCache>
                <c:formatCode>General</c:formatCode>
                <c:ptCount val="52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国家衛健委発表に基づく感染状況!$AB$27:$AB$549</c:f>
              <c:numCache>
                <c:formatCode>General</c:formatCode>
                <c:ptCount val="52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国家衛健委発表に基づく感染状況!$AA$27:$AA$549</c:f>
              <c:numCache>
                <c:formatCode>General</c:formatCode>
                <c:ptCount val="52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国家衛健委発表に基づく感染状況!$AB$27:$AB$549</c:f>
              <c:numCache>
                <c:formatCode>General</c:formatCode>
                <c:ptCount val="52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国家衛健委発表に基づく感染状況!$X$27:$X$549</c:f>
              <c:numCache>
                <c:formatCode>#,##0_);[Red]\(#,##0\)</c:formatCode>
                <c:ptCount val="52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国家衛健委発表に基づく感染状況!$Y$27:$Y$549</c:f>
              <c:numCache>
                <c:formatCode>General</c:formatCode>
                <c:ptCount val="52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国家衛健委発表に基づく感染状況!$AA$27:$AA$549</c:f>
              <c:numCache>
                <c:formatCode>General</c:formatCode>
                <c:ptCount val="52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国家衛健委発表に基づく感染状況!$Z$27:$Z$549</c:f>
              <c:numCache>
                <c:formatCode>m"月"d"日"</c:formatCode>
                <c:ptCount val="52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numCache>
            </c:numRef>
          </c:cat>
          <c:val>
            <c:numRef>
              <c:f>国家衛健委発表に基づく感染状況!$AB$27:$AB$549</c:f>
              <c:numCache>
                <c:formatCode>General</c:formatCode>
                <c:ptCount val="52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香港マカオ台湾の患者・海外輸入症例・無症状病原体保有者!$CI$29:$CI$548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香港マカオ台湾の患者・海外輸入症例・無症状病原体保有者!$CF$29:$CF$548</c:f>
              <c:numCache>
                <c:formatCode>General</c:formatCode>
                <c:ptCount val="52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香港マカオ台湾の患者・海外輸入症例・無症状病原体保有者!$CG$29:$CG$548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香港マカオ台湾の患者・海外輸入症例・無症状病原体保有者!$BE$70:$BE$548</c:f>
              <c:numCache>
                <c:formatCode>m"月"d"日"</c:formatCode>
                <c:ptCount val="47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numCache>
            </c:numRef>
          </c:cat>
          <c:val>
            <c:numRef>
              <c:f>香港マカオ台湾の患者・海外輸入症例・無症状病原体保有者!$BF$70:$BF$548</c:f>
              <c:numCache>
                <c:formatCode>General</c:formatCode>
                <c:ptCount val="47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pt idx="464">
                  <c:v>27</c:v>
                </c:pt>
                <c:pt idx="465">
                  <c:v>28</c:v>
                </c:pt>
                <c:pt idx="466">
                  <c:v>19</c:v>
                </c:pt>
                <c:pt idx="467">
                  <c:v>18</c:v>
                </c:pt>
                <c:pt idx="468">
                  <c:v>21</c:v>
                </c:pt>
                <c:pt idx="469">
                  <c:v>15</c:v>
                </c:pt>
                <c:pt idx="470">
                  <c:v>22</c:v>
                </c:pt>
                <c:pt idx="471">
                  <c:v>24</c:v>
                </c:pt>
                <c:pt idx="472">
                  <c:v>23</c:v>
                </c:pt>
                <c:pt idx="473">
                  <c:v>16</c:v>
                </c:pt>
                <c:pt idx="474">
                  <c:v>23</c:v>
                </c:pt>
                <c:pt idx="475">
                  <c:v>24</c:v>
                </c:pt>
                <c:pt idx="476">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香港マカオ台湾の患者・海外輸入症例・無症状病原体保有者!$BE$70:$BE$548</c:f>
              <c:numCache>
                <c:formatCode>m"月"d"日"</c:formatCode>
                <c:ptCount val="47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numCache>
            </c:numRef>
          </c:cat>
          <c:val>
            <c:numRef>
              <c:f>香港マカオ台湾の患者・海外輸入症例・無症状病原体保有者!$BG$70:$BG$548</c:f>
              <c:numCache>
                <c:formatCode>General</c:formatCode>
                <c:ptCount val="47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pt idx="464">
                  <c:v>6228</c:v>
                </c:pt>
                <c:pt idx="465">
                  <c:v>6256</c:v>
                </c:pt>
                <c:pt idx="466">
                  <c:v>6275</c:v>
                </c:pt>
                <c:pt idx="467">
                  <c:v>6293</c:v>
                </c:pt>
                <c:pt idx="468">
                  <c:v>6314</c:v>
                </c:pt>
                <c:pt idx="469">
                  <c:v>6329</c:v>
                </c:pt>
                <c:pt idx="470">
                  <c:v>6351</c:v>
                </c:pt>
                <c:pt idx="471">
                  <c:v>6375</c:v>
                </c:pt>
                <c:pt idx="472">
                  <c:v>6398</c:v>
                </c:pt>
                <c:pt idx="473">
                  <c:v>6414</c:v>
                </c:pt>
                <c:pt idx="474">
                  <c:v>6437</c:v>
                </c:pt>
                <c:pt idx="475">
                  <c:v>6461</c:v>
                </c:pt>
                <c:pt idx="476">
                  <c:v>6477</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香港マカオ台湾の患者・海外輸入症例・無症状病原体保有者!$BX$29:$BX$548</c:f>
              <c:numCache>
                <c:formatCode>General</c:formatCode>
                <c:ptCount val="52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pt idx="505">
                  <c:v>52</c:v>
                </c:pt>
                <c:pt idx="506">
                  <c:v>52</c:v>
                </c:pt>
                <c:pt idx="507">
                  <c:v>52</c:v>
                </c:pt>
                <c:pt idx="508">
                  <c:v>52</c:v>
                </c:pt>
                <c:pt idx="509">
                  <c:v>52</c:v>
                </c:pt>
                <c:pt idx="510">
                  <c:v>52</c:v>
                </c:pt>
                <c:pt idx="511">
                  <c:v>52</c:v>
                </c:pt>
                <c:pt idx="512">
                  <c:v>53</c:v>
                </c:pt>
                <c:pt idx="513">
                  <c:v>53</c:v>
                </c:pt>
                <c:pt idx="514">
                  <c:v>53</c:v>
                </c:pt>
                <c:pt idx="515">
                  <c:v>53</c:v>
                </c:pt>
                <c:pt idx="516">
                  <c:v>53</c:v>
                </c:pt>
                <c:pt idx="517">
                  <c:v>53</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香港マカオ台湾の患者・海外輸入症例・無症状病原体保有者!$BY$29:$BY$548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pt idx="505">
                  <c:v>51</c:v>
                </c:pt>
                <c:pt idx="506">
                  <c:v>51</c:v>
                </c:pt>
                <c:pt idx="507">
                  <c:v>51</c:v>
                </c:pt>
                <c:pt idx="508">
                  <c:v>51</c:v>
                </c:pt>
                <c:pt idx="509">
                  <c:v>51</c:v>
                </c:pt>
                <c:pt idx="510">
                  <c:v>51</c:v>
                </c:pt>
                <c:pt idx="511">
                  <c:v>51</c:v>
                </c:pt>
                <c:pt idx="512">
                  <c:v>51</c:v>
                </c:pt>
                <c:pt idx="513">
                  <c:v>51</c:v>
                </c:pt>
                <c:pt idx="514">
                  <c:v>51</c:v>
                </c:pt>
                <c:pt idx="515">
                  <c:v>51</c:v>
                </c:pt>
                <c:pt idx="516">
                  <c:v>51</c:v>
                </c:pt>
                <c:pt idx="517">
                  <c:v>51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香港マカオ台湾の患者・海外輸入症例・無症状病原体保有者!$BZ$29:$BZ$548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689179834357887E-2"/>
          <c:y val="2.2224204425556088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感染者数（左軸）</c:v>
                </c:pt>
              </c:strCache>
            </c:strRef>
          </c:tx>
          <c:spPr>
            <a:ln w="28575" cap="rnd">
              <a:solidFill>
                <a:srgbClr val="FF0000"/>
              </a:solidFill>
              <a:round/>
            </a:ln>
            <a:effectLst/>
          </c:spPr>
          <c:marker>
            <c:symbol val="none"/>
          </c:marker>
          <c:cat>
            <c:numRef>
              <c:f>香港マカオ台湾の患者・海外輸入症例・無症状病原体保有者!$CA$29:$CA$548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香港マカオ台湾の患者・海外輸入症例・無症状病原体保有者!$CB$29:$CB$548</c:f>
              <c:numCache>
                <c:formatCode>General</c:formatCode>
                <c:ptCount val="52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pt idx="505">
                  <c:v>12500</c:v>
                </c:pt>
                <c:pt idx="506">
                  <c:v>12746</c:v>
                </c:pt>
                <c:pt idx="507">
                  <c:v>12921</c:v>
                </c:pt>
                <c:pt idx="508">
                  <c:v>13106</c:v>
                </c:pt>
                <c:pt idx="509">
                  <c:v>13241</c:v>
                </c:pt>
                <c:pt idx="510">
                  <c:v>13409</c:v>
                </c:pt>
                <c:pt idx="511">
                  <c:v>13584</c:v>
                </c:pt>
                <c:pt idx="512">
                  <c:v>13771</c:v>
                </c:pt>
                <c:pt idx="513">
                  <c:v>13896</c:v>
                </c:pt>
                <c:pt idx="514">
                  <c:v>14005</c:v>
                </c:pt>
                <c:pt idx="515">
                  <c:v>14080</c:v>
                </c:pt>
                <c:pt idx="516">
                  <c:v>14157</c:v>
                </c:pt>
                <c:pt idx="517">
                  <c:v>14260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治癒退院（左軸）</c:v>
                </c:pt>
              </c:strCache>
            </c:strRef>
          </c:tx>
          <c:spPr>
            <a:ln w="34925" cap="rnd">
              <a:solidFill>
                <a:srgbClr val="00B050"/>
              </a:solidFill>
              <a:round/>
            </a:ln>
            <a:effectLst/>
          </c:spPr>
          <c:marker>
            <c:symbol val="none"/>
          </c:marker>
          <c:cat>
            <c:numRef>
              <c:f>香港マカオ台湾の患者・海外輸入症例・無症状病原体保有者!$CA$29:$CA$548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香港マカオ台湾の患者・海外輸入症例・無症状病原体保有者!$CC$29:$CC$548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pt idx="505">
                  <c:v>1133</c:v>
                </c:pt>
                <c:pt idx="506">
                  <c:v>1133</c:v>
                </c:pt>
                <c:pt idx="507">
                  <c:v>1133</c:v>
                </c:pt>
                <c:pt idx="508">
                  <c:v>1133</c:v>
                </c:pt>
                <c:pt idx="509">
                  <c:v>1133</c:v>
                </c:pt>
                <c:pt idx="510">
                  <c:v>1133</c:v>
                </c:pt>
                <c:pt idx="511">
                  <c:v>1133</c:v>
                </c:pt>
                <c:pt idx="512">
                  <c:v>1133</c:v>
                </c:pt>
                <c:pt idx="513">
                  <c:v>1133</c:v>
                </c:pt>
                <c:pt idx="514">
                  <c:v>1133</c:v>
                </c:pt>
                <c:pt idx="515">
                  <c:v>7534</c:v>
                </c:pt>
                <c:pt idx="516">
                  <c:v>8087</c:v>
                </c:pt>
                <c:pt idx="517">
                  <c:v>9041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死者数（右軸）</c:v>
                </c:pt>
              </c:strCache>
            </c:strRef>
          </c:tx>
          <c:spPr>
            <a:ln w="28575" cap="rnd">
              <a:solidFill>
                <a:srgbClr val="0000FF"/>
              </a:solidFill>
              <a:prstDash val="solid"/>
              <a:round/>
            </a:ln>
            <a:effectLst/>
          </c:spPr>
          <c:marker>
            <c:symbol val="none"/>
          </c:marker>
          <c:cat>
            <c:numRef>
              <c:f>香港マカオ台湾の患者・海外輸入症例・無症状病原体保有者!$CA$29:$CA$548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香港マカオ台湾の患者・海外輸入症例・無症状病原体保有者!$CD$29:$CD$548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pt idx="505">
                  <c:v>385</c:v>
                </c:pt>
                <c:pt idx="506">
                  <c:v>411</c:v>
                </c:pt>
                <c:pt idx="507">
                  <c:v>437</c:v>
                </c:pt>
                <c:pt idx="508">
                  <c:v>452</c:v>
                </c:pt>
                <c:pt idx="509">
                  <c:v>460</c:v>
                </c:pt>
                <c:pt idx="510">
                  <c:v>478</c:v>
                </c:pt>
                <c:pt idx="511">
                  <c:v>497</c:v>
                </c:pt>
                <c:pt idx="512">
                  <c:v>518</c:v>
                </c:pt>
                <c:pt idx="513">
                  <c:v>538</c:v>
                </c:pt>
                <c:pt idx="514">
                  <c:v>549</c:v>
                </c:pt>
                <c:pt idx="515">
                  <c:v>569</c:v>
                </c:pt>
                <c:pt idx="516">
                  <c:v>575</c:v>
                </c:pt>
                <c:pt idx="517">
                  <c:v>599</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506635632"/>
        <c:crosses val="autoZero"/>
        <c:crossBetween val="between"/>
      </c:valAx>
      <c:valAx>
        <c:axId val="684486112"/>
        <c:scaling>
          <c:orientation val="minMax"/>
          <c:max val="6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00FF"/>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38804800677113183"/>
          <c:h val="0.35178505283451827"/>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香港マカオ台湾の患者・海外輸入症例・無症状病原体保有者!$BJ$97:$BJ$547</c:f>
              <c:numCache>
                <c:formatCode>m"月"d"日"</c:formatCode>
                <c:ptCount val="45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numCache>
            </c:numRef>
          </c:cat>
          <c:val>
            <c:numRef>
              <c:f>香港マカオ台湾の患者・海外輸入症例・無症状病原体保有者!$BK$97:$BK$547</c:f>
              <c:numCache>
                <c:formatCode>General</c:formatCode>
                <c:ptCount val="45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pt idx="437">
                  <c:v>27</c:v>
                </c:pt>
                <c:pt idx="438">
                  <c:v>18</c:v>
                </c:pt>
                <c:pt idx="439">
                  <c:v>24</c:v>
                </c:pt>
                <c:pt idx="440">
                  <c:v>25</c:v>
                </c:pt>
                <c:pt idx="441">
                  <c:v>36</c:v>
                </c:pt>
                <c:pt idx="442">
                  <c:v>24</c:v>
                </c:pt>
                <c:pt idx="443">
                  <c:v>25</c:v>
                </c:pt>
                <c:pt idx="444">
                  <c:v>42</c:v>
                </c:pt>
                <c:pt idx="445">
                  <c:v>20</c:v>
                </c:pt>
                <c:pt idx="446">
                  <c:v>19</c:v>
                </c:pt>
                <c:pt idx="447">
                  <c:v>27</c:v>
                </c:pt>
                <c:pt idx="448">
                  <c:v>21</c:v>
                </c:pt>
                <c:pt idx="449">
                  <c:v>18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香港マカオ台湾の患者・海外輸入症例・無症状病原体保有者!$BJ$97:$BJ$547</c:f>
              <c:numCache>
                <c:formatCode>m"月"d"日"</c:formatCode>
                <c:ptCount val="45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numCache>
            </c:numRef>
          </c:cat>
          <c:val>
            <c:numRef>
              <c:f>香港マカオ台湾の患者・海外輸入症例・無症状病原体保有者!$BL$97:$BL$547</c:f>
              <c:numCache>
                <c:formatCode>General</c:formatCode>
                <c:ptCount val="45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pt idx="437">
                  <c:v>27</c:v>
                </c:pt>
                <c:pt idx="438">
                  <c:v>18</c:v>
                </c:pt>
                <c:pt idx="439">
                  <c:v>24</c:v>
                </c:pt>
                <c:pt idx="440">
                  <c:v>24</c:v>
                </c:pt>
                <c:pt idx="441">
                  <c:v>36</c:v>
                </c:pt>
                <c:pt idx="442">
                  <c:v>24</c:v>
                </c:pt>
                <c:pt idx="443">
                  <c:v>25</c:v>
                </c:pt>
                <c:pt idx="444">
                  <c:v>42</c:v>
                </c:pt>
                <c:pt idx="445">
                  <c:v>20</c:v>
                </c:pt>
                <c:pt idx="446">
                  <c:v>19</c:v>
                </c:pt>
                <c:pt idx="447">
                  <c:v>27</c:v>
                </c:pt>
                <c:pt idx="448">
                  <c:v>21</c:v>
                </c:pt>
                <c:pt idx="449">
                  <c:v>18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香港マカオ台湾の患者・海外輸入症例・無症状病原体保有者!$BM$97:$BM$547</c:f>
              <c:numCache>
                <c:formatCode>m"月"d"日"</c:formatCode>
                <c:ptCount val="45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numCache>
            </c:numRef>
          </c:cat>
          <c:val>
            <c:numRef>
              <c:f>香港マカオ台湾の患者・海外輸入症例・無症状病原体保有者!$BN$97:$BN$547</c:f>
              <c:numCache>
                <c:formatCode>General</c:formatCode>
                <c:ptCount val="45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pt idx="437">
                  <c:v>9874</c:v>
                </c:pt>
                <c:pt idx="438">
                  <c:v>9892</c:v>
                </c:pt>
                <c:pt idx="439">
                  <c:v>9916</c:v>
                </c:pt>
                <c:pt idx="440">
                  <c:v>9941</c:v>
                </c:pt>
                <c:pt idx="441">
                  <c:v>9977</c:v>
                </c:pt>
                <c:pt idx="442">
                  <c:v>10001</c:v>
                </c:pt>
                <c:pt idx="443">
                  <c:v>10026</c:v>
                </c:pt>
                <c:pt idx="444">
                  <c:v>10068</c:v>
                </c:pt>
                <c:pt idx="445">
                  <c:v>10088</c:v>
                </c:pt>
                <c:pt idx="446">
                  <c:v>10107</c:v>
                </c:pt>
                <c:pt idx="447">
                  <c:v>10134</c:v>
                </c:pt>
                <c:pt idx="448">
                  <c:v>10155</c:v>
                </c:pt>
                <c:pt idx="449">
                  <c:v>10173</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香港マカオ台湾の患者・海外輸入症例・無症状病原体保有者!$BM$97:$BM$547</c:f>
              <c:numCache>
                <c:formatCode>m"月"d"日"</c:formatCode>
                <c:ptCount val="45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numCache>
            </c:numRef>
          </c:cat>
          <c:val>
            <c:numRef>
              <c:f>香港マカオ台湾の患者・海外輸入症例・無症状病原体保有者!$BO$97:$BO$547</c:f>
              <c:numCache>
                <c:formatCode>General</c:formatCode>
                <c:ptCount val="45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pt idx="437">
                  <c:v>5320</c:v>
                </c:pt>
                <c:pt idx="438">
                  <c:v>5338</c:v>
                </c:pt>
                <c:pt idx="439">
                  <c:v>5362</c:v>
                </c:pt>
                <c:pt idx="440">
                  <c:v>5386</c:v>
                </c:pt>
                <c:pt idx="441">
                  <c:v>5422</c:v>
                </c:pt>
                <c:pt idx="442">
                  <c:v>5446</c:v>
                </c:pt>
                <c:pt idx="443">
                  <c:v>5471</c:v>
                </c:pt>
                <c:pt idx="444">
                  <c:v>5513</c:v>
                </c:pt>
                <c:pt idx="445">
                  <c:v>5533</c:v>
                </c:pt>
                <c:pt idx="446">
                  <c:v>5552</c:v>
                </c:pt>
                <c:pt idx="447">
                  <c:v>5579</c:v>
                </c:pt>
                <c:pt idx="448">
                  <c:v>5600</c:v>
                </c:pt>
                <c:pt idx="449">
                  <c:v>5618</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香港マカオ台湾の患者・海外輸入症例・無症状病原体保有者!$CI$29:$CI$548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香港マカオ台湾の患者・海外輸入症例・無症状病原体保有者!$CF$29:$CF$548</c:f>
              <c:numCache>
                <c:formatCode>General</c:formatCode>
                <c:ptCount val="52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香港マカオ台湾の患者・海外輸入症例・無症状病原体保有者!$CE$29:$CE$548</c:f>
              <c:numCache>
                <c:formatCode>m"月"d"日"</c:formatCode>
                <c:ptCount val="52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numCache>
            </c:numRef>
          </c:cat>
          <c:val>
            <c:numRef>
              <c:f>香港マカオ台湾の患者・海外輸入症例・無症状病原体保有者!$CG$29:$CG$548</c:f>
              <c:numCache>
                <c:formatCode>General</c:formatCode>
                <c:ptCount val="5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112</xdr:row>
      <xdr:rowOff>220382</xdr:rowOff>
    </xdr:from>
    <xdr:to>
      <xdr:col>16</xdr:col>
      <xdr:colOff>582707</xdr:colOff>
      <xdr:row>128</xdr:row>
      <xdr:rowOff>190500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58"/>
  <sheetViews>
    <sheetView tabSelected="1" zoomScaleNormal="100" workbookViewId="0">
      <pane xSplit="2" ySplit="5" topLeftCell="M536" activePane="bottomRight" state="frozen"/>
      <selection pane="topRight" activeCell="C1" sqref="C1"/>
      <selection pane="bottomLeft" activeCell="A8" sqref="A8"/>
      <selection pane="bottomRight" activeCell="O544" sqref="O544"/>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44371</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v>44358</v>
      </c>
      <c r="C535" s="48">
        <v>1</v>
      </c>
      <c r="D535" s="84"/>
      <c r="E535" s="110"/>
      <c r="F535" s="57">
        <v>10</v>
      </c>
      <c r="G535" s="48">
        <v>35</v>
      </c>
      <c r="H535" s="89">
        <f t="shared" ref="H535" si="1278">+H534+G535</f>
        <v>91394</v>
      </c>
      <c r="I535" s="89">
        <f t="shared" ref="I535" si="1279">+H535-M535-O535</f>
        <v>446</v>
      </c>
      <c r="J535" s="48">
        <v>0</v>
      </c>
      <c r="K535" s="56">
        <f t="shared" ref="K535" si="1280">+J535+K534</f>
        <v>12</v>
      </c>
      <c r="L535" s="48">
        <v>0</v>
      </c>
      <c r="M535" s="89">
        <f t="shared" ref="M535" si="1281">+L535+M534</f>
        <v>4636</v>
      </c>
      <c r="N535" s="48">
        <v>15</v>
      </c>
      <c r="O535" s="89">
        <f t="shared" ref="O535" si="1282">+N535+O534</f>
        <v>86312</v>
      </c>
      <c r="P535" s="111">
        <f t="shared" ref="P535" si="1283">+Q535-Q534</f>
        <v>947</v>
      </c>
      <c r="Q535" s="57">
        <v>1036547</v>
      </c>
      <c r="R535" s="48">
        <v>807</v>
      </c>
      <c r="S535" s="118"/>
      <c r="T535" s="57">
        <v>11166</v>
      </c>
      <c r="U535" s="78"/>
      <c r="W535" s="1">
        <f t="shared" ref="W535" si="1284">+B535</f>
        <v>44358</v>
      </c>
      <c r="X535" s="122">
        <f t="shared" ref="X535" si="1285">+G535</f>
        <v>35</v>
      </c>
      <c r="Y535">
        <f t="shared" ref="Y535" si="1286">+H535</f>
        <v>91394</v>
      </c>
      <c r="Z535" s="123">
        <f t="shared" ref="Z535" si="1287">+B535</f>
        <v>44358</v>
      </c>
      <c r="AA535">
        <f t="shared" ref="AA535" si="1288">+L535</f>
        <v>0</v>
      </c>
      <c r="AB535">
        <f t="shared" ref="AB535" si="1289">+M535</f>
        <v>4636</v>
      </c>
      <c r="AC535">
        <v>26</v>
      </c>
    </row>
    <row r="536" spans="2:29" x14ac:dyDescent="0.55000000000000004">
      <c r="B536" s="77">
        <v>44359</v>
      </c>
      <c r="C536" s="48">
        <v>1</v>
      </c>
      <c r="D536" s="84"/>
      <c r="E536" s="110"/>
      <c r="F536" s="57">
        <v>2</v>
      </c>
      <c r="G536" s="48">
        <v>34</v>
      </c>
      <c r="H536" s="89">
        <f t="shared" ref="H536" si="1290">+H535+G536</f>
        <v>91428</v>
      </c>
      <c r="I536" s="89">
        <f t="shared" ref="I536" si="1291">+H536-M536-O536</f>
        <v>459</v>
      </c>
      <c r="J536" s="48">
        <v>1</v>
      </c>
      <c r="K536" s="56">
        <f t="shared" ref="K536" si="1292">+J536+K535</f>
        <v>13</v>
      </c>
      <c r="L536" s="48">
        <v>0</v>
      </c>
      <c r="M536" s="89">
        <f t="shared" ref="M536" si="1293">+L536+M535</f>
        <v>4636</v>
      </c>
      <c r="N536" s="48">
        <v>21</v>
      </c>
      <c r="O536" s="89">
        <f t="shared" ref="O536" si="1294">+N536+O535</f>
        <v>86333</v>
      </c>
      <c r="P536" s="111">
        <f t="shared" ref="P536" si="1295">+Q536-Q535</f>
        <v>888</v>
      </c>
      <c r="Q536" s="57">
        <v>1037435</v>
      </c>
      <c r="R536" s="48">
        <v>643</v>
      </c>
      <c r="S536" s="118"/>
      <c r="T536" s="57">
        <v>11411</v>
      </c>
      <c r="U536" s="78"/>
      <c r="W536" s="1">
        <f t="shared" ref="W536" si="1296">+B536</f>
        <v>44359</v>
      </c>
      <c r="X536" s="122">
        <f t="shared" ref="X536" si="1297">+G536</f>
        <v>34</v>
      </c>
      <c r="Y536">
        <f t="shared" ref="Y536" si="1298">+H536</f>
        <v>91428</v>
      </c>
      <c r="Z536" s="123">
        <f t="shared" ref="Z536" si="1299">+B536</f>
        <v>44359</v>
      </c>
      <c r="AA536">
        <f t="shared" ref="AA536" si="1300">+L536</f>
        <v>0</v>
      </c>
      <c r="AB536">
        <f t="shared" ref="AB536" si="1301">+M536</f>
        <v>4636</v>
      </c>
      <c r="AC536">
        <v>26</v>
      </c>
    </row>
    <row r="537" spans="2:29" x14ac:dyDescent="0.55000000000000004">
      <c r="B537" s="77">
        <v>44360</v>
      </c>
      <c r="C537" s="48">
        <v>0</v>
      </c>
      <c r="D537" s="84"/>
      <c r="E537" s="110"/>
      <c r="F537" s="57">
        <v>2</v>
      </c>
      <c r="G537" s="48">
        <v>23</v>
      </c>
      <c r="H537" s="89">
        <f t="shared" ref="H537" si="1302">+H536+G537</f>
        <v>91451</v>
      </c>
      <c r="I537" s="89">
        <f t="shared" ref="I537" si="1303">+H537-M537-O537</f>
        <v>471</v>
      </c>
      <c r="J537" s="48">
        <v>0</v>
      </c>
      <c r="K537" s="56">
        <f t="shared" ref="K537" si="1304">+J537+K536</f>
        <v>13</v>
      </c>
      <c r="L537" s="48">
        <v>0</v>
      </c>
      <c r="M537" s="89">
        <f t="shared" ref="M537" si="1305">+L537+M536</f>
        <v>4636</v>
      </c>
      <c r="N537" s="48">
        <v>11</v>
      </c>
      <c r="O537" s="89">
        <f t="shared" ref="O537" si="1306">+N537+O536</f>
        <v>86344</v>
      </c>
      <c r="P537" s="111">
        <f t="shared" ref="P537" si="1307">+Q537-Q536</f>
        <v>1851</v>
      </c>
      <c r="Q537" s="57">
        <v>1039286</v>
      </c>
      <c r="R537" s="48">
        <v>376</v>
      </c>
      <c r="S537" s="118"/>
      <c r="T537" s="57">
        <v>12885</v>
      </c>
      <c r="U537" s="78"/>
      <c r="W537" s="1">
        <f t="shared" ref="W537" si="1308">+B537</f>
        <v>44360</v>
      </c>
      <c r="X537" s="122">
        <f t="shared" ref="X537" si="1309">+G537</f>
        <v>23</v>
      </c>
      <c r="Y537">
        <f t="shared" ref="Y537" si="1310">+H537</f>
        <v>91451</v>
      </c>
      <c r="Z537" s="123">
        <f t="shared" ref="Z537" si="1311">+B537</f>
        <v>44360</v>
      </c>
      <c r="AA537">
        <f t="shared" ref="AA537" si="1312">+L537</f>
        <v>0</v>
      </c>
      <c r="AB537">
        <f t="shared" ref="AB537" si="1313">+M537</f>
        <v>4636</v>
      </c>
      <c r="AC537">
        <v>26</v>
      </c>
    </row>
    <row r="538" spans="2:29" x14ac:dyDescent="0.55000000000000004">
      <c r="B538" s="77">
        <v>44361</v>
      </c>
      <c r="C538" s="48">
        <v>0</v>
      </c>
      <c r="D538" s="84"/>
      <c r="E538" s="110"/>
      <c r="F538" s="57">
        <v>2</v>
      </c>
      <c r="G538" s="48">
        <v>20</v>
      </c>
      <c r="H538" s="89">
        <f t="shared" ref="H538" si="1314">+H537+G538</f>
        <v>91471</v>
      </c>
      <c r="I538" s="89">
        <f t="shared" ref="I538" si="1315">+H538-M538-O538</f>
        <v>483</v>
      </c>
      <c r="J538" s="48">
        <v>1</v>
      </c>
      <c r="K538" s="56">
        <f t="shared" ref="K538" si="1316">+J538+K537</f>
        <v>14</v>
      </c>
      <c r="L538" s="48">
        <v>0</v>
      </c>
      <c r="M538" s="89">
        <f t="shared" ref="M538" si="1317">+L538+M537</f>
        <v>4636</v>
      </c>
      <c r="N538" s="48">
        <v>8</v>
      </c>
      <c r="O538" s="89">
        <f t="shared" ref="O538" si="1318">+N538+O537</f>
        <v>86352</v>
      </c>
      <c r="P538" s="111">
        <f t="shared" ref="P538" si="1319">+Q538-Q537</f>
        <v>2433</v>
      </c>
      <c r="Q538" s="57">
        <v>1041719</v>
      </c>
      <c r="R538" s="48">
        <v>730</v>
      </c>
      <c r="S538" s="118"/>
      <c r="T538" s="57">
        <v>14588</v>
      </c>
      <c r="U538" s="78"/>
      <c r="W538" s="1">
        <f t="shared" ref="W538" si="1320">+B538</f>
        <v>44361</v>
      </c>
      <c r="X538" s="122">
        <f t="shared" ref="X538" si="1321">+G538</f>
        <v>20</v>
      </c>
      <c r="Y538">
        <f t="shared" ref="Y538" si="1322">+H538</f>
        <v>91471</v>
      </c>
      <c r="Z538" s="123">
        <f t="shared" ref="Z538" si="1323">+B538</f>
        <v>44361</v>
      </c>
      <c r="AA538">
        <f t="shared" ref="AA538" si="1324">+L538</f>
        <v>0</v>
      </c>
      <c r="AB538">
        <f t="shared" ref="AB538" si="1325">+M538</f>
        <v>4636</v>
      </c>
      <c r="AC538">
        <v>26</v>
      </c>
    </row>
    <row r="539" spans="2:29" x14ac:dyDescent="0.55000000000000004">
      <c r="B539" s="77">
        <v>44362</v>
      </c>
      <c r="C539" s="48">
        <v>3</v>
      </c>
      <c r="D539" s="84"/>
      <c r="E539" s="110"/>
      <c r="F539" s="57">
        <v>3</v>
      </c>
      <c r="G539" s="48">
        <v>21</v>
      </c>
      <c r="H539" s="89">
        <f t="shared" ref="H539" si="1326">+H538+G539</f>
        <v>91492</v>
      </c>
      <c r="I539" s="89">
        <f t="shared" ref="I539" si="1327">+H539-M539-O539</f>
        <v>487</v>
      </c>
      <c r="J539" s="48">
        <v>0</v>
      </c>
      <c r="K539" s="56">
        <f t="shared" ref="K539" si="1328">+J539+K538</f>
        <v>14</v>
      </c>
      <c r="L539" s="48">
        <v>0</v>
      </c>
      <c r="M539" s="89">
        <f t="shared" ref="M539" si="1329">+L539+M538</f>
        <v>4636</v>
      </c>
      <c r="N539" s="48">
        <v>17</v>
      </c>
      <c r="O539" s="89">
        <f t="shared" ref="O539" si="1330">+N539+O538</f>
        <v>86369</v>
      </c>
      <c r="P539" s="111">
        <f t="shared" ref="P539" si="1331">+Q539-Q538</f>
        <v>1274</v>
      </c>
      <c r="Q539" s="57">
        <v>1042993</v>
      </c>
      <c r="R539" s="48">
        <v>1047</v>
      </c>
      <c r="S539" s="118"/>
      <c r="T539" s="57">
        <v>14814</v>
      </c>
      <c r="U539" s="78"/>
      <c r="W539" s="1">
        <f t="shared" ref="W539" si="1332">+B539</f>
        <v>44362</v>
      </c>
      <c r="X539" s="122">
        <f t="shared" ref="X539" si="1333">+G539</f>
        <v>21</v>
      </c>
      <c r="Y539">
        <f t="shared" ref="Y539" si="1334">+H539</f>
        <v>91492</v>
      </c>
      <c r="Z539" s="123">
        <f t="shared" ref="Z539" si="1335">+B539</f>
        <v>44362</v>
      </c>
      <c r="AA539">
        <f t="shared" ref="AA539" si="1336">+L539</f>
        <v>0</v>
      </c>
      <c r="AB539">
        <f t="shared" ref="AB539" si="1337">+M539</f>
        <v>4636</v>
      </c>
      <c r="AC539">
        <v>26</v>
      </c>
    </row>
    <row r="540" spans="2:29" x14ac:dyDescent="0.55000000000000004">
      <c r="B540" s="77">
        <v>44363</v>
      </c>
      <c r="C540" s="48">
        <v>0</v>
      </c>
      <c r="D540" s="84"/>
      <c r="E540" s="110"/>
      <c r="F540" s="57">
        <v>1</v>
      </c>
      <c r="G540" s="48">
        <v>19</v>
      </c>
      <c r="H540" s="89">
        <f t="shared" ref="H540" si="1338">+H539+G540</f>
        <v>91511</v>
      </c>
      <c r="I540" s="89">
        <f t="shared" ref="I540" si="1339">+H540-M540-O540</f>
        <v>491</v>
      </c>
      <c r="J540" s="48">
        <v>2</v>
      </c>
      <c r="K540" s="56">
        <f t="shared" ref="K540" si="1340">+J540+K539</f>
        <v>16</v>
      </c>
      <c r="L540" s="48">
        <v>0</v>
      </c>
      <c r="M540" s="89">
        <f t="shared" ref="M540" si="1341">+L540+M539</f>
        <v>4636</v>
      </c>
      <c r="N540" s="48">
        <v>15</v>
      </c>
      <c r="O540" s="89">
        <f t="shared" ref="O540" si="1342">+N540+O539</f>
        <v>86384</v>
      </c>
      <c r="P540" s="111">
        <f t="shared" ref="P540" si="1343">+Q540-Q539</f>
        <v>2276</v>
      </c>
      <c r="Q540" s="57">
        <v>1045269</v>
      </c>
      <c r="R540" s="48">
        <v>974</v>
      </c>
      <c r="S540" s="118"/>
      <c r="T540" s="57">
        <v>16116</v>
      </c>
      <c r="U540" s="78"/>
      <c r="W540" s="1">
        <f t="shared" ref="W540" si="1344">+B540</f>
        <v>44363</v>
      </c>
      <c r="X540" s="122">
        <f t="shared" ref="X540" si="1345">+G540</f>
        <v>19</v>
      </c>
      <c r="Y540">
        <f t="shared" ref="Y540" si="1346">+H540</f>
        <v>91511</v>
      </c>
      <c r="Z540" s="123">
        <f t="shared" ref="Z540" si="1347">+B540</f>
        <v>44363</v>
      </c>
      <c r="AA540">
        <f t="shared" ref="AA540" si="1348">+L540</f>
        <v>0</v>
      </c>
      <c r="AB540">
        <f t="shared" ref="AB540" si="1349">+M540</f>
        <v>4636</v>
      </c>
      <c r="AC540">
        <v>26</v>
      </c>
    </row>
    <row r="541" spans="2:29" x14ac:dyDescent="0.55000000000000004">
      <c r="B541" s="77">
        <v>44364</v>
      </c>
      <c r="C541" s="48">
        <v>1</v>
      </c>
      <c r="D541" s="84"/>
      <c r="E541" s="110"/>
      <c r="F541" s="57">
        <v>1</v>
      </c>
      <c r="G541" s="48">
        <v>23</v>
      </c>
      <c r="H541" s="89">
        <f t="shared" ref="H541" si="1350">+H540+G541</f>
        <v>91534</v>
      </c>
      <c r="I541" s="89">
        <f t="shared" ref="I541" si="1351">+H541-M541-O541</f>
        <v>501</v>
      </c>
      <c r="J541" s="48">
        <v>2</v>
      </c>
      <c r="K541" s="56">
        <f t="shared" ref="K541" si="1352">+J541+K540</f>
        <v>18</v>
      </c>
      <c r="L541" s="48">
        <v>0</v>
      </c>
      <c r="M541" s="89">
        <f t="shared" ref="M541" si="1353">+L541+M540</f>
        <v>4636</v>
      </c>
      <c r="N541" s="48">
        <v>13</v>
      </c>
      <c r="O541" s="89">
        <f t="shared" ref="O541" si="1354">+N541+O540</f>
        <v>86397</v>
      </c>
      <c r="P541" s="111">
        <f t="shared" ref="P541" si="1355">+Q541-Q540</f>
        <v>449</v>
      </c>
      <c r="Q541" s="57">
        <v>1045718</v>
      </c>
      <c r="R541" s="48">
        <v>1114</v>
      </c>
      <c r="S541" s="118"/>
      <c r="T541" s="57">
        <v>15451</v>
      </c>
      <c r="U541" s="78"/>
      <c r="W541" s="1">
        <f t="shared" ref="W541" si="1356">+B541</f>
        <v>44364</v>
      </c>
      <c r="X541" s="122">
        <f t="shared" ref="X541" si="1357">+G541</f>
        <v>23</v>
      </c>
      <c r="Y541">
        <f t="shared" ref="Y541" si="1358">+H541</f>
        <v>91534</v>
      </c>
      <c r="Z541" s="123">
        <f t="shared" ref="Z541" si="1359">+B541</f>
        <v>44364</v>
      </c>
      <c r="AA541">
        <f t="shared" ref="AA541" si="1360">+L541</f>
        <v>0</v>
      </c>
      <c r="AB541">
        <f t="shared" ref="AB541" si="1361">+M541</f>
        <v>4636</v>
      </c>
      <c r="AC541">
        <v>26</v>
      </c>
    </row>
    <row r="542" spans="2:29" x14ac:dyDescent="0.55000000000000004">
      <c r="B542" s="77">
        <v>44365</v>
      </c>
      <c r="C542" s="48">
        <v>1</v>
      </c>
      <c r="D542" s="84"/>
      <c r="E542" s="110"/>
      <c r="F542" s="57">
        <v>1</v>
      </c>
      <c r="G542" s="48">
        <v>30</v>
      </c>
      <c r="H542" s="89">
        <f t="shared" ref="H542" si="1362">+H541+G542</f>
        <v>91564</v>
      </c>
      <c r="I542" s="89">
        <f t="shared" ref="I542" si="1363">+H542-M542-O542</f>
        <v>503</v>
      </c>
      <c r="J542" s="48">
        <v>3</v>
      </c>
      <c r="K542" s="56">
        <f t="shared" ref="K542" si="1364">+J542+K541</f>
        <v>21</v>
      </c>
      <c r="L542" s="48">
        <v>0</v>
      </c>
      <c r="M542" s="89">
        <f t="shared" ref="M542" si="1365">+L542+M541</f>
        <v>4636</v>
      </c>
      <c r="N542" s="48">
        <v>28</v>
      </c>
      <c r="O542" s="89">
        <f t="shared" ref="O542" si="1366">+N542+O541</f>
        <v>86425</v>
      </c>
      <c r="P542" s="111">
        <f t="shared" ref="P542" si="1367">+Q542-Q541</f>
        <v>1075</v>
      </c>
      <c r="Q542" s="57">
        <v>1046793</v>
      </c>
      <c r="R542" s="48">
        <v>827</v>
      </c>
      <c r="S542" s="118"/>
      <c r="T542" s="57">
        <v>15695</v>
      </c>
      <c r="U542" s="78"/>
      <c r="W542" s="1">
        <f t="shared" ref="W542" si="1368">+B542</f>
        <v>44365</v>
      </c>
      <c r="X542" s="122">
        <f t="shared" ref="X542" si="1369">+G542</f>
        <v>30</v>
      </c>
      <c r="Y542">
        <f t="shared" ref="Y542" si="1370">+H542</f>
        <v>91564</v>
      </c>
      <c r="Z542" s="123">
        <f t="shared" ref="Z542" si="1371">+B542</f>
        <v>44365</v>
      </c>
      <c r="AA542">
        <f t="shared" ref="AA542" si="1372">+L542</f>
        <v>0</v>
      </c>
      <c r="AB542">
        <f t="shared" ref="AB542" si="1373">+M542</f>
        <v>4636</v>
      </c>
      <c r="AC542">
        <v>26</v>
      </c>
    </row>
    <row r="543" spans="2:29" x14ac:dyDescent="0.55000000000000004">
      <c r="B543" s="77">
        <v>44366</v>
      </c>
      <c r="C543" s="48">
        <v>0</v>
      </c>
      <c r="D543" s="84"/>
      <c r="E543" s="110"/>
      <c r="F543" s="57">
        <v>1</v>
      </c>
      <c r="G543" s="48">
        <v>23</v>
      </c>
      <c r="H543" s="89">
        <f t="shared" ref="H543" si="1374">+H542+G543</f>
        <v>91587</v>
      </c>
      <c r="I543" s="89">
        <f t="shared" ref="I543" si="1375">+H543-M543-O543</f>
        <v>510</v>
      </c>
      <c r="J543" s="48">
        <v>-3</v>
      </c>
      <c r="K543" s="56">
        <f t="shared" ref="K543" si="1376">+J543+K542</f>
        <v>18</v>
      </c>
      <c r="L543" s="48">
        <v>0</v>
      </c>
      <c r="M543" s="89">
        <f t="shared" ref="M543" si="1377">+L543+M542</f>
        <v>4636</v>
      </c>
      <c r="N543" s="48">
        <v>16</v>
      </c>
      <c r="O543" s="89">
        <f t="shared" ref="O543" si="1378">+N543+O542</f>
        <v>86441</v>
      </c>
      <c r="P543" s="111">
        <f t="shared" ref="P543" si="1379">+Q543-Q542</f>
        <v>1145</v>
      </c>
      <c r="Q543" s="57">
        <v>1047938</v>
      </c>
      <c r="R543" s="48">
        <v>489</v>
      </c>
      <c r="S543" s="118"/>
      <c r="T543" s="57">
        <v>16348</v>
      </c>
      <c r="U543" s="78"/>
      <c r="W543" s="1">
        <f t="shared" ref="W543" si="1380">+B543</f>
        <v>44366</v>
      </c>
      <c r="X543" s="122">
        <f t="shared" ref="X543" si="1381">+G543</f>
        <v>23</v>
      </c>
      <c r="Y543">
        <f t="shared" ref="Y543" si="1382">+H543</f>
        <v>91587</v>
      </c>
      <c r="Z543" s="123">
        <f t="shared" ref="Z543" si="1383">+B543</f>
        <v>44366</v>
      </c>
      <c r="AA543">
        <f t="shared" ref="AA543" si="1384">+L543</f>
        <v>0</v>
      </c>
      <c r="AB543">
        <f t="shared" ref="AB543" si="1385">+M543</f>
        <v>4636</v>
      </c>
      <c r="AC543">
        <v>26</v>
      </c>
    </row>
    <row r="544" spans="2:29" x14ac:dyDescent="0.55000000000000004">
      <c r="B544" s="77">
        <v>44367</v>
      </c>
      <c r="C544" s="48">
        <v>0</v>
      </c>
      <c r="D544" s="84"/>
      <c r="E544" s="110"/>
      <c r="F544" s="57">
        <v>1</v>
      </c>
      <c r="G544" s="48">
        <v>17</v>
      </c>
      <c r="H544" s="89">
        <f t="shared" ref="H544" si="1386">+H543+G544</f>
        <v>91604</v>
      </c>
      <c r="I544" s="89">
        <f t="shared" ref="I544" si="1387">+H544-M544-O544</f>
        <v>519</v>
      </c>
      <c r="J544" s="48">
        <v>-1</v>
      </c>
      <c r="K544" s="56">
        <f t="shared" ref="K544" si="1388">+J544+K543</f>
        <v>17</v>
      </c>
      <c r="L544" s="48">
        <v>0</v>
      </c>
      <c r="M544" s="89">
        <f t="shared" ref="M544" si="1389">+L544+M543</f>
        <v>4636</v>
      </c>
      <c r="N544" s="48">
        <v>8</v>
      </c>
      <c r="O544" s="89">
        <f t="shared" ref="O544" si="1390">+N544+O543</f>
        <v>86449</v>
      </c>
      <c r="P544" s="111">
        <f t="shared" ref="P544" si="1391">+Q544-Q543</f>
        <v>1737</v>
      </c>
      <c r="Q544" s="57">
        <v>1049675</v>
      </c>
      <c r="R544" s="48">
        <v>347</v>
      </c>
      <c r="S544" s="118"/>
      <c r="T544" s="57">
        <v>17731</v>
      </c>
      <c r="U544" s="78"/>
      <c r="W544" s="1">
        <f t="shared" ref="W544" si="1392">+B544</f>
        <v>44367</v>
      </c>
      <c r="X544" s="122">
        <f t="shared" ref="X544" si="1393">+G544</f>
        <v>17</v>
      </c>
      <c r="Y544">
        <f t="shared" ref="Y544" si="1394">+H544</f>
        <v>91604</v>
      </c>
      <c r="Z544" s="123">
        <f t="shared" ref="Z544" si="1395">+B544</f>
        <v>44367</v>
      </c>
      <c r="AA544">
        <f t="shared" ref="AA544" si="1396">+L544</f>
        <v>0</v>
      </c>
      <c r="AB544">
        <f t="shared" ref="AB544" si="1397">+M544</f>
        <v>4636</v>
      </c>
      <c r="AC544">
        <v>26</v>
      </c>
    </row>
    <row r="545" spans="2:29" x14ac:dyDescent="0.55000000000000004">
      <c r="B545" s="77">
        <v>44368</v>
      </c>
      <c r="C545" s="48">
        <v>0</v>
      </c>
      <c r="D545" s="84"/>
      <c r="E545" s="110"/>
      <c r="F545" s="57">
        <v>1</v>
      </c>
      <c r="G545" s="48">
        <v>25</v>
      </c>
      <c r="H545" s="89">
        <f t="shared" ref="H545" si="1398">+H544+G545</f>
        <v>91629</v>
      </c>
      <c r="I545" s="89">
        <f t="shared" ref="I545" si="1399">+H545-M545-O545</f>
        <v>512</v>
      </c>
      <c r="J545" s="48">
        <v>0</v>
      </c>
      <c r="K545" s="56">
        <f t="shared" ref="K545" si="1400">+J545+K544</f>
        <v>17</v>
      </c>
      <c r="L545" s="48">
        <v>0</v>
      </c>
      <c r="M545" s="89">
        <f t="shared" ref="M545" si="1401">+L545+M544</f>
        <v>4636</v>
      </c>
      <c r="N545" s="48">
        <v>32</v>
      </c>
      <c r="O545" s="89">
        <f t="shared" ref="O545" si="1402">+N545+O544</f>
        <v>86481</v>
      </c>
      <c r="P545" s="111">
        <f t="shared" ref="P545" si="1403">+Q545-Q544</f>
        <v>1030</v>
      </c>
      <c r="Q545" s="57">
        <v>1050705</v>
      </c>
      <c r="R545" s="48">
        <v>543</v>
      </c>
      <c r="S545" s="118"/>
      <c r="T545" s="57">
        <v>18211</v>
      </c>
      <c r="U545" s="78"/>
      <c r="W545" s="1">
        <f t="shared" ref="W545" si="1404">+B545</f>
        <v>44368</v>
      </c>
      <c r="X545" s="122">
        <f t="shared" ref="X545" si="1405">+G545</f>
        <v>25</v>
      </c>
      <c r="Y545">
        <f t="shared" ref="Y545" si="1406">+H545</f>
        <v>91629</v>
      </c>
      <c r="Z545" s="123">
        <f t="shared" ref="Z545" si="1407">+B545</f>
        <v>44368</v>
      </c>
      <c r="AA545">
        <f t="shared" ref="AA545" si="1408">+L545</f>
        <v>0</v>
      </c>
      <c r="AB545">
        <f t="shared" ref="AB545" si="1409">+M545</f>
        <v>4636</v>
      </c>
      <c r="AC545">
        <v>26</v>
      </c>
    </row>
    <row r="546" spans="2:29" x14ac:dyDescent="0.55000000000000004">
      <c r="B546" s="77">
        <v>44369</v>
      </c>
      <c r="C546" s="48">
        <v>0</v>
      </c>
      <c r="D546" s="84"/>
      <c r="E546" s="110"/>
      <c r="F546" s="57">
        <v>1</v>
      </c>
      <c r="G546" s="48">
        <v>24</v>
      </c>
      <c r="H546" s="89">
        <f t="shared" ref="H546" si="1410">+H545+G546</f>
        <v>91653</v>
      </c>
      <c r="I546" s="89">
        <f t="shared" ref="I546" si="1411">+H546-M546-O546</f>
        <v>514</v>
      </c>
      <c r="J546" s="48">
        <v>-1</v>
      </c>
      <c r="K546" s="56">
        <f t="shared" ref="K546" si="1412">+J546+K545</f>
        <v>16</v>
      </c>
      <c r="L546" s="48">
        <v>0</v>
      </c>
      <c r="M546" s="89">
        <f t="shared" ref="M546" si="1413">+L546+M545</f>
        <v>4636</v>
      </c>
      <c r="N546" s="48">
        <v>22</v>
      </c>
      <c r="O546" s="89">
        <f t="shared" ref="O546" si="1414">+N546+O545</f>
        <v>86503</v>
      </c>
      <c r="P546" s="111">
        <f t="shared" ref="P546" si="1415">+Q546-Q545</f>
        <v>931</v>
      </c>
      <c r="Q546" s="57">
        <v>1051636</v>
      </c>
      <c r="R546" s="48">
        <v>1015</v>
      </c>
      <c r="S546" s="118"/>
      <c r="T546" s="57">
        <v>18126</v>
      </c>
      <c r="U546" s="78"/>
      <c r="W546" s="1">
        <f t="shared" ref="W546" si="1416">+B546</f>
        <v>44369</v>
      </c>
      <c r="X546" s="122">
        <f t="shared" ref="X546" si="1417">+G546</f>
        <v>24</v>
      </c>
      <c r="Y546">
        <f t="shared" ref="Y546" si="1418">+H546</f>
        <v>91653</v>
      </c>
      <c r="Z546" s="123">
        <f t="shared" ref="Z546" si="1419">+B546</f>
        <v>44369</v>
      </c>
      <c r="AA546">
        <f t="shared" ref="AA546" si="1420">+L546</f>
        <v>0</v>
      </c>
      <c r="AB546">
        <f t="shared" ref="AB546" si="1421">+M546</f>
        <v>4636</v>
      </c>
      <c r="AC546">
        <v>26</v>
      </c>
    </row>
    <row r="547" spans="2:29" x14ac:dyDescent="0.55000000000000004">
      <c r="B547" s="77">
        <v>44370</v>
      </c>
      <c r="C547" s="48">
        <v>1</v>
      </c>
      <c r="D547" s="84"/>
      <c r="E547" s="110"/>
      <c r="F547" s="57">
        <v>2</v>
      </c>
      <c r="G547" s="48">
        <v>16</v>
      </c>
      <c r="H547" s="89">
        <f t="shared" ref="H547" si="1422">+H546+G547</f>
        <v>91669</v>
      </c>
      <c r="I547" s="89">
        <f t="shared" ref="I547" si="1423">+H547-M547-O547</f>
        <v>492</v>
      </c>
      <c r="J547" s="48">
        <v>-1</v>
      </c>
      <c r="K547" s="56">
        <f t="shared" ref="K547" si="1424">+J547+K546</f>
        <v>15</v>
      </c>
      <c r="L547" s="48">
        <v>0</v>
      </c>
      <c r="M547" s="89">
        <f t="shared" ref="M547" si="1425">+L547+M546</f>
        <v>4636</v>
      </c>
      <c r="N547" s="48">
        <v>38</v>
      </c>
      <c r="O547" s="89">
        <f t="shared" ref="O547" si="1426">+N547+O546</f>
        <v>86541</v>
      </c>
      <c r="P547" s="111">
        <f t="shared" ref="P547" si="1427">+Q547-Q546</f>
        <v>2099</v>
      </c>
      <c r="Q547" s="57">
        <v>1053735</v>
      </c>
      <c r="R547" s="48">
        <v>931</v>
      </c>
      <c r="S547" s="118"/>
      <c r="T547" s="57">
        <v>19292</v>
      </c>
      <c r="U547" s="78"/>
      <c r="W547" s="1">
        <f t="shared" ref="W547" si="1428">+B547</f>
        <v>44370</v>
      </c>
      <c r="X547" s="122">
        <f t="shared" ref="X547" si="1429">+G547</f>
        <v>16</v>
      </c>
      <c r="Y547">
        <f t="shared" ref="Y547" si="1430">+H547</f>
        <v>91669</v>
      </c>
      <c r="Z547" s="123">
        <f t="shared" ref="Z547" si="1431">+B547</f>
        <v>44370</v>
      </c>
      <c r="AA547">
        <f t="shared" ref="AA547" si="1432">+L547</f>
        <v>0</v>
      </c>
      <c r="AB547">
        <f t="shared" ref="AB547" si="1433">+M547</f>
        <v>4636</v>
      </c>
      <c r="AC547">
        <v>26</v>
      </c>
    </row>
    <row r="548" spans="2:29" x14ac:dyDescent="0.55000000000000004">
      <c r="B548" s="77"/>
      <c r="C548" s="59"/>
      <c r="D548" s="49"/>
      <c r="E548" s="61"/>
      <c r="F548" s="60"/>
      <c r="G548" s="59"/>
      <c r="H548" s="61"/>
      <c r="I548" s="55"/>
      <c r="J548" s="59"/>
      <c r="K548" s="61"/>
      <c r="L548" s="59"/>
      <c r="M548" s="61"/>
      <c r="N548" s="48"/>
      <c r="O548" s="60"/>
      <c r="P548" s="124"/>
      <c r="Q548" s="60"/>
      <c r="R548" s="48"/>
      <c r="S548" s="60"/>
      <c r="T548" s="60"/>
      <c r="U548" s="78"/>
    </row>
    <row r="549" spans="2:29" ht="9.5" customHeight="1" thickBot="1" x14ac:dyDescent="0.6">
      <c r="B549" s="66"/>
      <c r="C549" s="79"/>
      <c r="D549" s="80"/>
      <c r="E549" s="82"/>
      <c r="F549" s="95"/>
      <c r="G549" s="79"/>
      <c r="H549" s="82"/>
      <c r="I549" s="82"/>
      <c r="J549" s="79"/>
      <c r="K549" s="82"/>
      <c r="L549" s="79"/>
      <c r="M549" s="82"/>
      <c r="N549" s="83"/>
      <c r="O549" s="81"/>
      <c r="P549" s="94"/>
      <c r="Q549" s="95"/>
      <c r="R549" s="120"/>
      <c r="S549" s="95"/>
      <c r="T549" s="95"/>
      <c r="U549" s="67"/>
    </row>
    <row r="551" spans="2:29" ht="13" customHeight="1" x14ac:dyDescent="0.55000000000000004">
      <c r="E551" s="112"/>
      <c r="F551" s="113"/>
      <c r="G551" s="112" t="s">
        <v>80</v>
      </c>
      <c r="H551" s="113"/>
      <c r="I551" s="113"/>
      <c r="J551" s="113"/>
      <c r="U551" s="72"/>
    </row>
    <row r="552" spans="2:29" ht="13" customHeight="1" x14ac:dyDescent="0.55000000000000004">
      <c r="E552" s="112" t="s">
        <v>98</v>
      </c>
      <c r="F552" s="113"/>
      <c r="G552" s="293" t="s">
        <v>79</v>
      </c>
      <c r="H552" s="294"/>
      <c r="I552" s="112" t="s">
        <v>106</v>
      </c>
      <c r="J552" s="113"/>
    </row>
    <row r="553" spans="2:29" ht="13" customHeight="1" x14ac:dyDescent="0.55000000000000004">
      <c r="B553" s="130"/>
      <c r="E553" s="114" t="s">
        <v>108</v>
      </c>
      <c r="F553" s="113"/>
      <c r="G553" s="115"/>
      <c r="H553" s="115"/>
      <c r="I553" s="112" t="s">
        <v>107</v>
      </c>
      <c r="J553" s="113"/>
    </row>
    <row r="554" spans="2:29" ht="18.5" customHeight="1" x14ac:dyDescent="0.55000000000000004">
      <c r="E554" s="112" t="s">
        <v>96</v>
      </c>
      <c r="F554" s="113"/>
      <c r="G554" s="112" t="s">
        <v>97</v>
      </c>
      <c r="H554" s="113"/>
      <c r="I554" s="113"/>
      <c r="J554" s="113"/>
    </row>
    <row r="555" spans="2:29" ht="13" customHeight="1" x14ac:dyDescent="0.55000000000000004">
      <c r="E555" s="112" t="s">
        <v>98</v>
      </c>
      <c r="F555" s="113"/>
      <c r="G555" s="112" t="s">
        <v>99</v>
      </c>
      <c r="H555" s="113"/>
      <c r="I555" s="113"/>
      <c r="J555" s="113"/>
    </row>
    <row r="556" spans="2:29" ht="13" customHeight="1" x14ac:dyDescent="0.55000000000000004">
      <c r="E556" s="112" t="s">
        <v>98</v>
      </c>
      <c r="F556" s="113"/>
      <c r="G556" s="112" t="s">
        <v>100</v>
      </c>
      <c r="H556" s="113"/>
      <c r="I556" s="113"/>
      <c r="J556" s="113"/>
    </row>
    <row r="557" spans="2:29" ht="13" customHeight="1" x14ac:dyDescent="0.55000000000000004">
      <c r="E557" s="112" t="s">
        <v>101</v>
      </c>
      <c r="F557" s="113"/>
      <c r="G557" s="112" t="s">
        <v>102</v>
      </c>
      <c r="H557" s="113"/>
      <c r="I557" s="113"/>
      <c r="J557" s="113"/>
    </row>
    <row r="558" spans="2:29" ht="13" customHeight="1" x14ac:dyDescent="0.55000000000000004">
      <c r="E558" s="112" t="s">
        <v>103</v>
      </c>
      <c r="F558" s="113"/>
      <c r="G558" s="112" t="s">
        <v>104</v>
      </c>
      <c r="H558" s="113"/>
      <c r="I558" s="113"/>
      <c r="J558" s="113"/>
    </row>
  </sheetData>
  <mergeCells count="12">
    <mergeCell ref="G552:H55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52"/>
  <sheetViews>
    <sheetView topLeftCell="A4" zoomScale="96" zoomScaleNormal="96" workbookViewId="0">
      <pane xSplit="1" ySplit="4" topLeftCell="B537" activePane="bottomRight" state="frozen"/>
      <selection activeCell="A4" sqref="A4"/>
      <selection pane="topRight" activeCell="B4" sqref="B4"/>
      <selection pane="bottomLeft" activeCell="A8" sqref="A8"/>
      <selection pane="bottomRight" activeCell="B547" sqref="B54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640</v>
      </c>
      <c r="CC7" t="s">
        <v>641</v>
      </c>
      <c r="CD7" t="s">
        <v>642</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640</v>
      </c>
      <c r="CC28" t="s">
        <v>641</v>
      </c>
      <c r="CD28" t="s">
        <v>642</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46"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46"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46" si="2496">+BA473+1</f>
        <v>257</v>
      </c>
      <c r="BB474" s="130">
        <v>0</v>
      </c>
      <c r="BC474" s="27">
        <f t="shared" si="2461"/>
        <v>964</v>
      </c>
      <c r="BD474" s="238">
        <f t="shared" ref="BD474:BD546"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 si="5005">+AR522</f>
        <v>8160</v>
      </c>
      <c r="CC522">
        <f t="shared" ref="CC522" si="5006">+AT522</f>
        <v>1133</v>
      </c>
      <c r="CD522">
        <f t="shared" ref="CD522"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v>44348</v>
      </c>
      <c r="B524" s="240">
        <v>14</v>
      </c>
      <c r="C524" s="154">
        <f t="shared" ref="C524" si="5069">+B524+C523</f>
        <v>6077</v>
      </c>
      <c r="D524" s="154">
        <f t="shared" ref="D524" si="5070">+C524-F524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1">+A524</f>
        <v>44348</v>
      </c>
      <c r="AA524" s="230">
        <f t="shared" ref="AA524" si="5072">+AF524+AL524+AR524</f>
        <v>20741</v>
      </c>
      <c r="AB524" s="230">
        <f t="shared" ref="AB524" si="5073">+AH524+AN524+AT524</f>
        <v>12757</v>
      </c>
      <c r="AC524" s="231">
        <f t="shared" ref="AC524" si="5074">+AJ524+AP524+AV524</f>
        <v>347</v>
      </c>
      <c r="AD524" s="183">
        <f t="shared" ref="AD524" si="5075">+AF524-AF523</f>
        <v>7</v>
      </c>
      <c r="AE524" s="243">
        <f t="shared" ref="AE524" si="5076">+AE523+AD524</f>
        <v>10643</v>
      </c>
      <c r="AF524" s="155">
        <v>11848</v>
      </c>
      <c r="AG524" s="184">
        <f t="shared" ref="AG524" si="5077">+AH524-AH523</f>
        <v>3</v>
      </c>
      <c r="AH524" s="155">
        <v>11575</v>
      </c>
      <c r="AI524" s="184">
        <f t="shared" ref="AI524" si="5078">+AJ524-AJ523</f>
        <v>0</v>
      </c>
      <c r="AJ524" s="185">
        <v>210</v>
      </c>
      <c r="AK524" s="186">
        <f t="shared" ref="AK524" si="5079">+AL524-AL523</f>
        <v>0</v>
      </c>
      <c r="AL524" s="155">
        <v>51</v>
      </c>
      <c r="AM524" s="184">
        <f t="shared" ref="AM524" si="5080">+AN524-AN523</f>
        <v>0</v>
      </c>
      <c r="AN524" s="155">
        <v>49</v>
      </c>
      <c r="AO524" s="184">
        <f t="shared" ref="AO524" si="5081">+AP524-AP523</f>
        <v>0</v>
      </c>
      <c r="AP524" s="187">
        <v>0</v>
      </c>
      <c r="AQ524" s="186">
        <f t="shared" ref="AQ524" si="5082">+AR524-AR523</f>
        <v>331</v>
      </c>
      <c r="AR524" s="155">
        <v>8842</v>
      </c>
      <c r="AS524" s="184">
        <f t="shared" ref="AS524" si="5083">+AT524-AT523</f>
        <v>0</v>
      </c>
      <c r="AT524" s="155">
        <v>1133</v>
      </c>
      <c r="AU524" s="184">
        <f t="shared" ref="AU524" si="5084">+AV524-AV523</f>
        <v>13</v>
      </c>
      <c r="AV524" s="188">
        <v>137</v>
      </c>
      <c r="AW524" s="238">
        <f t="shared" si="1985"/>
        <v>363</v>
      </c>
      <c r="AX524" s="237">
        <f t="shared" ref="AX524" si="5085">+A524</f>
        <v>44348</v>
      </c>
      <c r="AY524" s="6">
        <v>0</v>
      </c>
      <c r="AZ524" s="238">
        <f t="shared" ref="AZ524" si="5086">+AZ523+AY524</f>
        <v>410</v>
      </c>
      <c r="BA524" s="238">
        <f t="shared" si="2496"/>
        <v>307</v>
      </c>
      <c r="BB524" s="130">
        <v>0</v>
      </c>
      <c r="BC524" s="27">
        <f t="shared" ref="BC524" si="5087">+BC523+BB524</f>
        <v>964</v>
      </c>
      <c r="BD524" s="238">
        <f t="shared" si="2497"/>
        <v>342</v>
      </c>
      <c r="BE524" s="229">
        <f t="shared" ref="BE524" si="5088">+Z524</f>
        <v>44348</v>
      </c>
      <c r="BF524" s="132">
        <f t="shared" ref="BF524" si="5089">+B524</f>
        <v>14</v>
      </c>
      <c r="BG524" s="132">
        <f t="shared" ref="BG524" si="5090">+BI524</f>
        <v>6077</v>
      </c>
      <c r="BH524" s="229">
        <f t="shared" ref="BH524" si="5091">+A524</f>
        <v>44348</v>
      </c>
      <c r="BI524" s="132">
        <f t="shared" ref="BI524" si="5092">+C524</f>
        <v>6077</v>
      </c>
      <c r="BJ524" s="1">
        <f t="shared" ref="BJ524" si="5093">+BE524</f>
        <v>44348</v>
      </c>
      <c r="BK524">
        <f t="shared" ref="BK524" si="5094">+L524</f>
        <v>19</v>
      </c>
      <c r="BL524">
        <f t="shared" ref="BL524" si="5095">+M524</f>
        <v>12</v>
      </c>
      <c r="BM524" s="1">
        <f t="shared" ref="BM524" si="5096">+BJ524</f>
        <v>44348</v>
      </c>
      <c r="BN524">
        <f t="shared" ref="BN524" si="5097">+BN523+BK524</f>
        <v>9664</v>
      </c>
      <c r="BO524">
        <f t="shared" ref="BO524" si="5098">+BO523+BL524</f>
        <v>5125</v>
      </c>
      <c r="BP524" s="179">
        <f t="shared" ref="BP524" si="5099">+A524</f>
        <v>44348</v>
      </c>
      <c r="BQ524">
        <f t="shared" ref="BQ524" si="5100">+AF524</f>
        <v>11848</v>
      </c>
      <c r="BR524">
        <f t="shared" ref="BR524" si="5101">+AH524</f>
        <v>11575</v>
      </c>
      <c r="BS524">
        <f t="shared" ref="BS524" si="5102">+AJ524</f>
        <v>210</v>
      </c>
      <c r="BT524">
        <v>15</v>
      </c>
      <c r="BU524">
        <f t="shared" ref="BU524" si="5103">+AD524</f>
        <v>7</v>
      </c>
      <c r="BV524">
        <f t="shared" ref="BV524" si="5104">+BV523+BU524</f>
        <v>698</v>
      </c>
      <c r="BW524" s="179">
        <f t="shared" ref="BW524" si="5105">+A524</f>
        <v>44348</v>
      </c>
      <c r="BX524">
        <f t="shared" ref="BX524" si="5106">+AL524</f>
        <v>51</v>
      </c>
      <c r="BY524">
        <f t="shared" ref="BY524" si="5107">+AN524</f>
        <v>49</v>
      </c>
      <c r="BZ524">
        <f t="shared" ref="BZ524" si="5108">+AP524</f>
        <v>0</v>
      </c>
      <c r="CA524" s="179">
        <f t="shared" ref="CA524" si="5109">+A524</f>
        <v>44348</v>
      </c>
      <c r="CB524">
        <f t="shared" ref="CB524" si="5110">+AR524</f>
        <v>8842</v>
      </c>
      <c r="CC524">
        <f t="shared" ref="CC524" si="5111">+AT524</f>
        <v>1133</v>
      </c>
      <c r="CD524">
        <f t="shared" ref="CD524" si="5112">+AV524</f>
        <v>137</v>
      </c>
      <c r="CE524" s="179">
        <f t="shared" ref="CE524" si="5113">+A524</f>
        <v>44348</v>
      </c>
      <c r="CF524">
        <f t="shared" ref="CF524" si="5114">+AD524</f>
        <v>7</v>
      </c>
      <c r="CG524">
        <f t="shared" ref="CG524" si="5115">+AG524</f>
        <v>3</v>
      </c>
      <c r="CH524" s="179">
        <f t="shared" ref="CH524" si="5116">+A524</f>
        <v>44348</v>
      </c>
      <c r="CI524">
        <f t="shared" ref="CI524" si="5117">+AI524</f>
        <v>0</v>
      </c>
      <c r="CJ524" s="1">
        <f t="shared" ref="CJ524" si="5118">+Z524</f>
        <v>44348</v>
      </c>
      <c r="CK524" s="282">
        <f t="shared" ref="CK524" si="5119">+AD524</f>
        <v>7</v>
      </c>
      <c r="CL524" s="1">
        <f t="shared" ref="CL524" si="5120">+Z524</f>
        <v>44348</v>
      </c>
      <c r="CM524" s="283">
        <f t="shared" ref="CM524" si="5121">+AI524</f>
        <v>0</v>
      </c>
    </row>
    <row r="525" spans="1:91" ht="18" customHeight="1" x14ac:dyDescent="0.55000000000000004">
      <c r="A525" s="179">
        <v>44349</v>
      </c>
      <c r="B525" s="240">
        <v>9</v>
      </c>
      <c r="C525" s="154">
        <f t="shared" ref="C525" si="5122">+B525+C524</f>
        <v>6086</v>
      </c>
      <c r="D525" s="154">
        <f t="shared" ref="D525" si="5123">+C525-F525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24">+A525</f>
        <v>44349</v>
      </c>
      <c r="AA525" s="230">
        <f t="shared" ref="AA525" si="5125">+AF525+AL525+AR525</f>
        <v>21288</v>
      </c>
      <c r="AB525" s="230">
        <f t="shared" ref="AB525" si="5126">+AH525+AN525+AT525</f>
        <v>12758</v>
      </c>
      <c r="AC525" s="231">
        <f t="shared" ref="AC525" si="5127">+AJ525+AP525+AV525</f>
        <v>359</v>
      </c>
      <c r="AD525" s="183">
        <f t="shared" ref="AD525" si="5128">+AF525-AF524</f>
        <v>0</v>
      </c>
      <c r="AE525" s="243">
        <f t="shared" ref="AE525" si="5129">+AE524+AD525</f>
        <v>10643</v>
      </c>
      <c r="AF525" s="155">
        <v>11848</v>
      </c>
      <c r="AG525" s="184">
        <f t="shared" ref="AG525" si="5130">+AH525-AH524</f>
        <v>1</v>
      </c>
      <c r="AH525" s="155">
        <v>11576</v>
      </c>
      <c r="AI525" s="184">
        <f t="shared" ref="AI525" si="5131">+AJ525-AJ524</f>
        <v>0</v>
      </c>
      <c r="AJ525" s="185">
        <v>210</v>
      </c>
      <c r="AK525" s="186">
        <f t="shared" ref="AK525" si="5132">+AL525-AL524</f>
        <v>0</v>
      </c>
      <c r="AL525" s="155">
        <v>51</v>
      </c>
      <c r="AM525" s="184">
        <f t="shared" ref="AM525" si="5133">+AN525-AN524</f>
        <v>0</v>
      </c>
      <c r="AN525" s="155">
        <v>49</v>
      </c>
      <c r="AO525" s="184">
        <f t="shared" ref="AO525" si="5134">+AP525-AP524</f>
        <v>0</v>
      </c>
      <c r="AP525" s="187">
        <v>0</v>
      </c>
      <c r="AQ525" s="186">
        <f t="shared" ref="AQ525" si="5135">+AR525-AR524</f>
        <v>547</v>
      </c>
      <c r="AR525" s="155">
        <v>9389</v>
      </c>
      <c r="AS525" s="184">
        <f t="shared" ref="AS525" si="5136">+AT525-AT524</f>
        <v>0</v>
      </c>
      <c r="AT525" s="155">
        <v>1133</v>
      </c>
      <c r="AU525" s="184">
        <f t="shared" ref="AU525" si="5137">+AV525-AV524</f>
        <v>12</v>
      </c>
      <c r="AV525" s="188">
        <v>149</v>
      </c>
      <c r="AW525" s="238">
        <f t="shared" si="1985"/>
        <v>364</v>
      </c>
      <c r="AX525" s="237">
        <f t="shared" ref="AX525" si="5138">+A525</f>
        <v>44349</v>
      </c>
      <c r="AY525" s="6">
        <v>0</v>
      </c>
      <c r="AZ525" s="238">
        <f t="shared" ref="AZ525" si="5139">+AZ524+AY525</f>
        <v>410</v>
      </c>
      <c r="BA525" s="238">
        <f t="shared" si="2496"/>
        <v>308</v>
      </c>
      <c r="BB525" s="130">
        <v>0</v>
      </c>
      <c r="BC525" s="27">
        <f t="shared" ref="BC525" si="5140">+BC524+BB525</f>
        <v>964</v>
      </c>
      <c r="BD525" s="238">
        <f t="shared" si="2497"/>
        <v>343</v>
      </c>
      <c r="BE525" s="229">
        <f t="shared" ref="BE525" si="5141">+Z525</f>
        <v>44349</v>
      </c>
      <c r="BF525" s="132">
        <f t="shared" ref="BF525" si="5142">+B525</f>
        <v>9</v>
      </c>
      <c r="BG525" s="132">
        <f t="shared" ref="BG525" si="5143">+BI525</f>
        <v>6086</v>
      </c>
      <c r="BH525" s="229">
        <f t="shared" ref="BH525" si="5144">+A525</f>
        <v>44349</v>
      </c>
      <c r="BI525" s="132">
        <f t="shared" ref="BI525" si="5145">+C525</f>
        <v>6086</v>
      </c>
      <c r="BJ525" s="1">
        <f t="shared" ref="BJ525" si="5146">+BE525</f>
        <v>44349</v>
      </c>
      <c r="BK525">
        <f t="shared" ref="BK525" si="5147">+L525</f>
        <v>18</v>
      </c>
      <c r="BL525">
        <f t="shared" ref="BL525" si="5148">+M525</f>
        <v>13</v>
      </c>
      <c r="BM525" s="1">
        <f t="shared" ref="BM525" si="5149">+BJ525</f>
        <v>44349</v>
      </c>
      <c r="BN525">
        <f t="shared" ref="BN525" si="5150">+BN524+BK525</f>
        <v>9682</v>
      </c>
      <c r="BO525">
        <f t="shared" ref="BO525" si="5151">+BO524+BL525</f>
        <v>5138</v>
      </c>
      <c r="BP525" s="179">
        <f t="shared" ref="BP525" si="5152">+A525</f>
        <v>44349</v>
      </c>
      <c r="BQ525">
        <f t="shared" ref="BQ525" si="5153">+AF525</f>
        <v>11848</v>
      </c>
      <c r="BR525">
        <f t="shared" ref="BR525" si="5154">+AH525</f>
        <v>11576</v>
      </c>
      <c r="BS525">
        <f t="shared" ref="BS525" si="5155">+AJ525</f>
        <v>210</v>
      </c>
      <c r="BT525">
        <v>15</v>
      </c>
      <c r="BU525">
        <f t="shared" ref="BU525" si="5156">+AD525</f>
        <v>0</v>
      </c>
      <c r="BV525">
        <f t="shared" ref="BV525" si="5157">+BV524+BU525</f>
        <v>698</v>
      </c>
      <c r="BW525" s="179">
        <f t="shared" ref="BW525" si="5158">+A525</f>
        <v>44349</v>
      </c>
      <c r="BX525">
        <f t="shared" ref="BX525" si="5159">+AL525</f>
        <v>51</v>
      </c>
      <c r="BY525">
        <f t="shared" ref="BY525" si="5160">+AN525</f>
        <v>49</v>
      </c>
      <c r="BZ525">
        <f t="shared" ref="BZ525" si="5161">+AP525</f>
        <v>0</v>
      </c>
      <c r="CA525" s="179">
        <f t="shared" ref="CA525" si="5162">+A525</f>
        <v>44349</v>
      </c>
      <c r="CB525">
        <f t="shared" ref="CB525" si="5163">+AR525</f>
        <v>9389</v>
      </c>
      <c r="CC525">
        <f t="shared" ref="CC525" si="5164">+AT525</f>
        <v>1133</v>
      </c>
      <c r="CD525">
        <f t="shared" ref="CD525" si="5165">+AV525</f>
        <v>149</v>
      </c>
      <c r="CE525" s="179">
        <f t="shared" ref="CE525" si="5166">+A525</f>
        <v>44349</v>
      </c>
      <c r="CF525">
        <f t="shared" ref="CF525" si="5167">+AD525</f>
        <v>0</v>
      </c>
      <c r="CG525">
        <f t="shared" ref="CG525" si="5168">+AG525</f>
        <v>1</v>
      </c>
      <c r="CH525" s="179">
        <f t="shared" ref="CH525" si="5169">+A525</f>
        <v>44349</v>
      </c>
      <c r="CI525">
        <f t="shared" ref="CI525" si="5170">+AI525</f>
        <v>0</v>
      </c>
      <c r="CJ525" s="1">
        <f t="shared" ref="CJ525" si="5171">+Z525</f>
        <v>44349</v>
      </c>
      <c r="CK525" s="282">
        <f t="shared" ref="CK525" si="5172">+AD525</f>
        <v>0</v>
      </c>
      <c r="CL525" s="1">
        <f t="shared" ref="CL525" si="5173">+Z525</f>
        <v>44349</v>
      </c>
      <c r="CM525" s="283">
        <f t="shared" ref="CM525" si="5174">+AI525</f>
        <v>0</v>
      </c>
    </row>
    <row r="526" spans="1:91" ht="18" customHeight="1" x14ac:dyDescent="0.55000000000000004">
      <c r="A526" s="179">
        <v>44350</v>
      </c>
      <c r="B526" s="240">
        <v>15</v>
      </c>
      <c r="C526" s="154">
        <f t="shared" ref="C526" si="5175">+B526+C525</f>
        <v>6101</v>
      </c>
      <c r="D526" s="154">
        <f t="shared" ref="D526" si="5176">+C526-F526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77">+A526</f>
        <v>44350</v>
      </c>
      <c r="AA526" s="230">
        <f t="shared" ref="AA526" si="5178">+AF526+AL526+AR526</f>
        <v>21874</v>
      </c>
      <c r="AB526" s="230">
        <f t="shared" ref="AB526" si="5179">+AH526+AN526+AT526</f>
        <v>12759</v>
      </c>
      <c r="AC526" s="231">
        <f t="shared" ref="AC526" si="5180">+AJ526+AP526+AV526</f>
        <v>376</v>
      </c>
      <c r="AD526" s="183">
        <f t="shared" ref="AD526" si="5181">+AF526-AF525</f>
        <v>1</v>
      </c>
      <c r="AE526" s="243">
        <f t="shared" ref="AE526" si="5182">+AE525+AD526</f>
        <v>10644</v>
      </c>
      <c r="AF526" s="155">
        <v>11849</v>
      </c>
      <c r="AG526" s="184">
        <f t="shared" ref="AG526" si="5183">+AH526-AH525</f>
        <v>1</v>
      </c>
      <c r="AH526" s="155">
        <v>11577</v>
      </c>
      <c r="AI526" s="184">
        <f t="shared" ref="AI526" si="5184">+AJ526-AJ525</f>
        <v>0</v>
      </c>
      <c r="AJ526" s="185">
        <v>210</v>
      </c>
      <c r="AK526" s="186">
        <f t="shared" ref="AK526" si="5185">+AL526-AL525</f>
        <v>0</v>
      </c>
      <c r="AL526" s="155">
        <v>51</v>
      </c>
      <c r="AM526" s="184">
        <f t="shared" ref="AM526" si="5186">+AN526-AN525</f>
        <v>0</v>
      </c>
      <c r="AN526" s="155">
        <v>49</v>
      </c>
      <c r="AO526" s="184">
        <f t="shared" ref="AO526" si="5187">+AP526-AP525</f>
        <v>0</v>
      </c>
      <c r="AP526" s="187">
        <v>0</v>
      </c>
      <c r="AQ526" s="186">
        <f t="shared" ref="AQ526" si="5188">+AR526-AR525</f>
        <v>585</v>
      </c>
      <c r="AR526" s="155">
        <v>9974</v>
      </c>
      <c r="AS526" s="184">
        <f t="shared" ref="AS526" si="5189">+AT526-AT525</f>
        <v>0</v>
      </c>
      <c r="AT526" s="155">
        <v>1133</v>
      </c>
      <c r="AU526" s="184">
        <f t="shared" ref="AU526" si="5190">+AV526-AV525</f>
        <v>17</v>
      </c>
      <c r="AV526" s="188">
        <v>166</v>
      </c>
      <c r="AW526" s="238">
        <f t="shared" si="1985"/>
        <v>365</v>
      </c>
      <c r="AX526" s="237">
        <f t="shared" ref="AX526" si="5191">+A526</f>
        <v>44350</v>
      </c>
      <c r="AY526" s="6">
        <v>0</v>
      </c>
      <c r="AZ526" s="238">
        <f t="shared" ref="AZ526" si="5192">+AZ525+AY526</f>
        <v>410</v>
      </c>
      <c r="BA526" s="238">
        <f t="shared" si="2496"/>
        <v>309</v>
      </c>
      <c r="BB526" s="130">
        <v>0</v>
      </c>
      <c r="BC526" s="27">
        <f t="shared" ref="BC526" si="5193">+BC525+BB526</f>
        <v>964</v>
      </c>
      <c r="BD526" s="238">
        <f t="shared" si="2497"/>
        <v>344</v>
      </c>
      <c r="BE526" s="229">
        <f t="shared" ref="BE526" si="5194">+Z526</f>
        <v>44350</v>
      </c>
      <c r="BF526" s="132">
        <f t="shared" ref="BF526" si="5195">+B526</f>
        <v>15</v>
      </c>
      <c r="BG526" s="132">
        <f t="shared" ref="BG526" si="5196">+BI526</f>
        <v>6101</v>
      </c>
      <c r="BH526" s="229">
        <f t="shared" ref="BH526" si="5197">+A526</f>
        <v>44350</v>
      </c>
      <c r="BI526" s="132">
        <f t="shared" ref="BI526" si="5198">+C526</f>
        <v>6101</v>
      </c>
      <c r="BJ526" s="1">
        <f t="shared" ref="BJ526" si="5199">+BE526</f>
        <v>44350</v>
      </c>
      <c r="BK526">
        <f t="shared" ref="BK526" si="5200">+L526</f>
        <v>21</v>
      </c>
      <c r="BL526">
        <f t="shared" ref="BL526" si="5201">+M526</f>
        <v>20</v>
      </c>
      <c r="BM526" s="1">
        <f t="shared" ref="BM526" si="5202">+BJ526</f>
        <v>44350</v>
      </c>
      <c r="BN526">
        <f t="shared" ref="BN526" si="5203">+BN525+BK526</f>
        <v>9703</v>
      </c>
      <c r="BO526">
        <f t="shared" ref="BO526" si="5204">+BO525+BL526</f>
        <v>5158</v>
      </c>
      <c r="BP526" s="179">
        <f t="shared" ref="BP526" si="5205">+A526</f>
        <v>44350</v>
      </c>
      <c r="BQ526">
        <f t="shared" ref="BQ526" si="5206">+AF526</f>
        <v>11849</v>
      </c>
      <c r="BR526">
        <f t="shared" ref="BR526" si="5207">+AH526</f>
        <v>11577</v>
      </c>
      <c r="BS526">
        <f t="shared" ref="BS526" si="5208">+AJ526</f>
        <v>210</v>
      </c>
      <c r="BT526">
        <v>15</v>
      </c>
      <c r="BU526">
        <f t="shared" ref="BU526" si="5209">+AD526</f>
        <v>1</v>
      </c>
      <c r="BV526">
        <f t="shared" ref="BV526" si="5210">+BV525+BU526</f>
        <v>699</v>
      </c>
      <c r="BW526" s="179">
        <f t="shared" ref="BW526" si="5211">+A526</f>
        <v>44350</v>
      </c>
      <c r="BX526">
        <f t="shared" ref="BX526" si="5212">+AL526</f>
        <v>51</v>
      </c>
      <c r="BY526">
        <f t="shared" ref="BY526" si="5213">+AN526</f>
        <v>49</v>
      </c>
      <c r="BZ526">
        <f t="shared" ref="BZ526" si="5214">+AP526</f>
        <v>0</v>
      </c>
      <c r="CA526" s="179">
        <f t="shared" ref="CA526" si="5215">+A526</f>
        <v>44350</v>
      </c>
      <c r="CB526">
        <f t="shared" ref="CB526" si="5216">+AR526</f>
        <v>9974</v>
      </c>
      <c r="CC526">
        <f t="shared" ref="CC526" si="5217">+AT526</f>
        <v>1133</v>
      </c>
      <c r="CD526">
        <f t="shared" ref="CD526" si="5218">+AV526</f>
        <v>166</v>
      </c>
      <c r="CE526" s="179">
        <f t="shared" ref="CE526" si="5219">+A526</f>
        <v>44350</v>
      </c>
      <c r="CF526">
        <f t="shared" ref="CF526" si="5220">+AD526</f>
        <v>1</v>
      </c>
      <c r="CG526">
        <f t="shared" ref="CG526" si="5221">+AG526</f>
        <v>1</v>
      </c>
      <c r="CH526" s="179">
        <f t="shared" ref="CH526" si="5222">+A526</f>
        <v>44350</v>
      </c>
      <c r="CI526">
        <f t="shared" ref="CI526" si="5223">+AI526</f>
        <v>0</v>
      </c>
      <c r="CJ526" s="1">
        <f t="shared" ref="CJ526" si="5224">+Z526</f>
        <v>44350</v>
      </c>
      <c r="CK526" s="282">
        <f t="shared" ref="CK526" si="5225">+AD526</f>
        <v>1</v>
      </c>
      <c r="CL526" s="1">
        <f t="shared" ref="CL526" si="5226">+Z526</f>
        <v>44350</v>
      </c>
      <c r="CM526" s="283">
        <f t="shared" ref="CM526" si="5227">+AI526</f>
        <v>0</v>
      </c>
    </row>
    <row r="527" spans="1:91" ht="18" customHeight="1" x14ac:dyDescent="0.55000000000000004">
      <c r="A527" s="179">
        <v>44351</v>
      </c>
      <c r="B527" s="240">
        <v>13</v>
      </c>
      <c r="C527" s="154">
        <f t="shared" ref="C527" si="5228">+B527+C526</f>
        <v>6114</v>
      </c>
      <c r="D527" s="154">
        <f t="shared" ref="D527" si="5229">+C527-F527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0">+A527</f>
        <v>44351</v>
      </c>
      <c r="AA527" s="230">
        <f t="shared" ref="AA527" si="5231">+AF527+AL527+AR527</f>
        <v>22347</v>
      </c>
      <c r="AB527" s="230">
        <f t="shared" ref="AB527" si="5232">+AH527+AN527+AT527</f>
        <v>12761</v>
      </c>
      <c r="AC527" s="231">
        <f t="shared" ref="AC527" si="5233">+AJ527+AP527+AV527</f>
        <v>397</v>
      </c>
      <c r="AD527" s="183">
        <f t="shared" ref="AD527" si="5234">+AF527-AF526</f>
        <v>1</v>
      </c>
      <c r="AE527" s="243">
        <f t="shared" ref="AE527" si="5235">+AE526+AD527</f>
        <v>10645</v>
      </c>
      <c r="AF527" s="155">
        <v>11850</v>
      </c>
      <c r="AG527" s="184">
        <f t="shared" ref="AG527:AG528" si="5236">+AH527-AH526</f>
        <v>2</v>
      </c>
      <c r="AH527" s="155">
        <v>11579</v>
      </c>
      <c r="AI527" s="184">
        <f t="shared" ref="AI527:AI528" si="5237">+AJ527-AJ526</f>
        <v>0</v>
      </c>
      <c r="AJ527" s="185">
        <v>210</v>
      </c>
      <c r="AK527" s="186">
        <f t="shared" ref="AK527" si="5238">+AL527-AL526</f>
        <v>0</v>
      </c>
      <c r="AL527" s="155">
        <v>51</v>
      </c>
      <c r="AM527" s="184">
        <f t="shared" ref="AM527" si="5239">+AN527-AN526</f>
        <v>0</v>
      </c>
      <c r="AN527" s="155">
        <v>49</v>
      </c>
      <c r="AO527" s="184">
        <f t="shared" ref="AO527" si="5240">+AP527-AP526</f>
        <v>0</v>
      </c>
      <c r="AP527" s="187">
        <v>0</v>
      </c>
      <c r="AQ527" s="186">
        <f t="shared" ref="AQ527" si="5241">+AR527-AR526</f>
        <v>472</v>
      </c>
      <c r="AR527" s="155">
        <v>10446</v>
      </c>
      <c r="AS527" s="184">
        <f t="shared" ref="AS527" si="5242">+AT527-AT526</f>
        <v>0</v>
      </c>
      <c r="AT527" s="155">
        <v>1133</v>
      </c>
      <c r="AU527" s="184">
        <f t="shared" ref="AU527" si="5243">+AV527-AV526</f>
        <v>21</v>
      </c>
      <c r="AV527" s="188">
        <v>187</v>
      </c>
      <c r="AW527" s="238">
        <f t="shared" si="1985"/>
        <v>366</v>
      </c>
      <c r="AX527" s="237">
        <f t="shared" ref="AX527" si="5244">+A527</f>
        <v>44351</v>
      </c>
      <c r="AY527" s="6">
        <v>0</v>
      </c>
      <c r="AZ527" s="238">
        <f t="shared" ref="AZ527" si="5245">+AZ526+AY527</f>
        <v>410</v>
      </c>
      <c r="BA527" s="238">
        <f t="shared" si="2496"/>
        <v>310</v>
      </c>
      <c r="BB527" s="130">
        <v>0</v>
      </c>
      <c r="BC527" s="27">
        <f t="shared" ref="BC527" si="5246">+BC526+BB527</f>
        <v>964</v>
      </c>
      <c r="BD527" s="238">
        <f t="shared" si="2497"/>
        <v>345</v>
      </c>
      <c r="BE527" s="229">
        <f t="shared" ref="BE527" si="5247">+Z527</f>
        <v>44351</v>
      </c>
      <c r="BF527" s="132">
        <f t="shared" ref="BF527" si="5248">+B527</f>
        <v>13</v>
      </c>
      <c r="BG527" s="132">
        <f t="shared" ref="BG527" si="5249">+BI527</f>
        <v>6114</v>
      </c>
      <c r="BH527" s="229">
        <f t="shared" ref="BH527" si="5250">+A527</f>
        <v>44351</v>
      </c>
      <c r="BI527" s="132">
        <f t="shared" ref="BI527" si="5251">+C527</f>
        <v>6114</v>
      </c>
      <c r="BJ527" s="1">
        <f t="shared" ref="BJ527" si="5252">+BE527</f>
        <v>44351</v>
      </c>
      <c r="BK527">
        <f t="shared" ref="BK527" si="5253">+L527</f>
        <v>28</v>
      </c>
      <c r="BL527">
        <f t="shared" ref="BL527" si="5254">+M527</f>
        <v>25</v>
      </c>
      <c r="BM527" s="1">
        <f t="shared" ref="BM527" si="5255">+BJ527</f>
        <v>44351</v>
      </c>
      <c r="BN527">
        <f t="shared" ref="BN527" si="5256">+BN526+BK527</f>
        <v>9731</v>
      </c>
      <c r="BO527">
        <f t="shared" ref="BO527" si="5257">+BO526+BL527</f>
        <v>5183</v>
      </c>
      <c r="BP527" s="179">
        <f t="shared" ref="BP527" si="5258">+A527</f>
        <v>44351</v>
      </c>
      <c r="BQ527">
        <f t="shared" ref="BQ527" si="5259">+AF527</f>
        <v>11850</v>
      </c>
      <c r="BR527">
        <f t="shared" ref="BR527" si="5260">+AH527</f>
        <v>11579</v>
      </c>
      <c r="BS527">
        <f t="shared" ref="BS527" si="5261">+AJ527</f>
        <v>210</v>
      </c>
      <c r="BT527">
        <v>15</v>
      </c>
      <c r="BU527">
        <f t="shared" ref="BU527" si="5262">+AD527</f>
        <v>1</v>
      </c>
      <c r="BV527">
        <f t="shared" ref="BV527" si="5263">+BV526+BU527</f>
        <v>700</v>
      </c>
      <c r="BW527" s="179">
        <f t="shared" ref="BW527" si="5264">+A527</f>
        <v>44351</v>
      </c>
      <c r="BX527">
        <f t="shared" ref="BX527" si="5265">+AL527</f>
        <v>51</v>
      </c>
      <c r="BY527">
        <f t="shared" ref="BY527" si="5266">+AN527</f>
        <v>49</v>
      </c>
      <c r="BZ527">
        <f t="shared" ref="BZ527" si="5267">+AP527</f>
        <v>0</v>
      </c>
      <c r="CA527" s="179">
        <f t="shared" ref="CA527" si="5268">+A527</f>
        <v>44351</v>
      </c>
      <c r="CB527">
        <f t="shared" ref="CB527" si="5269">+AR527</f>
        <v>10446</v>
      </c>
      <c r="CC527">
        <f t="shared" ref="CC527" si="5270">+AT527</f>
        <v>1133</v>
      </c>
      <c r="CD527">
        <f t="shared" ref="CD527" si="5271">+AV527</f>
        <v>187</v>
      </c>
      <c r="CE527" s="179">
        <f t="shared" ref="CE527" si="5272">+A527</f>
        <v>44351</v>
      </c>
      <c r="CF527">
        <f t="shared" ref="CF527" si="5273">+AD527</f>
        <v>1</v>
      </c>
      <c r="CG527">
        <f t="shared" ref="CG527" si="5274">+AG527</f>
        <v>2</v>
      </c>
      <c r="CH527" s="179">
        <f t="shared" ref="CH527" si="5275">+A527</f>
        <v>44351</v>
      </c>
      <c r="CI527">
        <f t="shared" ref="CI527" si="5276">+AI527</f>
        <v>0</v>
      </c>
      <c r="CJ527" s="1">
        <f t="shared" ref="CJ527" si="5277">+Z527</f>
        <v>44351</v>
      </c>
      <c r="CK527" s="282">
        <f t="shared" ref="CK527" si="5278">+AD527</f>
        <v>1</v>
      </c>
      <c r="CL527" s="1">
        <f t="shared" ref="CL527" si="5279">+Z527</f>
        <v>44351</v>
      </c>
      <c r="CM527" s="283">
        <f t="shared" ref="CM527" si="5280">+AI527</f>
        <v>0</v>
      </c>
    </row>
    <row r="528" spans="1:91" ht="18" customHeight="1" x14ac:dyDescent="0.55000000000000004">
      <c r="A528" s="179">
        <v>44352</v>
      </c>
      <c r="B528" s="240">
        <v>23</v>
      </c>
      <c r="C528" s="154">
        <f t="shared" ref="C528" si="5281">+B528+C527</f>
        <v>6137</v>
      </c>
      <c r="D528" s="154">
        <f t="shared" ref="D528" si="5282">+C528-F528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83">+A528</f>
        <v>44352</v>
      </c>
      <c r="AA528" s="230">
        <f t="shared" ref="AA528" si="5284">+AF528+AL528+AR528</f>
        <v>22858</v>
      </c>
      <c r="AB528" s="230">
        <f t="shared" ref="AB528" si="5285">+AH528+AN528+AT528</f>
        <v>12767</v>
      </c>
      <c r="AC528" s="231">
        <f t="shared" ref="AC528" si="5286">+AJ528+AP528+AV528</f>
        <v>434</v>
      </c>
      <c r="AD528" s="183">
        <f t="shared" ref="AD528" si="5287">+AF528-AF527</f>
        <v>1</v>
      </c>
      <c r="AE528" s="243">
        <f t="shared" ref="AE528" si="5288">+AE527+AD528</f>
        <v>10646</v>
      </c>
      <c r="AF528" s="155">
        <v>11851</v>
      </c>
      <c r="AG528" s="184">
        <f t="shared" si="5236"/>
        <v>5</v>
      </c>
      <c r="AH528" s="155">
        <v>11584</v>
      </c>
      <c r="AI528" s="184">
        <f t="shared" si="5237"/>
        <v>0</v>
      </c>
      <c r="AJ528" s="185">
        <v>210</v>
      </c>
      <c r="AK528" s="186">
        <f t="shared" ref="AK528" si="5289">+AL528-AL527</f>
        <v>0</v>
      </c>
      <c r="AL528" s="155">
        <v>51</v>
      </c>
      <c r="AM528" s="184">
        <f t="shared" ref="AM528" si="5290">+AN528-AN527</f>
        <v>1</v>
      </c>
      <c r="AN528" s="155">
        <v>50</v>
      </c>
      <c r="AO528" s="184">
        <f t="shared" ref="AO528" si="5291">+AP528-AP527</f>
        <v>0</v>
      </c>
      <c r="AP528" s="187">
        <v>0</v>
      </c>
      <c r="AQ528" s="186">
        <f t="shared" ref="AQ528" si="5292">+AR528-AR527</f>
        <v>510</v>
      </c>
      <c r="AR528" s="155">
        <v>10956</v>
      </c>
      <c r="AS528" s="184">
        <f t="shared" ref="AS528" si="5293">+AT528-AT527</f>
        <v>0</v>
      </c>
      <c r="AT528" s="155">
        <v>1133</v>
      </c>
      <c r="AU528" s="184">
        <f t="shared" ref="AU528" si="5294">+AV528-AV527</f>
        <v>37</v>
      </c>
      <c r="AV528" s="188">
        <v>224</v>
      </c>
      <c r="AW528" s="238">
        <f t="shared" si="1985"/>
        <v>367</v>
      </c>
      <c r="AX528" s="237">
        <f t="shared" ref="AX528" si="5295">+A528</f>
        <v>44352</v>
      </c>
      <c r="AY528" s="6">
        <v>0</v>
      </c>
      <c r="AZ528" s="238">
        <f t="shared" ref="AZ528" si="5296">+AZ527+AY528</f>
        <v>410</v>
      </c>
      <c r="BA528" s="238">
        <f t="shared" si="2496"/>
        <v>311</v>
      </c>
      <c r="BB528" s="130">
        <v>0</v>
      </c>
      <c r="BC528" s="27">
        <f t="shared" ref="BC528" si="5297">+BC527+BB528</f>
        <v>964</v>
      </c>
      <c r="BD528" s="238">
        <f t="shared" si="2497"/>
        <v>346</v>
      </c>
      <c r="BE528" s="229">
        <f t="shared" ref="BE528" si="5298">+Z528</f>
        <v>44352</v>
      </c>
      <c r="BF528" s="132">
        <f t="shared" ref="BF528" si="5299">+B528</f>
        <v>23</v>
      </c>
      <c r="BG528" s="132">
        <f t="shared" ref="BG528" si="5300">+BI528</f>
        <v>6137</v>
      </c>
      <c r="BH528" s="229">
        <f t="shared" ref="BH528" si="5301">+A528</f>
        <v>44352</v>
      </c>
      <c r="BI528" s="132">
        <f t="shared" ref="BI528" si="5302">+C528</f>
        <v>6137</v>
      </c>
      <c r="BJ528" s="1">
        <f t="shared" ref="BJ528" si="5303">+BE528</f>
        <v>44352</v>
      </c>
      <c r="BK528">
        <f t="shared" ref="BK528" si="5304">+L528</f>
        <v>18</v>
      </c>
      <c r="BL528">
        <f t="shared" ref="BL528" si="5305">+M528</f>
        <v>15</v>
      </c>
      <c r="BM528" s="1">
        <f t="shared" ref="BM528" si="5306">+BJ528</f>
        <v>44352</v>
      </c>
      <c r="BN528">
        <f t="shared" ref="BN528" si="5307">+BN527+BK528</f>
        <v>9749</v>
      </c>
      <c r="BO528">
        <f t="shared" ref="BO528" si="5308">+BO527+BL528</f>
        <v>5198</v>
      </c>
      <c r="BP528" s="179">
        <f t="shared" ref="BP528" si="5309">+A528</f>
        <v>44352</v>
      </c>
      <c r="BQ528">
        <f t="shared" ref="BQ528" si="5310">+AF528</f>
        <v>11851</v>
      </c>
      <c r="BR528">
        <f t="shared" ref="BR528" si="5311">+AH528</f>
        <v>11584</v>
      </c>
      <c r="BS528">
        <f t="shared" ref="BS528" si="5312">+AJ528</f>
        <v>210</v>
      </c>
      <c r="BT528">
        <v>15</v>
      </c>
      <c r="BU528">
        <f t="shared" ref="BU528" si="5313">+AD528</f>
        <v>1</v>
      </c>
      <c r="BV528">
        <f t="shared" ref="BV528" si="5314">+BV527+BU528</f>
        <v>701</v>
      </c>
      <c r="BW528" s="179">
        <f t="shared" ref="BW528" si="5315">+A528</f>
        <v>44352</v>
      </c>
      <c r="BX528">
        <f t="shared" ref="BX528" si="5316">+AL528</f>
        <v>51</v>
      </c>
      <c r="BY528">
        <f t="shared" ref="BY528" si="5317">+AN528</f>
        <v>50</v>
      </c>
      <c r="BZ528">
        <f t="shared" ref="BZ528" si="5318">+AP528</f>
        <v>0</v>
      </c>
      <c r="CA528" s="179">
        <f t="shared" ref="CA528" si="5319">+A528</f>
        <v>44352</v>
      </c>
      <c r="CB528">
        <f t="shared" ref="CB528" si="5320">+AR528</f>
        <v>10956</v>
      </c>
      <c r="CC528">
        <f t="shared" ref="CC528" si="5321">+AT528</f>
        <v>1133</v>
      </c>
      <c r="CD528">
        <f t="shared" ref="CD528" si="5322">+AV528</f>
        <v>224</v>
      </c>
      <c r="CE528" s="179">
        <f t="shared" ref="CE528" si="5323">+A528</f>
        <v>44352</v>
      </c>
      <c r="CF528">
        <f t="shared" ref="CF528" si="5324">+AD528</f>
        <v>1</v>
      </c>
      <c r="CG528">
        <f t="shared" ref="CG528" si="5325">+AG528</f>
        <v>5</v>
      </c>
      <c r="CH528" s="179">
        <f t="shared" ref="CH528" si="5326">+A528</f>
        <v>44352</v>
      </c>
      <c r="CI528">
        <f t="shared" ref="CI528" si="5327">+AI528</f>
        <v>0</v>
      </c>
      <c r="CJ528" s="1">
        <f t="shared" ref="CJ528" si="5328">+Z528</f>
        <v>44352</v>
      </c>
      <c r="CK528" s="282">
        <f t="shared" ref="CK528" si="5329">+AD528</f>
        <v>1</v>
      </c>
      <c r="CL528" s="1">
        <f t="shared" ref="CL528" si="5330">+Z528</f>
        <v>44352</v>
      </c>
      <c r="CM528" s="283">
        <f t="shared" ref="CM528" si="5331">+AI528</f>
        <v>0</v>
      </c>
    </row>
    <row r="529" spans="1:91" ht="18" customHeight="1" x14ac:dyDescent="0.55000000000000004">
      <c r="A529" s="179">
        <v>44353</v>
      </c>
      <c r="B529" s="240">
        <v>14</v>
      </c>
      <c r="C529" s="154">
        <f t="shared" ref="C529" si="5332">+B529+C528</f>
        <v>6151</v>
      </c>
      <c r="D529" s="154">
        <f t="shared" ref="D529" si="5333">+C529-F529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34">+A529</f>
        <v>44353</v>
      </c>
      <c r="AA529" s="230">
        <f t="shared" ref="AA529" si="5335">+AF529+AL529+AR529</f>
        <v>23207</v>
      </c>
      <c r="AB529" s="230">
        <f t="shared" ref="AB529" si="5336">+AH529+AN529+AT529</f>
        <v>12768</v>
      </c>
      <c r="AC529" s="231">
        <f t="shared" ref="AC529" si="5337">+AJ529+AP529+AV529</f>
        <v>470</v>
      </c>
      <c r="AD529" s="183">
        <f t="shared" ref="AD529" si="5338">+AF529-AF528</f>
        <v>7</v>
      </c>
      <c r="AE529" s="243">
        <f t="shared" ref="AE529" si="5339">+AE528+AD529</f>
        <v>10653</v>
      </c>
      <c r="AF529" s="155">
        <v>11858</v>
      </c>
      <c r="AG529" s="184">
        <f t="shared" ref="AG529:AG530" si="5340">+AH529-AH528</f>
        <v>0</v>
      </c>
      <c r="AH529" s="155">
        <v>11584</v>
      </c>
      <c r="AI529" s="184">
        <f t="shared" ref="AI529" si="5341">+AJ529-AJ528</f>
        <v>0</v>
      </c>
      <c r="AJ529" s="185">
        <v>210</v>
      </c>
      <c r="AK529" s="186">
        <f t="shared" ref="AK529" si="5342">+AL529-AL528</f>
        <v>0</v>
      </c>
      <c r="AL529" s="155">
        <v>51</v>
      </c>
      <c r="AM529" s="184">
        <f t="shared" ref="AM529" si="5343">+AN529-AN528</f>
        <v>1</v>
      </c>
      <c r="AN529" s="155">
        <v>51</v>
      </c>
      <c r="AO529" s="184">
        <f t="shared" ref="AO529" si="5344">+AP529-AP528</f>
        <v>0</v>
      </c>
      <c r="AP529" s="187">
        <v>0</v>
      </c>
      <c r="AQ529" s="186">
        <f t="shared" ref="AQ529" si="5345">+AR529-AR528</f>
        <v>342</v>
      </c>
      <c r="AR529" s="155">
        <v>11298</v>
      </c>
      <c r="AS529" s="184">
        <f t="shared" ref="AS529" si="5346">+AT529-AT528</f>
        <v>0</v>
      </c>
      <c r="AT529" s="155">
        <v>1133</v>
      </c>
      <c r="AU529" s="184">
        <f t="shared" ref="AU529" si="5347">+AV529-AV528</f>
        <v>36</v>
      </c>
      <c r="AV529" s="188">
        <v>260</v>
      </c>
      <c r="AW529" s="238">
        <f t="shared" si="1985"/>
        <v>368</v>
      </c>
      <c r="AX529" s="237">
        <f t="shared" ref="AX529" si="5348">+A529</f>
        <v>44353</v>
      </c>
      <c r="AY529" s="6">
        <v>0</v>
      </c>
      <c r="AZ529" s="238">
        <f t="shared" ref="AZ529" si="5349">+AZ528+AY529</f>
        <v>410</v>
      </c>
      <c r="BA529" s="238">
        <f t="shared" si="2496"/>
        <v>312</v>
      </c>
      <c r="BB529" s="130">
        <v>0</v>
      </c>
      <c r="BC529" s="27">
        <f t="shared" ref="BC529" si="5350">+BC528+BB529</f>
        <v>964</v>
      </c>
      <c r="BD529" s="238">
        <f t="shared" si="2497"/>
        <v>347</v>
      </c>
      <c r="BE529" s="229">
        <f t="shared" ref="BE529" si="5351">+Z529</f>
        <v>44353</v>
      </c>
      <c r="BF529" s="132">
        <f t="shared" ref="BF529" si="5352">+B529</f>
        <v>14</v>
      </c>
      <c r="BG529" s="132">
        <f t="shared" ref="BG529" si="5353">+BI529</f>
        <v>6151</v>
      </c>
      <c r="BH529" s="229">
        <f t="shared" ref="BH529" si="5354">+A529</f>
        <v>44353</v>
      </c>
      <c r="BI529" s="132">
        <f t="shared" ref="BI529" si="5355">+C529</f>
        <v>6151</v>
      </c>
      <c r="BJ529" s="1">
        <f t="shared" ref="BJ529" si="5356">+BE529</f>
        <v>44353</v>
      </c>
      <c r="BK529">
        <f t="shared" ref="BK529" si="5357">+L529</f>
        <v>21</v>
      </c>
      <c r="BL529">
        <f t="shared" ref="BL529" si="5358">+M529</f>
        <v>19</v>
      </c>
      <c r="BM529" s="1">
        <f t="shared" ref="BM529" si="5359">+BJ529</f>
        <v>44353</v>
      </c>
      <c r="BN529">
        <f t="shared" ref="BN529" si="5360">+BN528+BK529</f>
        <v>9770</v>
      </c>
      <c r="BO529">
        <f t="shared" ref="BO529" si="5361">+BO528+BL529</f>
        <v>5217</v>
      </c>
      <c r="BP529" s="179">
        <f t="shared" ref="BP529" si="5362">+A529</f>
        <v>44353</v>
      </c>
      <c r="BQ529">
        <f t="shared" ref="BQ529" si="5363">+AF529</f>
        <v>11858</v>
      </c>
      <c r="BR529">
        <f t="shared" ref="BR529" si="5364">+AH529</f>
        <v>11584</v>
      </c>
      <c r="BS529">
        <f t="shared" ref="BS529" si="5365">+AJ529</f>
        <v>210</v>
      </c>
      <c r="BT529">
        <v>15</v>
      </c>
      <c r="BU529">
        <f t="shared" ref="BU529" si="5366">+AD529</f>
        <v>7</v>
      </c>
      <c r="BV529">
        <f t="shared" ref="BV529" si="5367">+BV528+BU529</f>
        <v>708</v>
      </c>
      <c r="BW529" s="179">
        <f t="shared" ref="BW529" si="5368">+A529</f>
        <v>44353</v>
      </c>
      <c r="BX529">
        <f t="shared" ref="BX529" si="5369">+AL529</f>
        <v>51</v>
      </c>
      <c r="BY529">
        <f t="shared" ref="BY529" si="5370">+AN529</f>
        <v>51</v>
      </c>
      <c r="BZ529">
        <f t="shared" ref="BZ529" si="5371">+AP529</f>
        <v>0</v>
      </c>
      <c r="CA529" s="179">
        <f t="shared" ref="CA529" si="5372">+A529</f>
        <v>44353</v>
      </c>
      <c r="CB529">
        <f t="shared" ref="CB529" si="5373">+AR529</f>
        <v>11298</v>
      </c>
      <c r="CC529">
        <f t="shared" ref="CC529" si="5374">+AT529</f>
        <v>1133</v>
      </c>
      <c r="CD529">
        <f t="shared" ref="CD529" si="5375">+AV529</f>
        <v>260</v>
      </c>
      <c r="CE529" s="179">
        <f t="shared" ref="CE529" si="5376">+A529</f>
        <v>44353</v>
      </c>
      <c r="CF529">
        <f t="shared" ref="CF529" si="5377">+AD529</f>
        <v>7</v>
      </c>
      <c r="CG529">
        <f t="shared" ref="CG529" si="5378">+AG529</f>
        <v>0</v>
      </c>
      <c r="CH529" s="179">
        <f t="shared" ref="CH529" si="5379">+A529</f>
        <v>44353</v>
      </c>
      <c r="CI529">
        <f t="shared" ref="CI529" si="5380">+AI529</f>
        <v>0</v>
      </c>
      <c r="CJ529" s="1">
        <f t="shared" ref="CJ529" si="5381">+Z529</f>
        <v>44353</v>
      </c>
      <c r="CK529" s="282">
        <f t="shared" ref="CK529" si="5382">+AD529</f>
        <v>7</v>
      </c>
      <c r="CL529" s="1">
        <f t="shared" ref="CL529" si="5383">+Z529</f>
        <v>44353</v>
      </c>
      <c r="CM529" s="283">
        <f t="shared" ref="CM529" si="5384">+AI529</f>
        <v>0</v>
      </c>
    </row>
    <row r="530" spans="1:91" ht="18" customHeight="1" x14ac:dyDescent="0.55000000000000004">
      <c r="A530" s="179">
        <v>44354</v>
      </c>
      <c r="B530" s="240">
        <v>14</v>
      </c>
      <c r="C530" s="154">
        <f t="shared" ref="C530" si="5385">+B530+C529</f>
        <v>6165</v>
      </c>
      <c r="D530" s="154">
        <f t="shared" ref="D530" si="5386">+C530-F530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87">+A530</f>
        <v>44354</v>
      </c>
      <c r="AA530" s="230">
        <f t="shared" ref="AA530" si="5388">+AF530+AL530+AR530</f>
        <v>23407</v>
      </c>
      <c r="AB530" s="230">
        <f t="shared" ref="AB530" si="5389">+AH530+AN530+AT530</f>
        <v>12768</v>
      </c>
      <c r="AC530" s="231">
        <f t="shared" ref="AC530" si="5390">+AJ530+AP530+AV530</f>
        <v>496</v>
      </c>
      <c r="AD530" s="183">
        <f t="shared" ref="AD530" si="5391">+AF530-AF529</f>
        <v>7</v>
      </c>
      <c r="AE530" s="243">
        <f t="shared" ref="AE530" si="5392">+AE529+AD530</f>
        <v>10660</v>
      </c>
      <c r="AF530" s="155">
        <v>11865</v>
      </c>
      <c r="AG530" s="184">
        <f t="shared" si="5340"/>
        <v>0</v>
      </c>
      <c r="AH530" s="155">
        <v>11584</v>
      </c>
      <c r="AI530" s="184">
        <f t="shared" ref="AI530" si="5393">+AJ530-AJ529</f>
        <v>0</v>
      </c>
      <c r="AJ530" s="185">
        <v>210</v>
      </c>
      <c r="AK530" s="186">
        <f t="shared" ref="AK530" si="5394">+AL530-AL529</f>
        <v>0</v>
      </c>
      <c r="AL530" s="155">
        <v>51</v>
      </c>
      <c r="AM530" s="184">
        <f t="shared" ref="AM530" si="5395">+AN530-AN529</f>
        <v>0</v>
      </c>
      <c r="AN530" s="155">
        <v>51</v>
      </c>
      <c r="AO530" s="184">
        <f t="shared" ref="AO530" si="5396">+AP530-AP529</f>
        <v>0</v>
      </c>
      <c r="AP530" s="187">
        <v>0</v>
      </c>
      <c r="AQ530" s="186">
        <f t="shared" ref="AQ530" si="5397">+AR530-AR529</f>
        <v>193</v>
      </c>
      <c r="AR530" s="155">
        <v>11491</v>
      </c>
      <c r="AS530" s="184">
        <f t="shared" ref="AS530" si="5398">+AT530-AT529</f>
        <v>0</v>
      </c>
      <c r="AT530" s="155">
        <v>1133</v>
      </c>
      <c r="AU530" s="184">
        <f t="shared" ref="AU530" si="5399">+AV530-AV529</f>
        <v>26</v>
      </c>
      <c r="AV530" s="188">
        <v>286</v>
      </c>
      <c r="AW530" s="238">
        <f t="shared" si="1985"/>
        <v>369</v>
      </c>
      <c r="AX530" s="237">
        <f t="shared" ref="AX530" si="5400">+A530</f>
        <v>44354</v>
      </c>
      <c r="AY530" s="6">
        <v>0</v>
      </c>
      <c r="AZ530" s="238">
        <f t="shared" ref="AZ530" si="5401">+AZ529+AY530</f>
        <v>410</v>
      </c>
      <c r="BA530" s="238">
        <f t="shared" si="2496"/>
        <v>313</v>
      </c>
      <c r="BB530" s="130">
        <v>0</v>
      </c>
      <c r="BC530" s="27">
        <f t="shared" ref="BC530" si="5402">+BC529+BB530</f>
        <v>964</v>
      </c>
      <c r="BD530" s="238">
        <f t="shared" si="2497"/>
        <v>348</v>
      </c>
      <c r="BE530" s="229">
        <f t="shared" ref="BE530" si="5403">+Z530</f>
        <v>44354</v>
      </c>
      <c r="BF530" s="132">
        <f t="shared" ref="BF530" si="5404">+B530</f>
        <v>14</v>
      </c>
      <c r="BG530" s="132">
        <f t="shared" ref="BG530" si="5405">+BI530</f>
        <v>6165</v>
      </c>
      <c r="BH530" s="229">
        <f t="shared" ref="BH530" si="5406">+A530</f>
        <v>44354</v>
      </c>
      <c r="BI530" s="132">
        <f t="shared" ref="BI530" si="5407">+C530</f>
        <v>6165</v>
      </c>
      <c r="BJ530" s="1">
        <f t="shared" ref="BJ530" si="5408">+BE530</f>
        <v>44354</v>
      </c>
      <c r="BK530">
        <f t="shared" ref="BK530" si="5409">+L530</f>
        <v>16</v>
      </c>
      <c r="BL530">
        <f t="shared" ref="BL530" si="5410">+M530</f>
        <v>16</v>
      </c>
      <c r="BM530" s="1">
        <f t="shared" ref="BM530" si="5411">+BJ530</f>
        <v>44354</v>
      </c>
      <c r="BN530">
        <f t="shared" ref="BN530" si="5412">+BN529+BK530</f>
        <v>9786</v>
      </c>
      <c r="BO530">
        <f t="shared" ref="BO530" si="5413">+BO529+BL530</f>
        <v>5233</v>
      </c>
      <c r="BP530" s="179">
        <f t="shared" ref="BP530" si="5414">+A530</f>
        <v>44354</v>
      </c>
      <c r="BQ530">
        <f t="shared" ref="BQ530" si="5415">+AF530</f>
        <v>11865</v>
      </c>
      <c r="BR530">
        <f t="shared" ref="BR530" si="5416">+AH530</f>
        <v>11584</v>
      </c>
      <c r="BS530">
        <f t="shared" ref="BS530" si="5417">+AJ530</f>
        <v>210</v>
      </c>
      <c r="BT530">
        <v>15</v>
      </c>
      <c r="BU530">
        <f t="shared" ref="BU530" si="5418">+AD530</f>
        <v>7</v>
      </c>
      <c r="BV530">
        <f t="shared" ref="BV530" si="5419">+BV529+BU530</f>
        <v>715</v>
      </c>
      <c r="BW530" s="179">
        <f t="shared" ref="BW530" si="5420">+A530</f>
        <v>44354</v>
      </c>
      <c r="BX530">
        <f t="shared" ref="BX530" si="5421">+AL530</f>
        <v>51</v>
      </c>
      <c r="BY530">
        <f t="shared" ref="BY530" si="5422">+AN530</f>
        <v>51</v>
      </c>
      <c r="BZ530">
        <f t="shared" ref="BZ530" si="5423">+AP530</f>
        <v>0</v>
      </c>
      <c r="CA530" s="179">
        <f t="shared" ref="CA530" si="5424">+A530</f>
        <v>44354</v>
      </c>
      <c r="CB530">
        <f t="shared" ref="CB530" si="5425">+AR530</f>
        <v>11491</v>
      </c>
      <c r="CC530">
        <f t="shared" ref="CC530" si="5426">+AT530</f>
        <v>1133</v>
      </c>
      <c r="CD530">
        <f t="shared" ref="CD530" si="5427">+AV530</f>
        <v>286</v>
      </c>
      <c r="CE530" s="179">
        <f t="shared" ref="CE530" si="5428">+A530</f>
        <v>44354</v>
      </c>
      <c r="CF530">
        <f t="shared" ref="CF530" si="5429">+AD530</f>
        <v>7</v>
      </c>
      <c r="CG530">
        <f t="shared" ref="CG530" si="5430">+AG530</f>
        <v>0</v>
      </c>
      <c r="CH530" s="179">
        <f t="shared" ref="CH530" si="5431">+A530</f>
        <v>44354</v>
      </c>
      <c r="CI530">
        <f t="shared" ref="CI530" si="5432">+AI530</f>
        <v>0</v>
      </c>
      <c r="CJ530" s="1">
        <f t="shared" ref="CJ530" si="5433">+Z530</f>
        <v>44354</v>
      </c>
      <c r="CK530" s="282">
        <f t="shared" ref="CK530" si="5434">+AD530</f>
        <v>7</v>
      </c>
      <c r="CL530" s="1">
        <f t="shared" ref="CL530" si="5435">+Z530</f>
        <v>44354</v>
      </c>
      <c r="CM530" s="283">
        <f t="shared" ref="CM530" si="5436">+AI530</f>
        <v>0</v>
      </c>
    </row>
    <row r="531" spans="1:91" ht="18" customHeight="1" x14ac:dyDescent="0.55000000000000004">
      <c r="A531" s="179">
        <v>44355</v>
      </c>
      <c r="B531" s="240">
        <v>8</v>
      </c>
      <c r="C531" s="154">
        <f t="shared" ref="C531" si="5437">+B531+C530</f>
        <v>6173</v>
      </c>
      <c r="D531" s="154">
        <f t="shared" ref="D531" si="5438">+C531-F531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39">+A531</f>
        <v>44355</v>
      </c>
      <c r="AA531" s="230">
        <f t="shared" ref="AA531" si="5440">+AF531+AL531+AR531</f>
        <v>23613</v>
      </c>
      <c r="AB531" s="230">
        <f t="shared" ref="AB531" si="5441">+AH531+AN531+AT531</f>
        <v>12768</v>
      </c>
      <c r="AC531" s="231">
        <f t="shared" ref="AC531" si="5442">+AJ531+AP531+AV531</f>
        <v>518</v>
      </c>
      <c r="AD531" s="183">
        <f t="shared" ref="AD531" si="5443">+AF531-AF530</f>
        <v>3</v>
      </c>
      <c r="AE531" s="243">
        <f t="shared" ref="AE531" si="5444">+AE530+AD531</f>
        <v>10663</v>
      </c>
      <c r="AF531" s="155">
        <v>11868</v>
      </c>
      <c r="AG531" s="184">
        <f t="shared" ref="AG531" si="5445">+AH531-AH530</f>
        <v>0</v>
      </c>
      <c r="AH531" s="155">
        <v>11584</v>
      </c>
      <c r="AI531" s="184">
        <f t="shared" ref="AI531" si="5446">+AJ531-AJ530</f>
        <v>0</v>
      </c>
      <c r="AJ531" s="185">
        <v>210</v>
      </c>
      <c r="AK531" s="186">
        <f t="shared" ref="AK531" si="5447">+AL531-AL530</f>
        <v>0</v>
      </c>
      <c r="AL531" s="155">
        <v>51</v>
      </c>
      <c r="AM531" s="184">
        <f t="shared" ref="AM531" si="5448">+AN531-AN530</f>
        <v>0</v>
      </c>
      <c r="AN531" s="155">
        <v>51</v>
      </c>
      <c r="AO531" s="184">
        <f t="shared" ref="AO531" si="5449">+AP531-AP530</f>
        <v>0</v>
      </c>
      <c r="AP531" s="187">
        <v>0</v>
      </c>
      <c r="AQ531" s="186">
        <f t="shared" ref="AQ531" si="5450">+AR531-AR530</f>
        <v>203</v>
      </c>
      <c r="AR531" s="155">
        <v>11694</v>
      </c>
      <c r="AS531" s="184">
        <f t="shared" ref="AS531" si="5451">+AT531-AT530</f>
        <v>0</v>
      </c>
      <c r="AT531" s="155">
        <v>1133</v>
      </c>
      <c r="AU531" s="184">
        <f t="shared" ref="AU531" si="5452">+AV531-AV530</f>
        <v>22</v>
      </c>
      <c r="AV531" s="188">
        <v>308</v>
      </c>
      <c r="AW531" s="238">
        <f t="shared" si="1985"/>
        <v>370</v>
      </c>
      <c r="AX531" s="237">
        <f t="shared" ref="AX531" si="5453">+A531</f>
        <v>44355</v>
      </c>
      <c r="AY531" s="6">
        <v>0</v>
      </c>
      <c r="AZ531" s="238">
        <f t="shared" ref="AZ531" si="5454">+AZ530+AY531</f>
        <v>410</v>
      </c>
      <c r="BA531" s="238">
        <f t="shared" si="2496"/>
        <v>314</v>
      </c>
      <c r="BB531" s="130">
        <v>0</v>
      </c>
      <c r="BC531" s="27">
        <f t="shared" ref="BC531" si="5455">+BC530+BB531</f>
        <v>964</v>
      </c>
      <c r="BD531" s="238">
        <f t="shared" si="2497"/>
        <v>349</v>
      </c>
      <c r="BE531" s="229">
        <f t="shared" ref="BE531" si="5456">+Z531</f>
        <v>44355</v>
      </c>
      <c r="BF531" s="132">
        <f t="shared" ref="BF531" si="5457">+B531</f>
        <v>8</v>
      </c>
      <c r="BG531" s="132">
        <f t="shared" ref="BG531" si="5458">+BI531</f>
        <v>6173</v>
      </c>
      <c r="BH531" s="229">
        <f t="shared" ref="BH531" si="5459">+A531</f>
        <v>44355</v>
      </c>
      <c r="BI531" s="132">
        <f t="shared" ref="BI531" si="5460">+C531</f>
        <v>6173</v>
      </c>
      <c r="BJ531" s="1">
        <f t="shared" ref="BJ531" si="5461">+BE531</f>
        <v>44355</v>
      </c>
      <c r="BK531">
        <f t="shared" ref="BK531" si="5462">+L531</f>
        <v>9</v>
      </c>
      <c r="BL531">
        <f t="shared" ref="BL531" si="5463">+M531</f>
        <v>9</v>
      </c>
      <c r="BM531" s="1">
        <f t="shared" ref="BM531" si="5464">+BJ531</f>
        <v>44355</v>
      </c>
      <c r="BN531">
        <f t="shared" ref="BN531" si="5465">+BN530+BK531</f>
        <v>9795</v>
      </c>
      <c r="BO531">
        <f t="shared" ref="BO531" si="5466">+BO530+BL531</f>
        <v>5242</v>
      </c>
      <c r="BP531" s="179">
        <f t="shared" ref="BP531" si="5467">+A531</f>
        <v>44355</v>
      </c>
      <c r="BQ531">
        <f t="shared" ref="BQ531" si="5468">+AF531</f>
        <v>11868</v>
      </c>
      <c r="BR531">
        <f t="shared" ref="BR531" si="5469">+AH531</f>
        <v>11584</v>
      </c>
      <c r="BS531">
        <f t="shared" ref="BS531" si="5470">+AJ531</f>
        <v>210</v>
      </c>
      <c r="BT531">
        <v>15</v>
      </c>
      <c r="BU531">
        <f t="shared" ref="BU531" si="5471">+AD531</f>
        <v>3</v>
      </c>
      <c r="BV531">
        <f t="shared" ref="BV531" si="5472">+BV530+BU531</f>
        <v>718</v>
      </c>
      <c r="BW531" s="179">
        <f t="shared" ref="BW531" si="5473">+A531</f>
        <v>44355</v>
      </c>
      <c r="BX531">
        <f t="shared" ref="BX531" si="5474">+AL531</f>
        <v>51</v>
      </c>
      <c r="BY531">
        <f t="shared" ref="BY531" si="5475">+AN531</f>
        <v>51</v>
      </c>
      <c r="BZ531">
        <f t="shared" ref="BZ531" si="5476">+AP531</f>
        <v>0</v>
      </c>
      <c r="CA531" s="179">
        <f t="shared" ref="CA531" si="5477">+A531</f>
        <v>44355</v>
      </c>
      <c r="CB531">
        <f t="shared" ref="CB531" si="5478">+AR531</f>
        <v>11694</v>
      </c>
      <c r="CC531">
        <f t="shared" ref="CC531" si="5479">+AT531</f>
        <v>1133</v>
      </c>
      <c r="CD531">
        <f t="shared" ref="CD531" si="5480">+AV531</f>
        <v>308</v>
      </c>
      <c r="CE531" s="179">
        <f t="shared" ref="CE531" si="5481">+A531</f>
        <v>44355</v>
      </c>
      <c r="CF531">
        <f t="shared" ref="CF531" si="5482">+AD531</f>
        <v>3</v>
      </c>
      <c r="CG531">
        <f t="shared" ref="CG531" si="5483">+AG531</f>
        <v>0</v>
      </c>
      <c r="CH531" s="179">
        <f t="shared" ref="CH531" si="5484">+A531</f>
        <v>44355</v>
      </c>
      <c r="CI531">
        <f t="shared" ref="CI531" si="5485">+AI531</f>
        <v>0</v>
      </c>
      <c r="CJ531" s="1">
        <f t="shared" ref="CJ531" si="5486">+Z531</f>
        <v>44355</v>
      </c>
      <c r="CK531" s="282">
        <f t="shared" ref="CK531" si="5487">+AD531</f>
        <v>3</v>
      </c>
      <c r="CL531" s="1">
        <f t="shared" ref="CL531" si="5488">+Z531</f>
        <v>44355</v>
      </c>
      <c r="CM531" s="283">
        <f t="shared" ref="CM531" si="5489">+AI531</f>
        <v>0</v>
      </c>
    </row>
    <row r="532" spans="1:91" ht="18" customHeight="1" x14ac:dyDescent="0.55000000000000004">
      <c r="A532" s="179">
        <v>44356</v>
      </c>
      <c r="B532" s="240">
        <v>15</v>
      </c>
      <c r="C532" s="154">
        <f t="shared" ref="C532" si="5490">+B532+C531</f>
        <v>6188</v>
      </c>
      <c r="D532" s="154">
        <f t="shared" ref="D532" si="5491">+C532-F532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492">+A532</f>
        <v>44356</v>
      </c>
      <c r="AA532" s="230">
        <f t="shared" ref="AA532" si="5493">+AF532+AL532+AR532</f>
        <v>23892</v>
      </c>
      <c r="AB532" s="230">
        <f t="shared" ref="AB532" si="5494">+AH532+AN532+AT532</f>
        <v>12771</v>
      </c>
      <c r="AC532" s="231">
        <f t="shared" ref="AC532" si="5495">+AJ532+AP532+AV532</f>
        <v>543</v>
      </c>
      <c r="AD532" s="183">
        <f t="shared" ref="AD532" si="5496">+AF532-AF531</f>
        <v>4</v>
      </c>
      <c r="AE532" s="243">
        <f t="shared" ref="AE532" si="5497">+AE531+AD532</f>
        <v>10667</v>
      </c>
      <c r="AF532" s="155">
        <v>11872</v>
      </c>
      <c r="AG532" s="184">
        <f t="shared" ref="AG532" si="5498">+AH532-AH531</f>
        <v>3</v>
      </c>
      <c r="AH532" s="155">
        <v>11587</v>
      </c>
      <c r="AI532" s="184">
        <f t="shared" ref="AI532" si="5499">+AJ532-AJ531</f>
        <v>0</v>
      </c>
      <c r="AJ532" s="185">
        <v>210</v>
      </c>
      <c r="AK532" s="186">
        <f t="shared" ref="AK532" si="5500">+AL532-AL531</f>
        <v>1</v>
      </c>
      <c r="AL532" s="155">
        <v>52</v>
      </c>
      <c r="AM532" s="184">
        <f t="shared" ref="AM532" si="5501">+AN532-AN531</f>
        <v>0</v>
      </c>
      <c r="AN532" s="155">
        <v>51</v>
      </c>
      <c r="AO532" s="184">
        <f t="shared" ref="AO532" si="5502">+AP532-AP531</f>
        <v>0</v>
      </c>
      <c r="AP532" s="187">
        <v>0</v>
      </c>
      <c r="AQ532" s="186">
        <f t="shared" ref="AQ532" si="5503">+AR532-AR531</f>
        <v>274</v>
      </c>
      <c r="AR532" s="155">
        <v>11968</v>
      </c>
      <c r="AS532" s="184">
        <f t="shared" ref="AS532" si="5504">+AT532-AT531</f>
        <v>0</v>
      </c>
      <c r="AT532" s="155">
        <v>1133</v>
      </c>
      <c r="AU532" s="184">
        <f t="shared" ref="AU532" si="5505">+AV532-AV531</f>
        <v>25</v>
      </c>
      <c r="AV532" s="188">
        <v>333</v>
      </c>
      <c r="AW532" s="238">
        <f t="shared" si="1985"/>
        <v>371</v>
      </c>
      <c r="AX532" s="237">
        <f t="shared" ref="AX532" si="5506">+A532</f>
        <v>44356</v>
      </c>
      <c r="AY532" s="6">
        <v>0</v>
      </c>
      <c r="AZ532" s="238">
        <f t="shared" ref="AZ532" si="5507">+AZ531+AY532</f>
        <v>410</v>
      </c>
      <c r="BA532" s="238">
        <f t="shared" si="2496"/>
        <v>315</v>
      </c>
      <c r="BB532" s="130">
        <v>0</v>
      </c>
      <c r="BC532" s="27">
        <f t="shared" ref="BC532" si="5508">+BC531+BB532</f>
        <v>964</v>
      </c>
      <c r="BD532" s="238">
        <f t="shared" si="2497"/>
        <v>350</v>
      </c>
      <c r="BE532" s="229">
        <f t="shared" ref="BE532" si="5509">+Z532</f>
        <v>44356</v>
      </c>
      <c r="BF532" s="132">
        <f t="shared" ref="BF532" si="5510">+B532</f>
        <v>15</v>
      </c>
      <c r="BG532" s="132">
        <f t="shared" ref="BG532" si="5511">+BI532</f>
        <v>6188</v>
      </c>
      <c r="BH532" s="229">
        <f t="shared" ref="BH532" si="5512">+A532</f>
        <v>44356</v>
      </c>
      <c r="BI532" s="132">
        <f t="shared" ref="BI532" si="5513">+C532</f>
        <v>6188</v>
      </c>
      <c r="BJ532" s="1">
        <f t="shared" ref="BJ532" si="5514">+BE532</f>
        <v>44356</v>
      </c>
      <c r="BK532">
        <f t="shared" ref="BK532" si="5515">+L532</f>
        <v>27</v>
      </c>
      <c r="BL532">
        <f t="shared" ref="BL532" si="5516">+M532</f>
        <v>27</v>
      </c>
      <c r="BM532" s="1">
        <f t="shared" ref="BM532" si="5517">+BJ532</f>
        <v>44356</v>
      </c>
      <c r="BN532">
        <f t="shared" ref="BN532" si="5518">+BN531+BK532</f>
        <v>9822</v>
      </c>
      <c r="BO532">
        <f t="shared" ref="BO532" si="5519">+BO531+BL532</f>
        <v>5269</v>
      </c>
      <c r="BP532" s="179">
        <f t="shared" ref="BP532" si="5520">+A532</f>
        <v>44356</v>
      </c>
      <c r="BQ532">
        <f t="shared" ref="BQ532" si="5521">+AF532</f>
        <v>11872</v>
      </c>
      <c r="BR532">
        <f t="shared" ref="BR532" si="5522">+AH532</f>
        <v>11587</v>
      </c>
      <c r="BS532">
        <f t="shared" ref="BS532" si="5523">+AJ532</f>
        <v>210</v>
      </c>
      <c r="BT532">
        <v>15</v>
      </c>
      <c r="BU532">
        <f t="shared" ref="BU532" si="5524">+AD532</f>
        <v>4</v>
      </c>
      <c r="BV532">
        <f t="shared" ref="BV532" si="5525">+BV531+BU532</f>
        <v>722</v>
      </c>
      <c r="BW532" s="179">
        <f t="shared" ref="BW532" si="5526">+A532</f>
        <v>44356</v>
      </c>
      <c r="BX532">
        <f t="shared" ref="BX532" si="5527">+AL532</f>
        <v>52</v>
      </c>
      <c r="BY532">
        <f t="shared" ref="BY532" si="5528">+AN532</f>
        <v>51</v>
      </c>
      <c r="BZ532">
        <f t="shared" ref="BZ532" si="5529">+AP532</f>
        <v>0</v>
      </c>
      <c r="CA532" s="179">
        <f t="shared" ref="CA532" si="5530">+A532</f>
        <v>44356</v>
      </c>
      <c r="CB532">
        <f t="shared" ref="CB532" si="5531">+AR532</f>
        <v>11968</v>
      </c>
      <c r="CC532">
        <f t="shared" ref="CC532" si="5532">+AT532</f>
        <v>1133</v>
      </c>
      <c r="CD532">
        <f t="shared" ref="CD532" si="5533">+AV532</f>
        <v>333</v>
      </c>
      <c r="CE532" s="179">
        <f t="shared" ref="CE532" si="5534">+A532</f>
        <v>44356</v>
      </c>
      <c r="CF532">
        <f t="shared" ref="CF532" si="5535">+AD532</f>
        <v>4</v>
      </c>
      <c r="CG532">
        <f t="shared" ref="CG532" si="5536">+AG532</f>
        <v>3</v>
      </c>
      <c r="CH532" s="179">
        <f t="shared" ref="CH532" si="5537">+A532</f>
        <v>44356</v>
      </c>
      <c r="CI532">
        <f t="shared" ref="CI532" si="5538">+AI532</f>
        <v>0</v>
      </c>
      <c r="CJ532" s="1">
        <f t="shared" ref="CJ532" si="5539">+Z532</f>
        <v>44356</v>
      </c>
      <c r="CK532" s="282">
        <f t="shared" ref="CK532" si="5540">+AD532</f>
        <v>4</v>
      </c>
      <c r="CL532" s="1">
        <f t="shared" ref="CL532" si="5541">+Z532</f>
        <v>44356</v>
      </c>
      <c r="CM532" s="283">
        <f t="shared" ref="CM532" si="5542">+AI532</f>
        <v>0</v>
      </c>
    </row>
    <row r="533" spans="1:91" ht="18" customHeight="1" x14ac:dyDescent="0.55000000000000004">
      <c r="A533" s="179">
        <v>44357</v>
      </c>
      <c r="B533" s="240">
        <v>13</v>
      </c>
      <c r="C533" s="154">
        <f t="shared" ref="C533" si="5543">+B533+C532</f>
        <v>6201</v>
      </c>
      <c r="D533" s="154">
        <f t="shared" ref="D533" si="5544">+C533-F533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45">+A533</f>
        <v>44357</v>
      </c>
      <c r="AA533" s="230">
        <f t="shared" ref="AA533" si="5546">+AF533+AL533+AR533</f>
        <v>24148</v>
      </c>
      <c r="AB533" s="230">
        <f t="shared" ref="AB533" si="5547">+AH533+AN533+AT533</f>
        <v>12774</v>
      </c>
      <c r="AC533" s="231">
        <f t="shared" ref="AC533" si="5548">+AJ533+AP533+AV533</f>
        <v>571</v>
      </c>
      <c r="AD533" s="183">
        <f t="shared" ref="AD533" si="5549">+AF533-AF532</f>
        <v>2</v>
      </c>
      <c r="AE533" s="243">
        <f t="shared" ref="AE533" si="5550">+AE532+AD533</f>
        <v>10669</v>
      </c>
      <c r="AF533" s="155">
        <v>11874</v>
      </c>
      <c r="AG533" s="184">
        <f t="shared" ref="AG533" si="5551">+AH533-AH532</f>
        <v>3</v>
      </c>
      <c r="AH533" s="155">
        <v>11590</v>
      </c>
      <c r="AI533" s="184">
        <f t="shared" ref="AI533" si="5552">+AJ533-AJ532</f>
        <v>0</v>
      </c>
      <c r="AJ533" s="185">
        <v>210</v>
      </c>
      <c r="AK533" s="186">
        <f t="shared" ref="AK533" si="5553">+AL533-AL532</f>
        <v>0</v>
      </c>
      <c r="AL533" s="155">
        <v>52</v>
      </c>
      <c r="AM533" s="184">
        <f t="shared" ref="AM533" si="5554">+AN533-AN532</f>
        <v>0</v>
      </c>
      <c r="AN533" s="155">
        <v>51</v>
      </c>
      <c r="AO533" s="184">
        <f t="shared" ref="AO533" si="5555">+AP533-AP532</f>
        <v>0</v>
      </c>
      <c r="AP533" s="187">
        <v>0</v>
      </c>
      <c r="AQ533" s="186">
        <f t="shared" ref="AQ533" si="5556">+AR533-AR532</f>
        <v>254</v>
      </c>
      <c r="AR533" s="155">
        <v>12222</v>
      </c>
      <c r="AS533" s="184">
        <f t="shared" ref="AS533" si="5557">+AT533-AT532</f>
        <v>0</v>
      </c>
      <c r="AT533" s="155">
        <v>1133</v>
      </c>
      <c r="AU533" s="184">
        <f t="shared" ref="AU533" si="5558">+AV533-AV532</f>
        <v>28</v>
      </c>
      <c r="AV533" s="188">
        <v>361</v>
      </c>
      <c r="AW533" s="238">
        <f t="shared" si="1985"/>
        <v>372</v>
      </c>
      <c r="AX533" s="237">
        <f t="shared" ref="AX533" si="5559">+A533</f>
        <v>44357</v>
      </c>
      <c r="AY533" s="6">
        <v>0</v>
      </c>
      <c r="AZ533" s="238">
        <f t="shared" ref="AZ533" si="5560">+AZ532+AY533</f>
        <v>410</v>
      </c>
      <c r="BA533" s="238">
        <f t="shared" si="2496"/>
        <v>316</v>
      </c>
      <c r="BB533" s="130">
        <v>0</v>
      </c>
      <c r="BC533" s="27">
        <f t="shared" ref="BC533" si="5561">+BC532+BB533</f>
        <v>964</v>
      </c>
      <c r="BD533" s="238">
        <f t="shared" si="2497"/>
        <v>351</v>
      </c>
      <c r="BE533" s="229">
        <f t="shared" ref="BE533" si="5562">+Z533</f>
        <v>44357</v>
      </c>
      <c r="BF533" s="132">
        <f t="shared" ref="BF533" si="5563">+B533</f>
        <v>13</v>
      </c>
      <c r="BG533" s="132">
        <f t="shared" ref="BG533" si="5564">+BI533</f>
        <v>6201</v>
      </c>
      <c r="BH533" s="229">
        <f t="shared" ref="BH533" si="5565">+A533</f>
        <v>44357</v>
      </c>
      <c r="BI533" s="132">
        <f t="shared" ref="BI533" si="5566">+C533</f>
        <v>6201</v>
      </c>
      <c r="BJ533" s="1">
        <f t="shared" ref="BJ533" si="5567">+BE533</f>
        <v>44357</v>
      </c>
      <c r="BK533">
        <f t="shared" ref="BK533" si="5568">+L533</f>
        <v>25</v>
      </c>
      <c r="BL533">
        <f t="shared" ref="BL533" si="5569">+M533</f>
        <v>24</v>
      </c>
      <c r="BM533" s="1">
        <f t="shared" ref="BM533" si="5570">+BJ533</f>
        <v>44357</v>
      </c>
      <c r="BN533">
        <f t="shared" ref="BN533" si="5571">+BN532+BK533</f>
        <v>9847</v>
      </c>
      <c r="BO533">
        <f t="shared" ref="BO533" si="5572">+BO532+BL533</f>
        <v>5293</v>
      </c>
      <c r="BP533" s="179">
        <f t="shared" ref="BP533" si="5573">+A533</f>
        <v>44357</v>
      </c>
      <c r="BQ533">
        <f t="shared" ref="BQ533" si="5574">+AF533</f>
        <v>11874</v>
      </c>
      <c r="BR533">
        <f t="shared" ref="BR533" si="5575">+AH533</f>
        <v>11590</v>
      </c>
      <c r="BS533">
        <f t="shared" ref="BS533" si="5576">+AJ533</f>
        <v>210</v>
      </c>
      <c r="BT533">
        <v>15</v>
      </c>
      <c r="BU533">
        <f t="shared" ref="BU533" si="5577">+AD533</f>
        <v>2</v>
      </c>
      <c r="BV533">
        <f t="shared" ref="BV533" si="5578">+BV532+BU533</f>
        <v>724</v>
      </c>
      <c r="BW533" s="179">
        <f t="shared" ref="BW533" si="5579">+A533</f>
        <v>44357</v>
      </c>
      <c r="BX533">
        <f t="shared" ref="BX533" si="5580">+AL533</f>
        <v>52</v>
      </c>
      <c r="BY533">
        <f t="shared" ref="BY533" si="5581">+AN533</f>
        <v>51</v>
      </c>
      <c r="BZ533">
        <f t="shared" ref="BZ533" si="5582">+AP533</f>
        <v>0</v>
      </c>
      <c r="CA533" s="179">
        <f t="shared" ref="CA533" si="5583">+A533</f>
        <v>44357</v>
      </c>
      <c r="CB533">
        <f t="shared" ref="CB533" si="5584">+AR533</f>
        <v>12222</v>
      </c>
      <c r="CC533">
        <f t="shared" ref="CC533" si="5585">+AT533</f>
        <v>1133</v>
      </c>
      <c r="CD533">
        <f t="shared" ref="CD533" si="5586">+AV533</f>
        <v>361</v>
      </c>
      <c r="CE533" s="179">
        <f t="shared" ref="CE533" si="5587">+A533</f>
        <v>44357</v>
      </c>
      <c r="CF533">
        <f t="shared" ref="CF533" si="5588">+AD533</f>
        <v>2</v>
      </c>
      <c r="CG533">
        <f t="shared" ref="CG533" si="5589">+AG533</f>
        <v>3</v>
      </c>
      <c r="CH533" s="179">
        <f t="shared" ref="CH533" si="5590">+A533</f>
        <v>44357</v>
      </c>
      <c r="CI533">
        <f t="shared" ref="CI533" si="5591">+AI533</f>
        <v>0</v>
      </c>
      <c r="CJ533" s="1">
        <f t="shared" ref="CJ533" si="5592">+Z533</f>
        <v>44357</v>
      </c>
      <c r="CK533" s="282">
        <f t="shared" ref="CK533" si="5593">+AD533</f>
        <v>2</v>
      </c>
      <c r="CL533" s="1">
        <f t="shared" ref="CL533" si="5594">+Z533</f>
        <v>44357</v>
      </c>
      <c r="CM533" s="283">
        <f t="shared" ref="CM533" si="5595">+AI533</f>
        <v>0</v>
      </c>
    </row>
    <row r="534" spans="1:91" ht="18" customHeight="1" x14ac:dyDescent="0.55000000000000004">
      <c r="A534" s="179">
        <v>44358</v>
      </c>
      <c r="B534" s="240">
        <v>27</v>
      </c>
      <c r="C534" s="154">
        <f t="shared" ref="C534" si="5596">+B534+C533</f>
        <v>6228</v>
      </c>
      <c r="D534" s="154">
        <f t="shared" ref="D534" si="5597">+C534-F534</f>
        <v>302</v>
      </c>
      <c r="E534" s="147">
        <v>1</v>
      </c>
      <c r="F534" s="147">
        <v>5926</v>
      </c>
      <c r="G534" s="147">
        <v>1</v>
      </c>
      <c r="H534" s="135"/>
      <c r="I534" s="147">
        <v>10</v>
      </c>
      <c r="J534" s="135"/>
      <c r="K534" s="42">
        <v>0</v>
      </c>
      <c r="L534" s="146">
        <v>27</v>
      </c>
      <c r="M534" s="147">
        <v>27</v>
      </c>
      <c r="N534" s="135"/>
      <c r="O534" s="135"/>
      <c r="P534" s="147">
        <v>2</v>
      </c>
      <c r="Q534" s="147">
        <v>2</v>
      </c>
      <c r="R534" s="135"/>
      <c r="S534" s="135"/>
      <c r="T534" s="147">
        <v>21</v>
      </c>
      <c r="U534" s="147">
        <v>21</v>
      </c>
      <c r="V534" s="135"/>
      <c r="W534" s="42">
        <v>383</v>
      </c>
      <c r="X534" s="148">
        <v>361</v>
      </c>
      <c r="Y534" s="5">
        <f t="shared" si="2287"/>
        <v>346</v>
      </c>
      <c r="Z534" s="75">
        <f t="shared" ref="Z534" si="5598">+A534</f>
        <v>44358</v>
      </c>
      <c r="AA534" s="230">
        <f t="shared" ref="AA534" si="5599">+AF534+AL534+AR534</f>
        <v>24426</v>
      </c>
      <c r="AB534" s="230">
        <f t="shared" ref="AB534" si="5600">+AH534+AN534+AT534</f>
        <v>12777</v>
      </c>
      <c r="AC534" s="231">
        <f t="shared" ref="AC534" si="5601">+AJ534+AP534+AV534</f>
        <v>595</v>
      </c>
      <c r="AD534" s="183">
        <f t="shared" ref="AD534" si="5602">+AF534-AF533</f>
        <v>0</v>
      </c>
      <c r="AE534" s="243">
        <f t="shared" ref="AE534" si="5603">+AE533+AD534</f>
        <v>10669</v>
      </c>
      <c r="AF534" s="155">
        <v>11874</v>
      </c>
      <c r="AG534" s="184">
        <f t="shared" ref="AG534" si="5604">+AH534-AH533</f>
        <v>3</v>
      </c>
      <c r="AH534" s="155">
        <v>11593</v>
      </c>
      <c r="AI534" s="184">
        <f t="shared" ref="AI534" si="5605">+AJ534-AJ533</f>
        <v>0</v>
      </c>
      <c r="AJ534" s="185">
        <v>210</v>
      </c>
      <c r="AK534" s="186">
        <f t="shared" ref="AK534" si="5606">+AL534-AL533</f>
        <v>0</v>
      </c>
      <c r="AL534" s="155">
        <v>52</v>
      </c>
      <c r="AM534" s="184">
        <f t="shared" ref="AM534" si="5607">+AN534-AN533</f>
        <v>0</v>
      </c>
      <c r="AN534" s="155">
        <v>51</v>
      </c>
      <c r="AO534" s="184">
        <f t="shared" ref="AO534" si="5608">+AP534-AP533</f>
        <v>0</v>
      </c>
      <c r="AP534" s="187">
        <v>0</v>
      </c>
      <c r="AQ534" s="186">
        <f t="shared" ref="AQ534:AQ535" si="5609">+AR534-AR533</f>
        <v>278</v>
      </c>
      <c r="AR534" s="155">
        <v>12500</v>
      </c>
      <c r="AS534" s="184">
        <f t="shared" ref="AS534" si="5610">+AT534-AT533</f>
        <v>0</v>
      </c>
      <c r="AT534" s="155">
        <v>1133</v>
      </c>
      <c r="AU534" s="184">
        <f t="shared" ref="AU534" si="5611">+AV534-AV533</f>
        <v>24</v>
      </c>
      <c r="AV534" s="188">
        <v>385</v>
      </c>
      <c r="AW534" s="238">
        <f t="shared" si="1985"/>
        <v>373</v>
      </c>
      <c r="AX534" s="237">
        <f t="shared" ref="AX534" si="5612">+A534</f>
        <v>44358</v>
      </c>
      <c r="AY534" s="6">
        <v>0</v>
      </c>
      <c r="AZ534" s="238">
        <f t="shared" ref="AZ534" si="5613">+AZ533+AY534</f>
        <v>410</v>
      </c>
      <c r="BA534" s="238">
        <f t="shared" si="2496"/>
        <v>317</v>
      </c>
      <c r="BB534" s="130">
        <v>0</v>
      </c>
      <c r="BC534" s="27">
        <f t="shared" ref="BC534" si="5614">+BC533+BB534</f>
        <v>964</v>
      </c>
      <c r="BD534" s="238">
        <f t="shared" si="2497"/>
        <v>352</v>
      </c>
      <c r="BE534" s="229">
        <f t="shared" ref="BE534" si="5615">+Z534</f>
        <v>44358</v>
      </c>
      <c r="BF534" s="132">
        <f t="shared" ref="BF534" si="5616">+B534</f>
        <v>27</v>
      </c>
      <c r="BG534" s="132">
        <f t="shared" ref="BG534" si="5617">+BI534</f>
        <v>6228</v>
      </c>
      <c r="BH534" s="229">
        <f t="shared" ref="BH534" si="5618">+A534</f>
        <v>44358</v>
      </c>
      <c r="BI534" s="132">
        <f t="shared" ref="BI534" si="5619">+C534</f>
        <v>6228</v>
      </c>
      <c r="BJ534" s="1">
        <f t="shared" ref="BJ534" si="5620">+BE534</f>
        <v>44358</v>
      </c>
      <c r="BK534">
        <f t="shared" ref="BK534" si="5621">+L534</f>
        <v>27</v>
      </c>
      <c r="BL534">
        <f t="shared" ref="BL534" si="5622">+M534</f>
        <v>27</v>
      </c>
      <c r="BM534" s="1">
        <f t="shared" ref="BM534" si="5623">+BJ534</f>
        <v>44358</v>
      </c>
      <c r="BN534">
        <f t="shared" ref="BN534" si="5624">+BN533+BK534</f>
        <v>9874</v>
      </c>
      <c r="BO534">
        <f t="shared" ref="BO534" si="5625">+BO533+BL534</f>
        <v>5320</v>
      </c>
      <c r="BP534" s="179">
        <f t="shared" ref="BP534" si="5626">+A534</f>
        <v>44358</v>
      </c>
      <c r="BQ534">
        <f t="shared" ref="BQ534" si="5627">+AF534</f>
        <v>11874</v>
      </c>
      <c r="BR534">
        <f t="shared" ref="BR534" si="5628">+AH534</f>
        <v>11593</v>
      </c>
      <c r="BS534">
        <f t="shared" ref="BS534" si="5629">+AJ534</f>
        <v>210</v>
      </c>
      <c r="BT534">
        <v>15</v>
      </c>
      <c r="BU534">
        <f t="shared" ref="BU534" si="5630">+AD534</f>
        <v>0</v>
      </c>
      <c r="BV534">
        <f t="shared" ref="BV534" si="5631">+BV533+BU534</f>
        <v>724</v>
      </c>
      <c r="BW534" s="179">
        <f t="shared" ref="BW534" si="5632">+A534</f>
        <v>44358</v>
      </c>
      <c r="BX534">
        <f t="shared" ref="BX534" si="5633">+AL534</f>
        <v>52</v>
      </c>
      <c r="BY534">
        <f t="shared" ref="BY534" si="5634">+AN534</f>
        <v>51</v>
      </c>
      <c r="BZ534">
        <f t="shared" ref="BZ534" si="5635">+AP534</f>
        <v>0</v>
      </c>
      <c r="CA534" s="179">
        <f t="shared" ref="CA534" si="5636">+A534</f>
        <v>44358</v>
      </c>
      <c r="CB534">
        <f t="shared" ref="CB534" si="5637">+AR534</f>
        <v>12500</v>
      </c>
      <c r="CC534">
        <f t="shared" ref="CC534" si="5638">+AT534</f>
        <v>1133</v>
      </c>
      <c r="CD534">
        <f t="shared" ref="CD534" si="5639">+AV534</f>
        <v>385</v>
      </c>
      <c r="CE534" s="179">
        <f t="shared" ref="CE534" si="5640">+A534</f>
        <v>44358</v>
      </c>
      <c r="CF534">
        <f t="shared" ref="CF534" si="5641">+AD534</f>
        <v>0</v>
      </c>
      <c r="CG534">
        <f t="shared" ref="CG534" si="5642">+AG534</f>
        <v>3</v>
      </c>
      <c r="CH534" s="179">
        <f t="shared" ref="CH534" si="5643">+A534</f>
        <v>44358</v>
      </c>
      <c r="CI534">
        <f t="shared" ref="CI534" si="5644">+AI534</f>
        <v>0</v>
      </c>
      <c r="CJ534" s="1">
        <f t="shared" ref="CJ534" si="5645">+Z534</f>
        <v>44358</v>
      </c>
      <c r="CK534" s="282">
        <f t="shared" ref="CK534" si="5646">+AD534</f>
        <v>0</v>
      </c>
      <c r="CL534" s="1">
        <f t="shared" ref="CL534" si="5647">+Z534</f>
        <v>44358</v>
      </c>
      <c r="CM534" s="283">
        <f t="shared" ref="CM534" si="5648">+AI534</f>
        <v>0</v>
      </c>
    </row>
    <row r="535" spans="1:91" ht="18" customHeight="1" x14ac:dyDescent="0.55000000000000004">
      <c r="A535" s="179">
        <v>44359</v>
      </c>
      <c r="B535" s="240">
        <v>28</v>
      </c>
      <c r="C535" s="154">
        <f t="shared" ref="C535" si="5649">+B535+C534</f>
        <v>6256</v>
      </c>
      <c r="D535" s="154">
        <f t="shared" ref="D535" si="5650">+C535-F535</f>
        <v>313</v>
      </c>
      <c r="E535" s="147">
        <v>2</v>
      </c>
      <c r="F535" s="147">
        <v>5943</v>
      </c>
      <c r="G535" s="147">
        <v>1</v>
      </c>
      <c r="H535" s="135"/>
      <c r="I535" s="147">
        <v>2</v>
      </c>
      <c r="J535" s="135"/>
      <c r="K535" s="42">
        <v>0</v>
      </c>
      <c r="L535" s="146">
        <v>18</v>
      </c>
      <c r="M535" s="147">
        <v>18</v>
      </c>
      <c r="N535" s="135"/>
      <c r="O535" s="135"/>
      <c r="P535" s="147">
        <v>7</v>
      </c>
      <c r="Q535" s="147">
        <v>7</v>
      </c>
      <c r="R535" s="135"/>
      <c r="S535" s="135"/>
      <c r="T535" s="147">
        <v>12</v>
      </c>
      <c r="U535" s="147">
        <v>12</v>
      </c>
      <c r="V535" s="135"/>
      <c r="W535" s="42">
        <v>382</v>
      </c>
      <c r="X535" s="148">
        <v>360</v>
      </c>
      <c r="Y535" s="5">
        <f t="shared" si="2287"/>
        <v>347</v>
      </c>
      <c r="Z535" s="75">
        <f t="shared" ref="Z535" si="5651">+A535</f>
        <v>44359</v>
      </c>
      <c r="AA535" s="230">
        <f t="shared" ref="AA535" si="5652">+AF535+AL535+AR535</f>
        <v>24675</v>
      </c>
      <c r="AB535" s="230">
        <f t="shared" ref="AB535" si="5653">+AH535+AN535+AT535</f>
        <v>12779</v>
      </c>
      <c r="AC535" s="231">
        <f t="shared" ref="AC535" si="5654">+AJ535+AP535+AV535</f>
        <v>621</v>
      </c>
      <c r="AD535" s="183">
        <f t="shared" ref="AD535" si="5655">+AF535-AF534</f>
        <v>3</v>
      </c>
      <c r="AE535" s="243">
        <f t="shared" ref="AE535" si="5656">+AE534+AD535</f>
        <v>10672</v>
      </c>
      <c r="AF535" s="155">
        <v>11877</v>
      </c>
      <c r="AG535" s="184">
        <f t="shared" ref="AG535" si="5657">+AH535-AH534</f>
        <v>2</v>
      </c>
      <c r="AH535" s="155">
        <v>11595</v>
      </c>
      <c r="AI535" s="184">
        <f t="shared" ref="AI535" si="5658">+AJ535-AJ534</f>
        <v>0</v>
      </c>
      <c r="AJ535" s="185">
        <v>210</v>
      </c>
      <c r="AK535" s="186">
        <f t="shared" ref="AK535" si="5659">+AL535-AL534</f>
        <v>0</v>
      </c>
      <c r="AL535" s="155">
        <v>52</v>
      </c>
      <c r="AM535" s="184">
        <f t="shared" ref="AM535" si="5660">+AN535-AN534</f>
        <v>0</v>
      </c>
      <c r="AN535" s="155">
        <v>51</v>
      </c>
      <c r="AO535" s="184">
        <f t="shared" ref="AO535" si="5661">+AP535-AP534</f>
        <v>0</v>
      </c>
      <c r="AP535" s="187">
        <v>0</v>
      </c>
      <c r="AQ535" s="186">
        <f t="shared" si="5609"/>
        <v>246</v>
      </c>
      <c r="AR535" s="155">
        <v>12746</v>
      </c>
      <c r="AS535" s="184">
        <f t="shared" ref="AS535" si="5662">+AT535-AT534</f>
        <v>0</v>
      </c>
      <c r="AT535" s="155">
        <v>1133</v>
      </c>
      <c r="AU535" s="184">
        <f t="shared" ref="AU535:AU536" si="5663">+AV535-AV534</f>
        <v>26</v>
      </c>
      <c r="AV535" s="188">
        <v>411</v>
      </c>
      <c r="AW535" s="238">
        <f t="shared" si="1985"/>
        <v>374</v>
      </c>
      <c r="AX535" s="237">
        <f t="shared" ref="AX535" si="5664">+A535</f>
        <v>44359</v>
      </c>
      <c r="AY535" s="6">
        <v>0</v>
      </c>
      <c r="AZ535" s="238">
        <f t="shared" ref="AZ535" si="5665">+AZ534+AY535</f>
        <v>410</v>
      </c>
      <c r="BA535" s="238">
        <f t="shared" si="2496"/>
        <v>318</v>
      </c>
      <c r="BB535" s="130">
        <v>0</v>
      </c>
      <c r="BC535" s="27">
        <f t="shared" ref="BC535" si="5666">+BC534+BB535</f>
        <v>964</v>
      </c>
      <c r="BD535" s="238">
        <f t="shared" si="2497"/>
        <v>353</v>
      </c>
      <c r="BE535" s="229">
        <f t="shared" ref="BE535" si="5667">+Z535</f>
        <v>44359</v>
      </c>
      <c r="BF535" s="132">
        <f t="shared" ref="BF535" si="5668">+B535</f>
        <v>28</v>
      </c>
      <c r="BG535" s="132">
        <f t="shared" ref="BG535" si="5669">+BI535</f>
        <v>6256</v>
      </c>
      <c r="BH535" s="229">
        <f t="shared" ref="BH535" si="5670">+A535</f>
        <v>44359</v>
      </c>
      <c r="BI535" s="132">
        <f t="shared" ref="BI535" si="5671">+C535</f>
        <v>6256</v>
      </c>
      <c r="BJ535" s="1">
        <f t="shared" ref="BJ535" si="5672">+BE535</f>
        <v>44359</v>
      </c>
      <c r="BK535">
        <f t="shared" ref="BK535" si="5673">+L535</f>
        <v>18</v>
      </c>
      <c r="BL535">
        <f t="shared" ref="BL535" si="5674">+M535</f>
        <v>18</v>
      </c>
      <c r="BM535" s="1">
        <f t="shared" ref="BM535" si="5675">+BJ535</f>
        <v>44359</v>
      </c>
      <c r="BN535">
        <f t="shared" ref="BN535" si="5676">+BN534+BK535</f>
        <v>9892</v>
      </c>
      <c r="BO535">
        <f t="shared" ref="BO535" si="5677">+BO534+BL535</f>
        <v>5338</v>
      </c>
      <c r="BP535" s="179">
        <f t="shared" ref="BP535" si="5678">+A535</f>
        <v>44359</v>
      </c>
      <c r="BQ535">
        <f t="shared" ref="BQ535" si="5679">+AF535</f>
        <v>11877</v>
      </c>
      <c r="BR535">
        <f t="shared" ref="BR535" si="5680">+AH535</f>
        <v>11595</v>
      </c>
      <c r="BS535">
        <f t="shared" ref="BS535" si="5681">+AJ535</f>
        <v>210</v>
      </c>
      <c r="BT535">
        <v>15</v>
      </c>
      <c r="BU535">
        <f t="shared" ref="BU535" si="5682">+AD535</f>
        <v>3</v>
      </c>
      <c r="BV535">
        <f t="shared" ref="BV535" si="5683">+BV534+BU535</f>
        <v>727</v>
      </c>
      <c r="BW535" s="179">
        <f t="shared" ref="BW535" si="5684">+A535</f>
        <v>44359</v>
      </c>
      <c r="BX535">
        <f t="shared" ref="BX535" si="5685">+AL535</f>
        <v>52</v>
      </c>
      <c r="BY535">
        <f t="shared" ref="BY535" si="5686">+AN535</f>
        <v>51</v>
      </c>
      <c r="BZ535">
        <f t="shared" ref="BZ535" si="5687">+AP535</f>
        <v>0</v>
      </c>
      <c r="CA535" s="179">
        <f t="shared" ref="CA535" si="5688">+A535</f>
        <v>44359</v>
      </c>
      <c r="CB535">
        <f t="shared" ref="CB535" si="5689">+AR535</f>
        <v>12746</v>
      </c>
      <c r="CC535">
        <f t="shared" ref="CC535" si="5690">+AT535</f>
        <v>1133</v>
      </c>
      <c r="CD535">
        <f t="shared" ref="CD535" si="5691">+AV535</f>
        <v>411</v>
      </c>
      <c r="CE535" s="179">
        <f t="shared" ref="CE535" si="5692">+A535</f>
        <v>44359</v>
      </c>
      <c r="CF535">
        <f t="shared" ref="CF535" si="5693">+AD535</f>
        <v>3</v>
      </c>
      <c r="CG535">
        <f t="shared" ref="CG535" si="5694">+AG535</f>
        <v>2</v>
      </c>
      <c r="CH535" s="179">
        <f t="shared" ref="CH535" si="5695">+A535</f>
        <v>44359</v>
      </c>
      <c r="CI535">
        <f t="shared" ref="CI535" si="5696">+AI535</f>
        <v>0</v>
      </c>
      <c r="CJ535" s="1">
        <f t="shared" ref="CJ535" si="5697">+Z535</f>
        <v>44359</v>
      </c>
      <c r="CK535" s="282">
        <f t="shared" ref="CK535" si="5698">+AD535</f>
        <v>3</v>
      </c>
      <c r="CL535" s="1">
        <f t="shared" ref="CL535" si="5699">+Z535</f>
        <v>44359</v>
      </c>
      <c r="CM535" s="283">
        <f t="shared" ref="CM535" si="5700">+AI535</f>
        <v>0</v>
      </c>
    </row>
    <row r="536" spans="1:91" ht="18" customHeight="1" x14ac:dyDescent="0.55000000000000004">
      <c r="A536" s="179">
        <v>44360</v>
      </c>
      <c r="B536" s="240">
        <v>19</v>
      </c>
      <c r="C536" s="154">
        <f t="shared" ref="C536" si="5701">+B536+C535</f>
        <v>6275</v>
      </c>
      <c r="D536" s="154">
        <f t="shared" ref="D536" si="5702">+C536-F536</f>
        <v>322</v>
      </c>
      <c r="E536" s="147">
        <v>2</v>
      </c>
      <c r="F536" s="147">
        <v>5953</v>
      </c>
      <c r="G536" s="147">
        <v>0</v>
      </c>
      <c r="H536" s="135"/>
      <c r="I536" s="147">
        <v>2</v>
      </c>
      <c r="J536" s="135"/>
      <c r="K536" s="42">
        <v>0</v>
      </c>
      <c r="L536" s="146">
        <v>24</v>
      </c>
      <c r="M536" s="147">
        <v>24</v>
      </c>
      <c r="N536" s="135"/>
      <c r="O536" s="135"/>
      <c r="P536" s="147">
        <v>3</v>
      </c>
      <c r="Q536" s="147">
        <v>3</v>
      </c>
      <c r="R536" s="135"/>
      <c r="S536" s="135"/>
      <c r="T536" s="147">
        <v>12</v>
      </c>
      <c r="U536" s="147">
        <v>12</v>
      </c>
      <c r="V536" s="135"/>
      <c r="W536" s="42">
        <v>391</v>
      </c>
      <c r="X536" s="148">
        <v>369</v>
      </c>
      <c r="Y536" s="5">
        <f t="shared" si="2287"/>
        <v>348</v>
      </c>
      <c r="Z536" s="75">
        <f t="shared" ref="Z536" si="5703">+A536</f>
        <v>44360</v>
      </c>
      <c r="AA536" s="230">
        <f t="shared" ref="AA536" si="5704">+AF536+AL536+AR536</f>
        <v>24850</v>
      </c>
      <c r="AB536" s="230">
        <f t="shared" ref="AB536" si="5705">+AH536+AN536+AT536</f>
        <v>12782</v>
      </c>
      <c r="AC536" s="231">
        <f t="shared" ref="AC536" si="5706">+AJ536+AP536+AV536</f>
        <v>647</v>
      </c>
      <c r="AD536" s="183">
        <f t="shared" ref="AD536" si="5707">+AF536-AF535</f>
        <v>0</v>
      </c>
      <c r="AE536" s="243">
        <f t="shared" ref="AE536" si="5708">+AE535+AD536</f>
        <v>10672</v>
      </c>
      <c r="AF536" s="155">
        <v>11877</v>
      </c>
      <c r="AG536" s="184">
        <f t="shared" ref="AG536:AG537" si="5709">+AH536-AH535</f>
        <v>3</v>
      </c>
      <c r="AH536" s="155">
        <v>11598</v>
      </c>
      <c r="AI536" s="184">
        <f t="shared" ref="AI536" si="5710">+AJ536-AJ535</f>
        <v>0</v>
      </c>
      <c r="AJ536" s="185">
        <v>210</v>
      </c>
      <c r="AK536" s="186">
        <f t="shared" ref="AK536" si="5711">+AL536-AL535</f>
        <v>0</v>
      </c>
      <c r="AL536" s="155">
        <v>52</v>
      </c>
      <c r="AM536" s="184">
        <f t="shared" ref="AM536" si="5712">+AN536-AN535</f>
        <v>0</v>
      </c>
      <c r="AN536" s="155">
        <v>51</v>
      </c>
      <c r="AO536" s="184">
        <f t="shared" ref="AO536" si="5713">+AP536-AP535</f>
        <v>0</v>
      </c>
      <c r="AP536" s="187">
        <v>0</v>
      </c>
      <c r="AQ536" s="186">
        <f t="shared" ref="AQ536" si="5714">+AR536-AR535</f>
        <v>175</v>
      </c>
      <c r="AR536" s="155">
        <v>12921</v>
      </c>
      <c r="AS536" s="184">
        <f t="shared" ref="AS536" si="5715">+AT536-AT535</f>
        <v>0</v>
      </c>
      <c r="AT536" s="155">
        <v>1133</v>
      </c>
      <c r="AU536" s="184">
        <f t="shared" si="5663"/>
        <v>26</v>
      </c>
      <c r="AV536" s="188">
        <v>437</v>
      </c>
      <c r="AW536" s="238">
        <f t="shared" si="1985"/>
        <v>375</v>
      </c>
      <c r="AX536" s="237">
        <f t="shared" ref="AX536" si="5716">+A536</f>
        <v>44360</v>
      </c>
      <c r="AY536" s="6">
        <v>0</v>
      </c>
      <c r="AZ536" s="238">
        <f t="shared" ref="AZ536" si="5717">+AZ535+AY536</f>
        <v>410</v>
      </c>
      <c r="BA536" s="238">
        <f t="shared" si="2496"/>
        <v>319</v>
      </c>
      <c r="BB536" s="130">
        <v>0</v>
      </c>
      <c r="BC536" s="27">
        <f t="shared" ref="BC536" si="5718">+BC535+BB536</f>
        <v>964</v>
      </c>
      <c r="BD536" s="238">
        <f t="shared" si="2497"/>
        <v>354</v>
      </c>
      <c r="BE536" s="229">
        <f t="shared" ref="BE536" si="5719">+Z536</f>
        <v>44360</v>
      </c>
      <c r="BF536" s="132">
        <f t="shared" ref="BF536" si="5720">+B536</f>
        <v>19</v>
      </c>
      <c r="BG536" s="132">
        <f t="shared" ref="BG536" si="5721">+BI536</f>
        <v>6275</v>
      </c>
      <c r="BH536" s="229">
        <f t="shared" ref="BH536" si="5722">+A536</f>
        <v>44360</v>
      </c>
      <c r="BI536" s="132">
        <f t="shared" ref="BI536" si="5723">+C536</f>
        <v>6275</v>
      </c>
      <c r="BJ536" s="1">
        <f t="shared" ref="BJ536" si="5724">+BE536</f>
        <v>44360</v>
      </c>
      <c r="BK536">
        <f t="shared" ref="BK536" si="5725">+L536</f>
        <v>24</v>
      </c>
      <c r="BL536">
        <f t="shared" ref="BL536" si="5726">+M536</f>
        <v>24</v>
      </c>
      <c r="BM536" s="1">
        <f t="shared" ref="BM536" si="5727">+BJ536</f>
        <v>44360</v>
      </c>
      <c r="BN536">
        <f t="shared" ref="BN536" si="5728">+BN535+BK536</f>
        <v>9916</v>
      </c>
      <c r="BO536">
        <f t="shared" ref="BO536" si="5729">+BO535+BL536</f>
        <v>5362</v>
      </c>
      <c r="BP536" s="179">
        <f t="shared" ref="BP536" si="5730">+A536</f>
        <v>44360</v>
      </c>
      <c r="BQ536">
        <f t="shared" ref="BQ536" si="5731">+AF536</f>
        <v>11877</v>
      </c>
      <c r="BR536">
        <f t="shared" ref="BR536" si="5732">+AH536</f>
        <v>11598</v>
      </c>
      <c r="BS536">
        <f t="shared" ref="BS536" si="5733">+AJ536</f>
        <v>210</v>
      </c>
      <c r="BT536">
        <v>15</v>
      </c>
      <c r="BU536">
        <f t="shared" ref="BU536" si="5734">+AD536</f>
        <v>0</v>
      </c>
      <c r="BV536">
        <f t="shared" ref="BV536" si="5735">+BV535+BU536</f>
        <v>727</v>
      </c>
      <c r="BW536" s="179">
        <f t="shared" ref="BW536" si="5736">+A536</f>
        <v>44360</v>
      </c>
      <c r="BX536">
        <f t="shared" ref="BX536" si="5737">+AL536</f>
        <v>52</v>
      </c>
      <c r="BY536">
        <f t="shared" ref="BY536" si="5738">+AN536</f>
        <v>51</v>
      </c>
      <c r="BZ536">
        <f t="shared" ref="BZ536" si="5739">+AP536</f>
        <v>0</v>
      </c>
      <c r="CA536" s="179">
        <f t="shared" ref="CA536" si="5740">+A536</f>
        <v>44360</v>
      </c>
      <c r="CB536">
        <f t="shared" ref="CB536" si="5741">+AR536</f>
        <v>12921</v>
      </c>
      <c r="CC536">
        <f t="shared" ref="CC536" si="5742">+AT536</f>
        <v>1133</v>
      </c>
      <c r="CD536">
        <f t="shared" ref="CD536" si="5743">+AV536</f>
        <v>437</v>
      </c>
      <c r="CE536" s="179">
        <f t="shared" ref="CE536" si="5744">+A536</f>
        <v>44360</v>
      </c>
      <c r="CF536">
        <f t="shared" ref="CF536" si="5745">+AD536</f>
        <v>0</v>
      </c>
      <c r="CG536">
        <f t="shared" ref="CG536" si="5746">+AG536</f>
        <v>3</v>
      </c>
      <c r="CH536" s="179">
        <f t="shared" ref="CH536" si="5747">+A536</f>
        <v>44360</v>
      </c>
      <c r="CI536">
        <f t="shared" ref="CI536" si="5748">+AI536</f>
        <v>0</v>
      </c>
      <c r="CJ536" s="1">
        <f t="shared" ref="CJ536" si="5749">+Z536</f>
        <v>44360</v>
      </c>
      <c r="CK536" s="282">
        <f t="shared" ref="CK536" si="5750">+AD536</f>
        <v>0</v>
      </c>
      <c r="CL536" s="1">
        <f t="shared" ref="CL536" si="5751">+Z536</f>
        <v>44360</v>
      </c>
      <c r="CM536" s="283">
        <f t="shared" ref="CM536" si="5752">+AI536</f>
        <v>0</v>
      </c>
    </row>
    <row r="537" spans="1:91" ht="18" customHeight="1" x14ac:dyDescent="0.55000000000000004">
      <c r="A537" s="179">
        <v>44361</v>
      </c>
      <c r="B537" s="240">
        <v>18</v>
      </c>
      <c r="C537" s="154">
        <f t="shared" ref="C537" si="5753">+B537+C536</f>
        <v>6293</v>
      </c>
      <c r="D537" s="154">
        <f t="shared" ref="D537" si="5754">+C537-F537</f>
        <v>332</v>
      </c>
      <c r="E537" s="147">
        <v>3</v>
      </c>
      <c r="F537" s="147">
        <v>5961</v>
      </c>
      <c r="G537" s="147">
        <v>0</v>
      </c>
      <c r="H537" s="135"/>
      <c r="I537" s="147">
        <v>2</v>
      </c>
      <c r="J537" s="135"/>
      <c r="K537" s="42">
        <v>0</v>
      </c>
      <c r="L537" s="146">
        <v>25</v>
      </c>
      <c r="M537" s="147">
        <v>24</v>
      </c>
      <c r="N537" s="135"/>
      <c r="O537" s="135"/>
      <c r="P537" s="147">
        <v>1</v>
      </c>
      <c r="Q537" s="147">
        <v>1</v>
      </c>
      <c r="R537" s="135"/>
      <c r="S537" s="135"/>
      <c r="T537" s="147">
        <v>11</v>
      </c>
      <c r="U537" s="147">
        <v>10</v>
      </c>
      <c r="V537" s="135"/>
      <c r="W537" s="42">
        <v>404</v>
      </c>
      <c r="X537" s="148">
        <v>382</v>
      </c>
      <c r="Y537" s="5">
        <f t="shared" si="2287"/>
        <v>349</v>
      </c>
      <c r="Z537" s="75">
        <f t="shared" ref="Z537" si="5755">+A537</f>
        <v>44361</v>
      </c>
      <c r="AA537" s="230">
        <f t="shared" ref="AA537" si="5756">+AF537+AL537+AR537</f>
        <v>25036</v>
      </c>
      <c r="AB537" s="230">
        <f t="shared" ref="AB537" si="5757">+AH537+AN537+AT537</f>
        <v>12784</v>
      </c>
      <c r="AC537" s="231">
        <f t="shared" ref="AC537" si="5758">+AJ537+AP537+AV537</f>
        <v>662</v>
      </c>
      <c r="AD537" s="183">
        <f t="shared" ref="AD537" si="5759">+AF537-AF536</f>
        <v>1</v>
      </c>
      <c r="AE537" s="243">
        <f t="shared" ref="AE537" si="5760">+AE536+AD537</f>
        <v>10673</v>
      </c>
      <c r="AF537" s="155">
        <v>11878</v>
      </c>
      <c r="AG537" s="184">
        <f t="shared" si="5709"/>
        <v>2</v>
      </c>
      <c r="AH537" s="155">
        <v>11600</v>
      </c>
      <c r="AI537" s="184">
        <f t="shared" ref="AI537" si="5761">+AJ537-AJ536</f>
        <v>0</v>
      </c>
      <c r="AJ537" s="185">
        <v>210</v>
      </c>
      <c r="AK537" s="186">
        <f t="shared" ref="AK537" si="5762">+AL537-AL536</f>
        <v>0</v>
      </c>
      <c r="AL537" s="155">
        <v>52</v>
      </c>
      <c r="AM537" s="184">
        <f t="shared" ref="AM537" si="5763">+AN537-AN536</f>
        <v>0</v>
      </c>
      <c r="AN537" s="155">
        <v>51</v>
      </c>
      <c r="AO537" s="184">
        <f t="shared" ref="AO537" si="5764">+AP537-AP536</f>
        <v>0</v>
      </c>
      <c r="AP537" s="187">
        <v>0</v>
      </c>
      <c r="AQ537" s="186">
        <f t="shared" ref="AQ537" si="5765">+AR537-AR536</f>
        <v>185</v>
      </c>
      <c r="AR537" s="155">
        <v>13106</v>
      </c>
      <c r="AS537" s="184">
        <f t="shared" ref="AS537" si="5766">+AT537-AT536</f>
        <v>0</v>
      </c>
      <c r="AT537" s="155">
        <v>1133</v>
      </c>
      <c r="AU537" s="184">
        <f t="shared" ref="AU537" si="5767">+AV537-AV536</f>
        <v>15</v>
      </c>
      <c r="AV537" s="188">
        <v>452</v>
      </c>
      <c r="AW537" s="238">
        <f t="shared" si="1985"/>
        <v>376</v>
      </c>
      <c r="AX537" s="237">
        <f t="shared" ref="AX537" si="5768">+A537</f>
        <v>44361</v>
      </c>
      <c r="AY537" s="6">
        <v>0</v>
      </c>
      <c r="AZ537" s="238">
        <f t="shared" ref="AZ537" si="5769">+AZ536+AY537</f>
        <v>410</v>
      </c>
      <c r="BA537" s="238">
        <f t="shared" si="2496"/>
        <v>320</v>
      </c>
      <c r="BB537" s="130">
        <v>0</v>
      </c>
      <c r="BC537" s="27">
        <f t="shared" ref="BC537" si="5770">+BC536+BB537</f>
        <v>964</v>
      </c>
      <c r="BD537" s="238">
        <f t="shared" si="2497"/>
        <v>355</v>
      </c>
      <c r="BE537" s="229">
        <f t="shared" ref="BE537" si="5771">+Z537</f>
        <v>44361</v>
      </c>
      <c r="BF537" s="132">
        <f t="shared" ref="BF537" si="5772">+B537</f>
        <v>18</v>
      </c>
      <c r="BG537" s="132">
        <f t="shared" ref="BG537" si="5773">+BI537</f>
        <v>6293</v>
      </c>
      <c r="BH537" s="229">
        <f t="shared" ref="BH537" si="5774">+A537</f>
        <v>44361</v>
      </c>
      <c r="BI537" s="132">
        <f t="shared" ref="BI537" si="5775">+C537</f>
        <v>6293</v>
      </c>
      <c r="BJ537" s="1">
        <f t="shared" ref="BJ537" si="5776">+BE537</f>
        <v>44361</v>
      </c>
      <c r="BK537">
        <f t="shared" ref="BK537" si="5777">+L537</f>
        <v>25</v>
      </c>
      <c r="BL537">
        <f t="shared" ref="BL537" si="5778">+M537</f>
        <v>24</v>
      </c>
      <c r="BM537" s="1">
        <f t="shared" ref="BM537" si="5779">+BJ537</f>
        <v>44361</v>
      </c>
      <c r="BN537">
        <f t="shared" ref="BN537" si="5780">+BN536+BK537</f>
        <v>9941</v>
      </c>
      <c r="BO537">
        <f t="shared" ref="BO537" si="5781">+BO536+BL537</f>
        <v>5386</v>
      </c>
      <c r="BP537" s="179">
        <f t="shared" ref="BP537" si="5782">+A537</f>
        <v>44361</v>
      </c>
      <c r="BQ537">
        <f t="shared" ref="BQ537" si="5783">+AF537</f>
        <v>11878</v>
      </c>
      <c r="BR537">
        <f t="shared" ref="BR537" si="5784">+AH537</f>
        <v>11600</v>
      </c>
      <c r="BS537">
        <f t="shared" ref="BS537" si="5785">+AJ537</f>
        <v>210</v>
      </c>
      <c r="BT537">
        <v>15</v>
      </c>
      <c r="BU537">
        <f t="shared" ref="BU537" si="5786">+AD537</f>
        <v>1</v>
      </c>
      <c r="BV537">
        <f t="shared" ref="BV537" si="5787">+BV536+BU537</f>
        <v>728</v>
      </c>
      <c r="BW537" s="179">
        <f t="shared" ref="BW537" si="5788">+A537</f>
        <v>44361</v>
      </c>
      <c r="BX537">
        <f t="shared" ref="BX537" si="5789">+AL537</f>
        <v>52</v>
      </c>
      <c r="BY537">
        <f t="shared" ref="BY537" si="5790">+AN537</f>
        <v>51</v>
      </c>
      <c r="BZ537">
        <f t="shared" ref="BZ537" si="5791">+AP537</f>
        <v>0</v>
      </c>
      <c r="CA537" s="179">
        <f t="shared" ref="CA537" si="5792">+A537</f>
        <v>44361</v>
      </c>
      <c r="CB537">
        <f t="shared" ref="CB537" si="5793">+AR537</f>
        <v>13106</v>
      </c>
      <c r="CC537">
        <f t="shared" ref="CC537" si="5794">+AT537</f>
        <v>1133</v>
      </c>
      <c r="CD537">
        <f t="shared" ref="CD537" si="5795">+AV537</f>
        <v>452</v>
      </c>
      <c r="CE537" s="179">
        <f t="shared" ref="CE537" si="5796">+A537</f>
        <v>44361</v>
      </c>
      <c r="CF537">
        <f t="shared" ref="CF537" si="5797">+AD537</f>
        <v>1</v>
      </c>
      <c r="CG537">
        <f t="shared" ref="CG537" si="5798">+AG537</f>
        <v>2</v>
      </c>
      <c r="CH537" s="179">
        <f t="shared" ref="CH537" si="5799">+A537</f>
        <v>44361</v>
      </c>
      <c r="CI537">
        <f t="shared" ref="CI537" si="5800">+AI537</f>
        <v>0</v>
      </c>
      <c r="CJ537" s="1">
        <f t="shared" ref="CJ537" si="5801">+Z537</f>
        <v>44361</v>
      </c>
      <c r="CK537" s="282">
        <f t="shared" ref="CK537" si="5802">+AD537</f>
        <v>1</v>
      </c>
      <c r="CL537" s="1">
        <f t="shared" ref="CL537" si="5803">+Z537</f>
        <v>44361</v>
      </c>
      <c r="CM537" s="283">
        <f t="shared" ref="CM537" si="5804">+AI537</f>
        <v>0</v>
      </c>
    </row>
    <row r="538" spans="1:91" ht="18" customHeight="1" x14ac:dyDescent="0.55000000000000004">
      <c r="A538" s="179">
        <v>44362</v>
      </c>
      <c r="B538" s="240">
        <v>21</v>
      </c>
      <c r="C538" s="154">
        <f t="shared" ref="C538" si="5805">+B538+C537</f>
        <v>6314</v>
      </c>
      <c r="D538" s="154">
        <f t="shared" ref="D538" si="5806">+C538-F538</f>
        <v>337</v>
      </c>
      <c r="E538" s="147">
        <v>3</v>
      </c>
      <c r="F538" s="147">
        <v>5977</v>
      </c>
      <c r="G538" s="147">
        <v>3</v>
      </c>
      <c r="H538" s="135"/>
      <c r="I538" s="147">
        <v>3</v>
      </c>
      <c r="J538" s="135"/>
      <c r="K538" s="42">
        <v>0</v>
      </c>
      <c r="L538" s="146">
        <v>36</v>
      </c>
      <c r="M538" s="147">
        <v>36</v>
      </c>
      <c r="N538" s="135"/>
      <c r="O538" s="135"/>
      <c r="P538" s="147">
        <v>2</v>
      </c>
      <c r="Q538" s="147">
        <v>2</v>
      </c>
      <c r="R538" s="135"/>
      <c r="S538" s="135"/>
      <c r="T538" s="147">
        <v>17</v>
      </c>
      <c r="U538" s="147">
        <v>17</v>
      </c>
      <c r="V538" s="135"/>
      <c r="W538" s="42">
        <v>421</v>
      </c>
      <c r="X538" s="148">
        <v>399</v>
      </c>
      <c r="Y538" s="5">
        <f t="shared" si="2287"/>
        <v>350</v>
      </c>
      <c r="Z538" s="75">
        <f t="shared" ref="Z538" si="5807">+A538</f>
        <v>44362</v>
      </c>
      <c r="AA538" s="230">
        <f t="shared" ref="AA538" si="5808">+AF538+AL538+AR538</f>
        <v>25173</v>
      </c>
      <c r="AB538" s="230">
        <f t="shared" ref="AB538" si="5809">+AH538+AN538+AT538</f>
        <v>12784</v>
      </c>
      <c r="AC538" s="231">
        <f t="shared" ref="AC538" si="5810">+AJ538+AP538+AV538</f>
        <v>670</v>
      </c>
      <c r="AD538" s="183">
        <f t="shared" ref="AD538" si="5811">+AF538-AF537</f>
        <v>2</v>
      </c>
      <c r="AE538" s="243">
        <f t="shared" ref="AE538" si="5812">+AE537+AD538</f>
        <v>10675</v>
      </c>
      <c r="AF538" s="155">
        <v>11880</v>
      </c>
      <c r="AG538" s="184">
        <f t="shared" ref="AG538" si="5813">+AH538-AH537</f>
        <v>0</v>
      </c>
      <c r="AH538" s="155">
        <v>11600</v>
      </c>
      <c r="AI538" s="184">
        <f t="shared" ref="AI538" si="5814">+AJ538-AJ537</f>
        <v>0</v>
      </c>
      <c r="AJ538" s="185">
        <v>210</v>
      </c>
      <c r="AK538" s="186">
        <f t="shared" ref="AK538" si="5815">+AL538-AL537</f>
        <v>0</v>
      </c>
      <c r="AL538" s="155">
        <v>52</v>
      </c>
      <c r="AM538" s="184">
        <f t="shared" ref="AM538" si="5816">+AN538-AN537</f>
        <v>0</v>
      </c>
      <c r="AN538" s="155">
        <v>51</v>
      </c>
      <c r="AO538" s="184">
        <f t="shared" ref="AO538" si="5817">+AP538-AP537</f>
        <v>0</v>
      </c>
      <c r="AP538" s="187">
        <v>0</v>
      </c>
      <c r="AQ538" s="186">
        <f t="shared" ref="AQ538" si="5818">+AR538-AR537</f>
        <v>135</v>
      </c>
      <c r="AR538" s="155">
        <v>13241</v>
      </c>
      <c r="AS538" s="184">
        <f t="shared" ref="AS538" si="5819">+AT538-AT537</f>
        <v>0</v>
      </c>
      <c r="AT538" s="155">
        <v>1133</v>
      </c>
      <c r="AU538" s="184">
        <f t="shared" ref="AU538" si="5820">+AV538-AV537</f>
        <v>8</v>
      </c>
      <c r="AV538" s="188">
        <v>460</v>
      </c>
      <c r="AW538" s="238">
        <f t="shared" si="1985"/>
        <v>377</v>
      </c>
      <c r="AX538" s="237">
        <f t="shared" ref="AX538" si="5821">+A538</f>
        <v>44362</v>
      </c>
      <c r="AY538" s="6">
        <v>0</v>
      </c>
      <c r="AZ538" s="238">
        <f t="shared" ref="AZ538" si="5822">+AZ537+AY538</f>
        <v>410</v>
      </c>
      <c r="BA538" s="238">
        <f t="shared" si="2496"/>
        <v>321</v>
      </c>
      <c r="BB538" s="130">
        <v>0</v>
      </c>
      <c r="BC538" s="27">
        <f t="shared" ref="BC538" si="5823">+BC537+BB538</f>
        <v>964</v>
      </c>
      <c r="BD538" s="238">
        <f t="shared" si="2497"/>
        <v>356</v>
      </c>
      <c r="BE538" s="229">
        <f t="shared" ref="BE538" si="5824">+Z538</f>
        <v>44362</v>
      </c>
      <c r="BF538" s="132">
        <f t="shared" ref="BF538" si="5825">+B538</f>
        <v>21</v>
      </c>
      <c r="BG538" s="132">
        <f t="shared" ref="BG538" si="5826">+BI538</f>
        <v>6314</v>
      </c>
      <c r="BH538" s="229">
        <f t="shared" ref="BH538" si="5827">+A538</f>
        <v>44362</v>
      </c>
      <c r="BI538" s="132">
        <f t="shared" ref="BI538" si="5828">+C538</f>
        <v>6314</v>
      </c>
      <c r="BJ538" s="1">
        <f t="shared" ref="BJ538" si="5829">+BE538</f>
        <v>44362</v>
      </c>
      <c r="BK538">
        <f t="shared" ref="BK538" si="5830">+L538</f>
        <v>36</v>
      </c>
      <c r="BL538">
        <f t="shared" ref="BL538" si="5831">+M538</f>
        <v>36</v>
      </c>
      <c r="BM538" s="1">
        <f t="shared" ref="BM538" si="5832">+BJ538</f>
        <v>44362</v>
      </c>
      <c r="BN538">
        <f t="shared" ref="BN538" si="5833">+BN537+BK538</f>
        <v>9977</v>
      </c>
      <c r="BO538">
        <f t="shared" ref="BO538" si="5834">+BO537+BL538</f>
        <v>5422</v>
      </c>
      <c r="BP538" s="179">
        <f t="shared" ref="BP538" si="5835">+A538</f>
        <v>44362</v>
      </c>
      <c r="BQ538">
        <f t="shared" ref="BQ538" si="5836">+AF538</f>
        <v>11880</v>
      </c>
      <c r="BR538">
        <f t="shared" ref="BR538" si="5837">+AH538</f>
        <v>11600</v>
      </c>
      <c r="BS538">
        <f t="shared" ref="BS538" si="5838">+AJ538</f>
        <v>210</v>
      </c>
      <c r="BT538">
        <v>15</v>
      </c>
      <c r="BU538">
        <f t="shared" ref="BU538" si="5839">+AD538</f>
        <v>2</v>
      </c>
      <c r="BV538">
        <f t="shared" ref="BV538" si="5840">+BV537+BU538</f>
        <v>730</v>
      </c>
      <c r="BW538" s="179">
        <f t="shared" ref="BW538" si="5841">+A538</f>
        <v>44362</v>
      </c>
      <c r="BX538">
        <f t="shared" ref="BX538" si="5842">+AL538</f>
        <v>52</v>
      </c>
      <c r="BY538">
        <f t="shared" ref="BY538" si="5843">+AN538</f>
        <v>51</v>
      </c>
      <c r="BZ538">
        <f t="shared" ref="BZ538" si="5844">+AP538</f>
        <v>0</v>
      </c>
      <c r="CA538" s="179">
        <f t="shared" ref="CA538" si="5845">+A538</f>
        <v>44362</v>
      </c>
      <c r="CB538">
        <f t="shared" ref="CB538" si="5846">+AR538</f>
        <v>13241</v>
      </c>
      <c r="CC538">
        <f t="shared" ref="CC538" si="5847">+AT538</f>
        <v>1133</v>
      </c>
      <c r="CD538">
        <f t="shared" ref="CD538" si="5848">+AV538</f>
        <v>460</v>
      </c>
      <c r="CE538" s="179">
        <f t="shared" ref="CE538" si="5849">+A538</f>
        <v>44362</v>
      </c>
      <c r="CF538">
        <f t="shared" ref="CF538" si="5850">+AD538</f>
        <v>2</v>
      </c>
      <c r="CG538">
        <f t="shared" ref="CG538" si="5851">+AG538</f>
        <v>0</v>
      </c>
      <c r="CH538" s="179">
        <f t="shared" ref="CH538" si="5852">+A538</f>
        <v>44362</v>
      </c>
      <c r="CI538">
        <f t="shared" ref="CI538" si="5853">+AI538</f>
        <v>0</v>
      </c>
      <c r="CJ538" s="1">
        <f t="shared" ref="CJ538" si="5854">+Z538</f>
        <v>44362</v>
      </c>
      <c r="CK538" s="282">
        <f t="shared" ref="CK538" si="5855">+AD538</f>
        <v>2</v>
      </c>
      <c r="CL538" s="1">
        <f t="shared" ref="CL538" si="5856">+Z538</f>
        <v>44362</v>
      </c>
      <c r="CM538" s="283">
        <f t="shared" ref="CM538" si="5857">+AI538</f>
        <v>0</v>
      </c>
    </row>
    <row r="539" spans="1:91" ht="18" customHeight="1" x14ac:dyDescent="0.55000000000000004">
      <c r="A539" s="179">
        <v>44363</v>
      </c>
      <c r="B539" s="240">
        <v>15</v>
      </c>
      <c r="C539" s="154">
        <f t="shared" ref="C539" si="5858">+B539+C538</f>
        <v>6329</v>
      </c>
      <c r="D539" s="154">
        <f t="shared" ref="D539" si="5859">+C539-F539</f>
        <v>337</v>
      </c>
      <c r="E539" s="147">
        <v>4</v>
      </c>
      <c r="F539" s="147">
        <v>5992</v>
      </c>
      <c r="G539" s="147">
        <v>0</v>
      </c>
      <c r="H539" s="135"/>
      <c r="I539" s="147">
        <v>1</v>
      </c>
      <c r="J539" s="135"/>
      <c r="K539" s="42">
        <v>0</v>
      </c>
      <c r="L539" s="146">
        <v>24</v>
      </c>
      <c r="M539" s="147">
        <v>24</v>
      </c>
      <c r="N539" s="135"/>
      <c r="O539" s="135"/>
      <c r="P539" s="147">
        <v>4</v>
      </c>
      <c r="Q539" s="147">
        <v>4</v>
      </c>
      <c r="R539" s="135"/>
      <c r="S539" s="135"/>
      <c r="T539" s="147">
        <v>14</v>
      </c>
      <c r="U539" s="147">
        <v>14</v>
      </c>
      <c r="V539" s="135"/>
      <c r="W539" s="42">
        <v>427</v>
      </c>
      <c r="X539" s="148">
        <v>405</v>
      </c>
      <c r="Y539" s="5">
        <f t="shared" si="2287"/>
        <v>351</v>
      </c>
      <c r="Z539" s="75">
        <f t="shared" ref="Z539" si="5860">+A539</f>
        <v>44363</v>
      </c>
      <c r="AA539" s="230">
        <f t="shared" ref="AA539" si="5861">+AF539+AL539+AR539</f>
        <v>25342</v>
      </c>
      <c r="AB539" s="230">
        <f t="shared" ref="AB539" si="5862">+AH539+AN539+AT539</f>
        <v>12785</v>
      </c>
      <c r="AC539" s="231">
        <f t="shared" ref="AC539" si="5863">+AJ539+AP539+AV539</f>
        <v>688</v>
      </c>
      <c r="AD539" s="183">
        <f t="shared" ref="AD539" si="5864">+AF539-AF538</f>
        <v>1</v>
      </c>
      <c r="AE539" s="243">
        <f t="shared" ref="AE539" si="5865">+AE538+AD539</f>
        <v>10676</v>
      </c>
      <c r="AF539" s="155">
        <v>11881</v>
      </c>
      <c r="AG539" s="184">
        <f t="shared" ref="AG539" si="5866">+AH539-AH538</f>
        <v>1</v>
      </c>
      <c r="AH539" s="155">
        <v>11601</v>
      </c>
      <c r="AI539" s="184">
        <f t="shared" ref="AI539" si="5867">+AJ539-AJ538</f>
        <v>0</v>
      </c>
      <c r="AJ539" s="185">
        <v>210</v>
      </c>
      <c r="AK539" s="186">
        <f t="shared" ref="AK539" si="5868">+AL539-AL538</f>
        <v>0</v>
      </c>
      <c r="AL539" s="155">
        <v>52</v>
      </c>
      <c r="AM539" s="184">
        <f t="shared" ref="AM539" si="5869">+AN539-AN538</f>
        <v>0</v>
      </c>
      <c r="AN539" s="155">
        <v>51</v>
      </c>
      <c r="AO539" s="184">
        <f t="shared" ref="AO539" si="5870">+AP539-AP538</f>
        <v>0</v>
      </c>
      <c r="AP539" s="187">
        <v>0</v>
      </c>
      <c r="AQ539" s="186">
        <f t="shared" ref="AQ539" si="5871">+AR539-AR538</f>
        <v>168</v>
      </c>
      <c r="AR539" s="155">
        <v>13409</v>
      </c>
      <c r="AS539" s="184">
        <f t="shared" ref="AS539" si="5872">+AT539-AT538</f>
        <v>0</v>
      </c>
      <c r="AT539" s="155">
        <v>1133</v>
      </c>
      <c r="AU539" s="184">
        <f t="shared" ref="AU539" si="5873">+AV539-AV538</f>
        <v>18</v>
      </c>
      <c r="AV539" s="188">
        <v>478</v>
      </c>
      <c r="AW539" s="238">
        <f t="shared" si="1985"/>
        <v>378</v>
      </c>
      <c r="AX539" s="237">
        <f t="shared" ref="AX539" si="5874">+A539</f>
        <v>44363</v>
      </c>
      <c r="AY539" s="6">
        <v>0</v>
      </c>
      <c r="AZ539" s="238">
        <f t="shared" ref="AZ539" si="5875">+AZ538+AY539</f>
        <v>410</v>
      </c>
      <c r="BA539" s="238">
        <f t="shared" si="2496"/>
        <v>322</v>
      </c>
      <c r="BB539" s="130">
        <v>0</v>
      </c>
      <c r="BC539" s="27">
        <f t="shared" ref="BC539" si="5876">+BC538+BB539</f>
        <v>964</v>
      </c>
      <c r="BD539" s="238">
        <f t="shared" si="2497"/>
        <v>357</v>
      </c>
      <c r="BE539" s="229">
        <f t="shared" ref="BE539" si="5877">+Z539</f>
        <v>44363</v>
      </c>
      <c r="BF539" s="132">
        <f t="shared" ref="BF539" si="5878">+B539</f>
        <v>15</v>
      </c>
      <c r="BG539" s="132">
        <f t="shared" ref="BG539" si="5879">+BI539</f>
        <v>6329</v>
      </c>
      <c r="BH539" s="229">
        <f t="shared" ref="BH539" si="5880">+A539</f>
        <v>44363</v>
      </c>
      <c r="BI539" s="132">
        <f t="shared" ref="BI539" si="5881">+C539</f>
        <v>6329</v>
      </c>
      <c r="BJ539" s="1">
        <f t="shared" ref="BJ539" si="5882">+BE539</f>
        <v>44363</v>
      </c>
      <c r="BK539">
        <f t="shared" ref="BK539" si="5883">+L539</f>
        <v>24</v>
      </c>
      <c r="BL539">
        <f t="shared" ref="BL539" si="5884">+M539</f>
        <v>24</v>
      </c>
      <c r="BM539" s="1">
        <f t="shared" ref="BM539" si="5885">+BJ539</f>
        <v>44363</v>
      </c>
      <c r="BN539">
        <f t="shared" ref="BN539" si="5886">+BN538+BK539</f>
        <v>10001</v>
      </c>
      <c r="BO539">
        <f t="shared" ref="BO539" si="5887">+BO538+BL539</f>
        <v>5446</v>
      </c>
      <c r="BP539" s="179">
        <f t="shared" ref="BP539" si="5888">+A539</f>
        <v>44363</v>
      </c>
      <c r="BQ539">
        <f t="shared" ref="BQ539" si="5889">+AF539</f>
        <v>11881</v>
      </c>
      <c r="BR539">
        <f t="shared" ref="BR539" si="5890">+AH539</f>
        <v>11601</v>
      </c>
      <c r="BS539">
        <f t="shared" ref="BS539" si="5891">+AJ539</f>
        <v>210</v>
      </c>
      <c r="BT539">
        <v>15</v>
      </c>
      <c r="BU539">
        <f t="shared" ref="BU539" si="5892">+AD539</f>
        <v>1</v>
      </c>
      <c r="BV539">
        <f t="shared" ref="BV539" si="5893">+BV538+BU539</f>
        <v>731</v>
      </c>
      <c r="BW539" s="179">
        <f t="shared" ref="BW539" si="5894">+A539</f>
        <v>44363</v>
      </c>
      <c r="BX539">
        <f t="shared" ref="BX539" si="5895">+AL539</f>
        <v>52</v>
      </c>
      <c r="BY539">
        <f t="shared" ref="BY539" si="5896">+AN539</f>
        <v>51</v>
      </c>
      <c r="BZ539">
        <f t="shared" ref="BZ539" si="5897">+AP539</f>
        <v>0</v>
      </c>
      <c r="CA539" s="179">
        <f t="shared" ref="CA539" si="5898">+A539</f>
        <v>44363</v>
      </c>
      <c r="CB539">
        <f t="shared" ref="CB539" si="5899">+AR539</f>
        <v>13409</v>
      </c>
      <c r="CC539">
        <f t="shared" ref="CC539" si="5900">+AT539</f>
        <v>1133</v>
      </c>
      <c r="CD539">
        <f t="shared" ref="CD539" si="5901">+AV539</f>
        <v>478</v>
      </c>
      <c r="CE539" s="179">
        <f t="shared" ref="CE539" si="5902">+A539</f>
        <v>44363</v>
      </c>
      <c r="CF539">
        <f t="shared" ref="CF539" si="5903">+AD539</f>
        <v>1</v>
      </c>
      <c r="CG539">
        <f t="shared" ref="CG539" si="5904">+AG539</f>
        <v>1</v>
      </c>
      <c r="CH539" s="179">
        <f t="shared" ref="CH539" si="5905">+A539</f>
        <v>44363</v>
      </c>
      <c r="CI539">
        <f t="shared" ref="CI539" si="5906">+AI539</f>
        <v>0</v>
      </c>
      <c r="CJ539" s="1">
        <f t="shared" ref="CJ539" si="5907">+Z539</f>
        <v>44363</v>
      </c>
      <c r="CK539" s="282">
        <f t="shared" ref="CK539" si="5908">+AD539</f>
        <v>1</v>
      </c>
      <c r="CL539" s="1">
        <f t="shared" ref="CL539" si="5909">+Z539</f>
        <v>44363</v>
      </c>
      <c r="CM539" s="283">
        <f t="shared" ref="CM539" si="5910">+AI539</f>
        <v>0</v>
      </c>
    </row>
    <row r="540" spans="1:91" ht="18" customHeight="1" x14ac:dyDescent="0.55000000000000004">
      <c r="A540" s="179">
        <v>44364</v>
      </c>
      <c r="B540" s="240">
        <v>22</v>
      </c>
      <c r="C540" s="154">
        <f t="shared" ref="C540" si="5911">+B540+C539</f>
        <v>6351</v>
      </c>
      <c r="D540" s="154">
        <f t="shared" ref="D540" si="5912">+C540-F540</f>
        <v>353</v>
      </c>
      <c r="E540" s="147">
        <v>5</v>
      </c>
      <c r="F540" s="147">
        <v>5998</v>
      </c>
      <c r="G540" s="147">
        <v>1</v>
      </c>
      <c r="H540" s="135"/>
      <c r="I540" s="147">
        <v>1</v>
      </c>
      <c r="J540" s="135"/>
      <c r="K540" s="42">
        <v>0</v>
      </c>
      <c r="L540" s="146">
        <v>25</v>
      </c>
      <c r="M540" s="147">
        <v>25</v>
      </c>
      <c r="N540" s="135"/>
      <c r="O540" s="135"/>
      <c r="P540" s="147">
        <v>5</v>
      </c>
      <c r="Q540" s="147">
        <v>5</v>
      </c>
      <c r="R540" s="135"/>
      <c r="S540" s="135"/>
      <c r="T540" s="147">
        <v>11</v>
      </c>
      <c r="U540" s="147">
        <v>10</v>
      </c>
      <c r="V540" s="135"/>
      <c r="W540" s="42">
        <v>436</v>
      </c>
      <c r="X540" s="148">
        <v>415</v>
      </c>
      <c r="Y540" s="5">
        <f t="shared" si="2287"/>
        <v>352</v>
      </c>
      <c r="Z540" s="75">
        <f t="shared" ref="Z540" si="5913">+A540</f>
        <v>44364</v>
      </c>
      <c r="AA540" s="230">
        <f t="shared" ref="AA540" si="5914">+AF540+AL540+AR540</f>
        <v>25517</v>
      </c>
      <c r="AB540" s="230">
        <f t="shared" ref="AB540" si="5915">+AH540+AN540+AT540</f>
        <v>12787</v>
      </c>
      <c r="AC540" s="231">
        <f t="shared" ref="AC540" si="5916">+AJ540+AP540+AV540</f>
        <v>707</v>
      </c>
      <c r="AD540" s="183">
        <f t="shared" ref="AD540" si="5917">+AF540-AF539</f>
        <v>0</v>
      </c>
      <c r="AE540" s="243">
        <f t="shared" ref="AE540" si="5918">+AE539+AD540</f>
        <v>10676</v>
      </c>
      <c r="AF540" s="155">
        <v>11881</v>
      </c>
      <c r="AG540" s="184">
        <f t="shared" ref="AG540" si="5919">+AH540-AH539</f>
        <v>2</v>
      </c>
      <c r="AH540" s="155">
        <v>11603</v>
      </c>
      <c r="AI540" s="184">
        <f t="shared" ref="AI540" si="5920">+AJ540-AJ539</f>
        <v>0</v>
      </c>
      <c r="AJ540" s="185">
        <v>210</v>
      </c>
      <c r="AK540" s="186">
        <f t="shared" ref="AK540" si="5921">+AL540-AL539</f>
        <v>0</v>
      </c>
      <c r="AL540" s="155">
        <v>52</v>
      </c>
      <c r="AM540" s="184">
        <f t="shared" ref="AM540" si="5922">+AN540-AN539</f>
        <v>0</v>
      </c>
      <c r="AN540" s="155">
        <v>51</v>
      </c>
      <c r="AO540" s="184">
        <f t="shared" ref="AO540" si="5923">+AP540-AP539</f>
        <v>0</v>
      </c>
      <c r="AP540" s="187">
        <v>0</v>
      </c>
      <c r="AQ540" s="186">
        <f t="shared" ref="AQ540" si="5924">+AR540-AR539</f>
        <v>175</v>
      </c>
      <c r="AR540" s="155">
        <v>13584</v>
      </c>
      <c r="AS540" s="184">
        <f t="shared" ref="AS540" si="5925">+AT540-AT539</f>
        <v>0</v>
      </c>
      <c r="AT540" s="155">
        <v>1133</v>
      </c>
      <c r="AU540" s="184">
        <f t="shared" ref="AU540" si="5926">+AV540-AV539</f>
        <v>19</v>
      </c>
      <c r="AV540" s="188">
        <v>497</v>
      </c>
      <c r="AW540" s="238">
        <f t="shared" si="1985"/>
        <v>379</v>
      </c>
      <c r="AX540" s="237">
        <f t="shared" ref="AX540" si="5927">+A540</f>
        <v>44364</v>
      </c>
      <c r="AY540" s="6">
        <v>0</v>
      </c>
      <c r="AZ540" s="238">
        <f t="shared" ref="AZ540" si="5928">+AZ539+AY540</f>
        <v>410</v>
      </c>
      <c r="BA540" s="238">
        <f t="shared" si="2496"/>
        <v>323</v>
      </c>
      <c r="BB540" s="130">
        <v>0</v>
      </c>
      <c r="BC540" s="27">
        <f t="shared" ref="BC540" si="5929">+BC539+BB540</f>
        <v>964</v>
      </c>
      <c r="BD540" s="238">
        <f t="shared" si="2497"/>
        <v>358</v>
      </c>
      <c r="BE540" s="229">
        <f t="shared" ref="BE540" si="5930">+Z540</f>
        <v>44364</v>
      </c>
      <c r="BF540" s="132">
        <f t="shared" ref="BF540" si="5931">+B540</f>
        <v>22</v>
      </c>
      <c r="BG540" s="132">
        <f t="shared" ref="BG540" si="5932">+BI540</f>
        <v>6351</v>
      </c>
      <c r="BH540" s="229">
        <f t="shared" ref="BH540" si="5933">+A540</f>
        <v>44364</v>
      </c>
      <c r="BI540" s="132">
        <f t="shared" ref="BI540" si="5934">+C540</f>
        <v>6351</v>
      </c>
      <c r="BJ540" s="1">
        <f t="shared" ref="BJ540" si="5935">+BE540</f>
        <v>44364</v>
      </c>
      <c r="BK540">
        <f t="shared" ref="BK540" si="5936">+L540</f>
        <v>25</v>
      </c>
      <c r="BL540">
        <f t="shared" ref="BL540" si="5937">+M540</f>
        <v>25</v>
      </c>
      <c r="BM540" s="1">
        <f t="shared" ref="BM540" si="5938">+BJ540</f>
        <v>44364</v>
      </c>
      <c r="BN540">
        <f t="shared" ref="BN540" si="5939">+BN539+BK540</f>
        <v>10026</v>
      </c>
      <c r="BO540">
        <f t="shared" ref="BO540" si="5940">+BO539+BL540</f>
        <v>5471</v>
      </c>
      <c r="BP540" s="179">
        <f t="shared" ref="BP540" si="5941">+A540</f>
        <v>44364</v>
      </c>
      <c r="BQ540">
        <f t="shared" ref="BQ540" si="5942">+AF540</f>
        <v>11881</v>
      </c>
      <c r="BR540">
        <f t="shared" ref="BR540" si="5943">+AH540</f>
        <v>11603</v>
      </c>
      <c r="BS540">
        <f t="shared" ref="BS540" si="5944">+AJ540</f>
        <v>210</v>
      </c>
      <c r="BT540">
        <v>15</v>
      </c>
      <c r="BU540">
        <f t="shared" ref="BU540" si="5945">+AD540</f>
        <v>0</v>
      </c>
      <c r="BV540">
        <f t="shared" ref="BV540" si="5946">+BV539+BU540</f>
        <v>731</v>
      </c>
      <c r="BW540" s="179">
        <f t="shared" ref="BW540" si="5947">+A540</f>
        <v>44364</v>
      </c>
      <c r="BX540">
        <f t="shared" ref="BX540" si="5948">+AL540</f>
        <v>52</v>
      </c>
      <c r="BY540">
        <f t="shared" ref="BY540" si="5949">+AN540</f>
        <v>51</v>
      </c>
      <c r="BZ540">
        <f t="shared" ref="BZ540" si="5950">+AP540</f>
        <v>0</v>
      </c>
      <c r="CA540" s="179">
        <f t="shared" ref="CA540" si="5951">+A540</f>
        <v>44364</v>
      </c>
      <c r="CB540">
        <f t="shared" ref="CB540" si="5952">+AR540</f>
        <v>13584</v>
      </c>
      <c r="CC540">
        <f t="shared" ref="CC540" si="5953">+AT540</f>
        <v>1133</v>
      </c>
      <c r="CD540">
        <f t="shared" ref="CD540" si="5954">+AV540</f>
        <v>497</v>
      </c>
      <c r="CE540" s="179">
        <f t="shared" ref="CE540" si="5955">+A540</f>
        <v>44364</v>
      </c>
      <c r="CF540">
        <f t="shared" ref="CF540" si="5956">+AD540</f>
        <v>0</v>
      </c>
      <c r="CG540">
        <f t="shared" ref="CG540" si="5957">+AG540</f>
        <v>2</v>
      </c>
      <c r="CH540" s="179">
        <f t="shared" ref="CH540" si="5958">+A540</f>
        <v>44364</v>
      </c>
      <c r="CI540">
        <f t="shared" ref="CI540" si="5959">+AI540</f>
        <v>0</v>
      </c>
      <c r="CJ540" s="1">
        <f t="shared" ref="CJ540" si="5960">+Z540</f>
        <v>44364</v>
      </c>
      <c r="CK540" s="282">
        <f t="shared" ref="CK540" si="5961">+AD540</f>
        <v>0</v>
      </c>
      <c r="CL540" s="1">
        <f t="shared" ref="CL540" si="5962">+Z540</f>
        <v>44364</v>
      </c>
      <c r="CM540" s="283">
        <f t="shared" ref="CM540" si="5963">+AI540</f>
        <v>0</v>
      </c>
    </row>
    <row r="541" spans="1:91" ht="18" customHeight="1" x14ac:dyDescent="0.55000000000000004">
      <c r="A541" s="179">
        <v>44365</v>
      </c>
      <c r="B541" s="240">
        <v>24</v>
      </c>
      <c r="C541" s="154">
        <f t="shared" ref="C541" si="5964">+B541+C540</f>
        <v>6375</v>
      </c>
      <c r="D541" s="154">
        <f t="shared" ref="D541" si="5965">+C541-F541</f>
        <v>351</v>
      </c>
      <c r="E541" s="147">
        <v>8</v>
      </c>
      <c r="F541" s="147">
        <v>6024</v>
      </c>
      <c r="G541" s="147">
        <v>1</v>
      </c>
      <c r="H541" s="135"/>
      <c r="I541" s="147">
        <v>1</v>
      </c>
      <c r="J541" s="135"/>
      <c r="K541" s="42">
        <v>0</v>
      </c>
      <c r="L541" s="146">
        <v>42</v>
      </c>
      <c r="M541" s="147">
        <v>42</v>
      </c>
      <c r="N541" s="135"/>
      <c r="O541" s="135"/>
      <c r="P541" s="147">
        <v>3</v>
      </c>
      <c r="Q541" s="147">
        <v>3</v>
      </c>
      <c r="R541" s="135"/>
      <c r="S541" s="135"/>
      <c r="T541" s="147">
        <v>20</v>
      </c>
      <c r="U541" s="147">
        <v>20</v>
      </c>
      <c r="V541" s="135"/>
      <c r="W541" s="42">
        <v>455</v>
      </c>
      <c r="X541" s="148">
        <v>434</v>
      </c>
      <c r="Y541" s="5">
        <f t="shared" si="2287"/>
        <v>353</v>
      </c>
      <c r="Z541" s="75">
        <f t="shared" ref="Z541" si="5966">+A541</f>
        <v>44365</v>
      </c>
      <c r="AA541" s="230">
        <f t="shared" ref="AA541" si="5967">+AF541+AL541+AR541</f>
        <v>25708</v>
      </c>
      <c r="AB541" s="230">
        <f t="shared" ref="AB541" si="5968">+AH541+AN541+AT541</f>
        <v>12792</v>
      </c>
      <c r="AC541" s="231">
        <f t="shared" ref="AC541" si="5969">+AJ541+AP541+AV541</f>
        <v>728</v>
      </c>
      <c r="AD541" s="183">
        <f t="shared" ref="AD541" si="5970">+AF541-AF540</f>
        <v>3</v>
      </c>
      <c r="AE541" s="243">
        <f t="shared" ref="AE541" si="5971">+AE540+AD541</f>
        <v>10679</v>
      </c>
      <c r="AF541" s="155">
        <v>11884</v>
      </c>
      <c r="AG541" s="184">
        <f t="shared" ref="AG541:AG543" si="5972">+AH541-AH540</f>
        <v>5</v>
      </c>
      <c r="AH541" s="155">
        <v>11608</v>
      </c>
      <c r="AI541" s="184">
        <f t="shared" ref="AI541" si="5973">+AJ541-AJ540</f>
        <v>0</v>
      </c>
      <c r="AJ541" s="185">
        <v>210</v>
      </c>
      <c r="AK541" s="186">
        <f t="shared" ref="AK541" si="5974">+AL541-AL540</f>
        <v>1</v>
      </c>
      <c r="AL541" s="155">
        <v>53</v>
      </c>
      <c r="AM541" s="184">
        <f t="shared" ref="AM541" si="5975">+AN541-AN540</f>
        <v>0</v>
      </c>
      <c r="AN541" s="155">
        <v>51</v>
      </c>
      <c r="AO541" s="184">
        <f t="shared" ref="AO541" si="5976">+AP541-AP540</f>
        <v>0</v>
      </c>
      <c r="AP541" s="187">
        <v>0</v>
      </c>
      <c r="AQ541" s="186">
        <f t="shared" ref="AQ541" si="5977">+AR541-AR540</f>
        <v>187</v>
      </c>
      <c r="AR541" s="155">
        <v>13771</v>
      </c>
      <c r="AS541" s="184">
        <f t="shared" ref="AS541" si="5978">+AT541-AT540</f>
        <v>0</v>
      </c>
      <c r="AT541" s="155">
        <v>1133</v>
      </c>
      <c r="AU541" s="184">
        <f t="shared" ref="AU541" si="5979">+AV541-AV540</f>
        <v>21</v>
      </c>
      <c r="AV541" s="188">
        <v>518</v>
      </c>
      <c r="AW541" s="238">
        <f t="shared" si="1985"/>
        <v>380</v>
      </c>
      <c r="AX541" s="237">
        <f t="shared" ref="AX541" si="5980">+A541</f>
        <v>44365</v>
      </c>
      <c r="AY541" s="6">
        <v>0</v>
      </c>
      <c r="AZ541" s="238">
        <f t="shared" ref="AZ541" si="5981">+AZ540+AY541</f>
        <v>410</v>
      </c>
      <c r="BA541" s="238">
        <f t="shared" si="2496"/>
        <v>324</v>
      </c>
      <c r="BB541" s="130">
        <v>0</v>
      </c>
      <c r="BC541" s="27">
        <f t="shared" ref="BC541" si="5982">+BC540+BB541</f>
        <v>964</v>
      </c>
      <c r="BD541" s="238">
        <f t="shared" si="2497"/>
        <v>359</v>
      </c>
      <c r="BE541" s="229">
        <f t="shared" ref="BE541" si="5983">+Z541</f>
        <v>44365</v>
      </c>
      <c r="BF541" s="132">
        <f t="shared" ref="BF541" si="5984">+B541</f>
        <v>24</v>
      </c>
      <c r="BG541" s="132">
        <f t="shared" ref="BG541" si="5985">+BI541</f>
        <v>6375</v>
      </c>
      <c r="BH541" s="229">
        <f t="shared" ref="BH541" si="5986">+A541</f>
        <v>44365</v>
      </c>
      <c r="BI541" s="132">
        <f t="shared" ref="BI541" si="5987">+C541</f>
        <v>6375</v>
      </c>
      <c r="BJ541" s="1">
        <f t="shared" ref="BJ541" si="5988">+BE541</f>
        <v>44365</v>
      </c>
      <c r="BK541">
        <f t="shared" ref="BK541" si="5989">+L541</f>
        <v>42</v>
      </c>
      <c r="BL541">
        <f t="shared" ref="BL541" si="5990">+M541</f>
        <v>42</v>
      </c>
      <c r="BM541" s="1">
        <f t="shared" ref="BM541" si="5991">+BJ541</f>
        <v>44365</v>
      </c>
      <c r="BN541">
        <f t="shared" ref="BN541" si="5992">+BN540+BK541</f>
        <v>10068</v>
      </c>
      <c r="BO541">
        <f t="shared" ref="BO541" si="5993">+BO540+BL541</f>
        <v>5513</v>
      </c>
      <c r="BP541" s="179">
        <f t="shared" ref="BP541" si="5994">+A541</f>
        <v>44365</v>
      </c>
      <c r="BQ541">
        <f t="shared" ref="BQ541" si="5995">+AF541</f>
        <v>11884</v>
      </c>
      <c r="BR541">
        <f t="shared" ref="BR541" si="5996">+AH541</f>
        <v>11608</v>
      </c>
      <c r="BS541">
        <f t="shared" ref="BS541" si="5997">+AJ541</f>
        <v>210</v>
      </c>
      <c r="BT541">
        <v>15</v>
      </c>
      <c r="BU541">
        <f t="shared" ref="BU541" si="5998">+AD541</f>
        <v>3</v>
      </c>
      <c r="BV541">
        <f t="shared" ref="BV541" si="5999">+BV540+BU541</f>
        <v>734</v>
      </c>
      <c r="BW541" s="179">
        <f t="shared" ref="BW541" si="6000">+A541</f>
        <v>44365</v>
      </c>
      <c r="BX541">
        <f t="shared" ref="BX541" si="6001">+AL541</f>
        <v>53</v>
      </c>
      <c r="BY541">
        <f t="shared" ref="BY541" si="6002">+AN541</f>
        <v>51</v>
      </c>
      <c r="BZ541">
        <f t="shared" ref="BZ541" si="6003">+AP541</f>
        <v>0</v>
      </c>
      <c r="CA541" s="179">
        <f t="shared" ref="CA541" si="6004">+A541</f>
        <v>44365</v>
      </c>
      <c r="CB541">
        <f t="shared" ref="CB541" si="6005">+AR541</f>
        <v>13771</v>
      </c>
      <c r="CC541">
        <f t="shared" ref="CC541" si="6006">+AT541</f>
        <v>1133</v>
      </c>
      <c r="CD541">
        <f t="shared" ref="CD541" si="6007">+AV541</f>
        <v>518</v>
      </c>
      <c r="CE541" s="179">
        <f t="shared" ref="CE541" si="6008">+A541</f>
        <v>44365</v>
      </c>
      <c r="CF541">
        <f t="shared" ref="CF541" si="6009">+AD541</f>
        <v>3</v>
      </c>
      <c r="CG541">
        <f t="shared" ref="CG541" si="6010">+AG541</f>
        <v>5</v>
      </c>
      <c r="CH541" s="179">
        <f t="shared" ref="CH541" si="6011">+A541</f>
        <v>44365</v>
      </c>
      <c r="CI541">
        <f t="shared" ref="CI541" si="6012">+AI541</f>
        <v>0</v>
      </c>
      <c r="CJ541" s="1">
        <f t="shared" ref="CJ541" si="6013">+Z541</f>
        <v>44365</v>
      </c>
      <c r="CK541" s="282">
        <f t="shared" ref="CK541" si="6014">+AD541</f>
        <v>3</v>
      </c>
      <c r="CL541" s="1">
        <f t="shared" ref="CL541" si="6015">+Z541</f>
        <v>44365</v>
      </c>
      <c r="CM541" s="283">
        <f t="shared" ref="CM541" si="6016">+AI541</f>
        <v>0</v>
      </c>
    </row>
    <row r="542" spans="1:91" ht="18" customHeight="1" x14ac:dyDescent="0.55000000000000004">
      <c r="A542" s="179">
        <v>44366</v>
      </c>
      <c r="B542" s="240">
        <v>23</v>
      </c>
      <c r="C542" s="154">
        <f t="shared" ref="C542" si="6017">+B542+C541</f>
        <v>6398</v>
      </c>
      <c r="D542" s="154">
        <f t="shared" ref="D542" si="6018">+C542-F542</f>
        <v>363</v>
      </c>
      <c r="E542" s="147">
        <v>8</v>
      </c>
      <c r="F542" s="147">
        <v>6035</v>
      </c>
      <c r="G542" s="147">
        <v>0</v>
      </c>
      <c r="H542" s="135"/>
      <c r="I542" s="147">
        <v>1</v>
      </c>
      <c r="J542" s="135"/>
      <c r="K542" s="42">
        <v>0</v>
      </c>
      <c r="L542" s="146">
        <v>20</v>
      </c>
      <c r="M542" s="147">
        <v>20</v>
      </c>
      <c r="N542" s="135"/>
      <c r="O542" s="135"/>
      <c r="P542" s="147">
        <v>9</v>
      </c>
      <c r="Q542" s="147">
        <v>9</v>
      </c>
      <c r="R542" s="135"/>
      <c r="S542" s="135"/>
      <c r="T542" s="147">
        <v>8</v>
      </c>
      <c r="U542" s="147">
        <v>8</v>
      </c>
      <c r="V542" s="135"/>
      <c r="W542" s="42">
        <v>458</v>
      </c>
      <c r="X542" s="148">
        <v>437</v>
      </c>
      <c r="Y542" s="5">
        <f t="shared" si="2287"/>
        <v>354</v>
      </c>
      <c r="Z542" s="75">
        <f t="shared" ref="Z542" si="6019">+A542</f>
        <v>44366</v>
      </c>
      <c r="AA542" s="230">
        <f t="shared" ref="AA542" si="6020">+AF542+AL542+AR542</f>
        <v>25834</v>
      </c>
      <c r="AB542" s="230">
        <f t="shared" ref="AB542" si="6021">+AH542+AN542+AT542</f>
        <v>12796</v>
      </c>
      <c r="AC542" s="231">
        <f t="shared" ref="AC542" si="6022">+AJ542+AP542+AV542</f>
        <v>748</v>
      </c>
      <c r="AD542" s="183">
        <f t="shared" ref="AD542" si="6023">+AF542-AF541</f>
        <v>1</v>
      </c>
      <c r="AE542" s="243">
        <f t="shared" ref="AE542" si="6024">+AE541+AD542</f>
        <v>10680</v>
      </c>
      <c r="AF542" s="155">
        <v>11885</v>
      </c>
      <c r="AG542" s="184">
        <f t="shared" si="5972"/>
        <v>4</v>
      </c>
      <c r="AH542" s="155">
        <v>11612</v>
      </c>
      <c r="AI542" s="184">
        <f t="shared" ref="AI542" si="6025">+AJ542-AJ541</f>
        <v>0</v>
      </c>
      <c r="AJ542" s="185">
        <v>210</v>
      </c>
      <c r="AK542" s="186">
        <f t="shared" ref="AK542" si="6026">+AL542-AL541</f>
        <v>0</v>
      </c>
      <c r="AL542" s="155">
        <v>53</v>
      </c>
      <c r="AM542" s="184">
        <f t="shared" ref="AM542" si="6027">+AN542-AN541</f>
        <v>0</v>
      </c>
      <c r="AN542" s="155">
        <v>51</v>
      </c>
      <c r="AO542" s="184">
        <f t="shared" ref="AO542" si="6028">+AP542-AP541</f>
        <v>0</v>
      </c>
      <c r="AP542" s="187">
        <v>0</v>
      </c>
      <c r="AQ542" s="186">
        <f t="shared" ref="AQ542" si="6029">+AR542-AR541</f>
        <v>125</v>
      </c>
      <c r="AR542" s="155">
        <v>13896</v>
      </c>
      <c r="AS542" s="184">
        <f t="shared" ref="AS542" si="6030">+AT542-AT541</f>
        <v>0</v>
      </c>
      <c r="AT542" s="155">
        <v>1133</v>
      </c>
      <c r="AU542" s="184">
        <f t="shared" ref="AU542" si="6031">+AV542-AV541</f>
        <v>20</v>
      </c>
      <c r="AV542" s="188">
        <v>538</v>
      </c>
      <c r="AW542" s="238">
        <f t="shared" si="1985"/>
        <v>381</v>
      </c>
      <c r="AX542" s="237">
        <f t="shared" ref="AX542" si="6032">+A542</f>
        <v>44366</v>
      </c>
      <c r="AY542" s="6">
        <v>0</v>
      </c>
      <c r="AZ542" s="238">
        <f t="shared" ref="AZ542" si="6033">+AZ541+AY542</f>
        <v>410</v>
      </c>
      <c r="BA542" s="238">
        <f t="shared" si="2496"/>
        <v>325</v>
      </c>
      <c r="BB542" s="130">
        <v>0</v>
      </c>
      <c r="BC542" s="27">
        <f t="shared" ref="BC542" si="6034">+BC541+BB542</f>
        <v>964</v>
      </c>
      <c r="BD542" s="238">
        <f t="shared" si="2497"/>
        <v>360</v>
      </c>
      <c r="BE542" s="229">
        <f t="shared" ref="BE542" si="6035">+Z542</f>
        <v>44366</v>
      </c>
      <c r="BF542" s="132">
        <f t="shared" ref="BF542" si="6036">+B542</f>
        <v>23</v>
      </c>
      <c r="BG542" s="132">
        <f t="shared" ref="BG542" si="6037">+BI542</f>
        <v>6398</v>
      </c>
      <c r="BH542" s="229">
        <f t="shared" ref="BH542" si="6038">+A542</f>
        <v>44366</v>
      </c>
      <c r="BI542" s="132">
        <f t="shared" ref="BI542" si="6039">+C542</f>
        <v>6398</v>
      </c>
      <c r="BJ542" s="1">
        <f t="shared" ref="BJ542" si="6040">+BE542</f>
        <v>44366</v>
      </c>
      <c r="BK542">
        <f t="shared" ref="BK542" si="6041">+L542</f>
        <v>20</v>
      </c>
      <c r="BL542">
        <f t="shared" ref="BL542" si="6042">+M542</f>
        <v>20</v>
      </c>
      <c r="BM542" s="1">
        <f t="shared" ref="BM542" si="6043">+BJ542</f>
        <v>44366</v>
      </c>
      <c r="BN542">
        <f t="shared" ref="BN542" si="6044">+BN541+BK542</f>
        <v>10088</v>
      </c>
      <c r="BO542">
        <f t="shared" ref="BO542" si="6045">+BO541+BL542</f>
        <v>5533</v>
      </c>
      <c r="BP542" s="179">
        <f t="shared" ref="BP542" si="6046">+A542</f>
        <v>44366</v>
      </c>
      <c r="BQ542">
        <f t="shared" ref="BQ542" si="6047">+AF542</f>
        <v>11885</v>
      </c>
      <c r="BR542">
        <f t="shared" ref="BR542" si="6048">+AH542</f>
        <v>11612</v>
      </c>
      <c r="BS542">
        <f t="shared" ref="BS542" si="6049">+AJ542</f>
        <v>210</v>
      </c>
      <c r="BT542">
        <v>15</v>
      </c>
      <c r="BU542">
        <f t="shared" ref="BU542" si="6050">+AD542</f>
        <v>1</v>
      </c>
      <c r="BV542">
        <f t="shared" ref="BV542" si="6051">+BV541+BU542</f>
        <v>735</v>
      </c>
      <c r="BW542" s="179">
        <f t="shared" ref="BW542" si="6052">+A542</f>
        <v>44366</v>
      </c>
      <c r="BX542">
        <f t="shared" ref="BX542" si="6053">+AL542</f>
        <v>53</v>
      </c>
      <c r="BY542">
        <f t="shared" ref="BY542" si="6054">+AN542</f>
        <v>51</v>
      </c>
      <c r="BZ542">
        <f t="shared" ref="BZ542" si="6055">+AP542</f>
        <v>0</v>
      </c>
      <c r="CA542" s="179">
        <f t="shared" ref="CA542" si="6056">+A542</f>
        <v>44366</v>
      </c>
      <c r="CB542">
        <f t="shared" ref="CB542" si="6057">+AR542</f>
        <v>13896</v>
      </c>
      <c r="CC542">
        <f t="shared" ref="CC542" si="6058">+AT542</f>
        <v>1133</v>
      </c>
      <c r="CD542">
        <f t="shared" ref="CD542" si="6059">+AV542</f>
        <v>538</v>
      </c>
      <c r="CE542" s="179">
        <f t="shared" ref="CE542" si="6060">+A542</f>
        <v>44366</v>
      </c>
      <c r="CF542">
        <f t="shared" ref="CF542" si="6061">+AD542</f>
        <v>1</v>
      </c>
      <c r="CG542">
        <f t="shared" ref="CG542" si="6062">+AG542</f>
        <v>4</v>
      </c>
      <c r="CH542" s="179">
        <f t="shared" ref="CH542" si="6063">+A542</f>
        <v>44366</v>
      </c>
      <c r="CI542">
        <f t="shared" ref="CI542" si="6064">+AI542</f>
        <v>0</v>
      </c>
      <c r="CJ542" s="1">
        <f t="shared" ref="CJ542" si="6065">+Z542</f>
        <v>44366</v>
      </c>
      <c r="CK542" s="282">
        <f t="shared" ref="CK542" si="6066">+AD542</f>
        <v>1</v>
      </c>
      <c r="CL542" s="1">
        <f t="shared" ref="CL542" si="6067">+Z542</f>
        <v>44366</v>
      </c>
      <c r="CM542" s="283">
        <f t="shared" ref="CM542" si="6068">+AI542</f>
        <v>0</v>
      </c>
    </row>
    <row r="543" spans="1:91" ht="18" customHeight="1" x14ac:dyDescent="0.55000000000000004">
      <c r="A543" s="179">
        <v>44367</v>
      </c>
      <c r="B543" s="240">
        <v>16</v>
      </c>
      <c r="C543" s="154">
        <f t="shared" ref="C543" si="6069">+B543+C542</f>
        <v>6414</v>
      </c>
      <c r="D543" s="154">
        <f t="shared" ref="D543" si="6070">+C543-F543</f>
        <v>372</v>
      </c>
      <c r="E543" s="147">
        <v>7</v>
      </c>
      <c r="F543" s="147">
        <v>6042</v>
      </c>
      <c r="G543" s="147">
        <v>0</v>
      </c>
      <c r="H543" s="135"/>
      <c r="I543" s="147">
        <v>1</v>
      </c>
      <c r="J543" s="135"/>
      <c r="K543" s="42">
        <v>0</v>
      </c>
      <c r="L543" s="146">
        <v>19</v>
      </c>
      <c r="M543" s="147">
        <v>19</v>
      </c>
      <c r="N543" s="135"/>
      <c r="O543" s="135"/>
      <c r="P543" s="147">
        <v>4</v>
      </c>
      <c r="Q543" s="147">
        <v>4</v>
      </c>
      <c r="R543" s="135"/>
      <c r="S543" s="135"/>
      <c r="T543" s="147">
        <v>11</v>
      </c>
      <c r="U543" s="147">
        <v>11</v>
      </c>
      <c r="V543" s="135"/>
      <c r="W543" s="42">
        <v>462</v>
      </c>
      <c r="X543" s="148">
        <v>441</v>
      </c>
      <c r="Y543" s="5">
        <f t="shared" si="2287"/>
        <v>355</v>
      </c>
      <c r="Z543" s="75">
        <f t="shared" ref="Z543" si="6071">+A543</f>
        <v>44367</v>
      </c>
      <c r="AA543" s="230">
        <f t="shared" ref="AA543" si="6072">+AF543+AL543+AR543</f>
        <v>25944</v>
      </c>
      <c r="AB543" s="230">
        <f t="shared" ref="AB543" si="6073">+AH543+AN543+AT543</f>
        <v>12798</v>
      </c>
      <c r="AC543" s="231">
        <f t="shared" ref="AC543" si="6074">+AJ543+AP543+AV543</f>
        <v>759</v>
      </c>
      <c r="AD543" s="183">
        <f t="shared" ref="AD543" si="6075">+AF543-AF542</f>
        <v>1</v>
      </c>
      <c r="AE543" s="243">
        <f t="shared" ref="AE543" si="6076">+AE542+AD543</f>
        <v>10681</v>
      </c>
      <c r="AF543" s="155">
        <v>11886</v>
      </c>
      <c r="AG543" s="184">
        <f t="shared" si="5972"/>
        <v>2</v>
      </c>
      <c r="AH543" s="155">
        <v>11614</v>
      </c>
      <c r="AI543" s="184">
        <f t="shared" ref="AI543" si="6077">+AJ543-AJ542</f>
        <v>0</v>
      </c>
      <c r="AJ543" s="185">
        <v>210</v>
      </c>
      <c r="AK543" s="186">
        <f t="shared" ref="AK543" si="6078">+AL543-AL542</f>
        <v>0</v>
      </c>
      <c r="AL543" s="155">
        <v>53</v>
      </c>
      <c r="AM543" s="184">
        <f t="shared" ref="AM543" si="6079">+AN543-AN542</f>
        <v>0</v>
      </c>
      <c r="AN543" s="155">
        <v>51</v>
      </c>
      <c r="AO543" s="184">
        <f t="shared" ref="AO543" si="6080">+AP543-AP542</f>
        <v>0</v>
      </c>
      <c r="AP543" s="187">
        <v>0</v>
      </c>
      <c r="AQ543" s="186">
        <f t="shared" ref="AQ543" si="6081">+AR543-AR542</f>
        <v>109</v>
      </c>
      <c r="AR543" s="155">
        <v>14005</v>
      </c>
      <c r="AS543" s="184">
        <f t="shared" ref="AS543" si="6082">+AT543-AT542</f>
        <v>0</v>
      </c>
      <c r="AT543" s="155">
        <v>1133</v>
      </c>
      <c r="AU543" s="184">
        <f t="shared" ref="AU543" si="6083">+AV543-AV542</f>
        <v>11</v>
      </c>
      <c r="AV543" s="188">
        <v>549</v>
      </c>
      <c r="AW543" s="238">
        <f t="shared" si="1985"/>
        <v>382</v>
      </c>
      <c r="AX543" s="237">
        <f t="shared" ref="AX543" si="6084">+A543</f>
        <v>44367</v>
      </c>
      <c r="AY543" s="6">
        <v>0</v>
      </c>
      <c r="AZ543" s="238">
        <f t="shared" ref="AZ543" si="6085">+AZ542+AY543</f>
        <v>410</v>
      </c>
      <c r="BA543" s="238">
        <f t="shared" si="2496"/>
        <v>326</v>
      </c>
      <c r="BB543" s="130">
        <v>0</v>
      </c>
      <c r="BC543" s="27">
        <f t="shared" ref="BC543" si="6086">+BC542+BB543</f>
        <v>964</v>
      </c>
      <c r="BD543" s="238">
        <f t="shared" si="2497"/>
        <v>361</v>
      </c>
      <c r="BE543" s="229">
        <f t="shared" ref="BE543" si="6087">+Z543</f>
        <v>44367</v>
      </c>
      <c r="BF543" s="132">
        <f t="shared" ref="BF543" si="6088">+B543</f>
        <v>16</v>
      </c>
      <c r="BG543" s="132">
        <f t="shared" ref="BG543" si="6089">+BI543</f>
        <v>6414</v>
      </c>
      <c r="BH543" s="229">
        <f t="shared" ref="BH543" si="6090">+A543</f>
        <v>44367</v>
      </c>
      <c r="BI543" s="132">
        <f t="shared" ref="BI543" si="6091">+C543</f>
        <v>6414</v>
      </c>
      <c r="BJ543" s="1">
        <f t="shared" ref="BJ543" si="6092">+BE543</f>
        <v>44367</v>
      </c>
      <c r="BK543">
        <f t="shared" ref="BK543" si="6093">+L543</f>
        <v>19</v>
      </c>
      <c r="BL543">
        <f t="shared" ref="BL543" si="6094">+M543</f>
        <v>19</v>
      </c>
      <c r="BM543" s="1">
        <f t="shared" ref="BM543" si="6095">+BJ543</f>
        <v>44367</v>
      </c>
      <c r="BN543">
        <f t="shared" ref="BN543" si="6096">+BN542+BK543</f>
        <v>10107</v>
      </c>
      <c r="BO543">
        <f t="shared" ref="BO543" si="6097">+BO542+BL543</f>
        <v>5552</v>
      </c>
      <c r="BP543" s="179">
        <f t="shared" ref="BP543" si="6098">+A543</f>
        <v>44367</v>
      </c>
      <c r="BQ543">
        <f t="shared" ref="BQ543" si="6099">+AF543</f>
        <v>11886</v>
      </c>
      <c r="BR543">
        <f t="shared" ref="BR543" si="6100">+AH543</f>
        <v>11614</v>
      </c>
      <c r="BS543">
        <f t="shared" ref="BS543" si="6101">+AJ543</f>
        <v>210</v>
      </c>
      <c r="BT543">
        <v>15</v>
      </c>
      <c r="BU543">
        <f t="shared" ref="BU543" si="6102">+AD543</f>
        <v>1</v>
      </c>
      <c r="BV543">
        <f t="shared" ref="BV543" si="6103">+BV542+BU543</f>
        <v>736</v>
      </c>
      <c r="BW543" s="179">
        <f t="shared" ref="BW543" si="6104">+A543</f>
        <v>44367</v>
      </c>
      <c r="BX543">
        <f t="shared" ref="BX543" si="6105">+AL543</f>
        <v>53</v>
      </c>
      <c r="BY543">
        <f t="shared" ref="BY543" si="6106">+AN543</f>
        <v>51</v>
      </c>
      <c r="BZ543">
        <f t="shared" ref="BZ543" si="6107">+AP543</f>
        <v>0</v>
      </c>
      <c r="CA543" s="179">
        <f t="shared" ref="CA543" si="6108">+A543</f>
        <v>44367</v>
      </c>
      <c r="CB543">
        <f t="shared" ref="CB543" si="6109">+AR543</f>
        <v>14005</v>
      </c>
      <c r="CC543">
        <f t="shared" ref="CC543" si="6110">+AT543</f>
        <v>1133</v>
      </c>
      <c r="CD543">
        <f t="shared" ref="CD543" si="6111">+AV543</f>
        <v>549</v>
      </c>
      <c r="CE543" s="179">
        <f t="shared" ref="CE543" si="6112">+A543</f>
        <v>44367</v>
      </c>
      <c r="CF543">
        <f t="shared" ref="CF543" si="6113">+AD543</f>
        <v>1</v>
      </c>
      <c r="CG543">
        <f t="shared" ref="CG543" si="6114">+AG543</f>
        <v>2</v>
      </c>
      <c r="CH543" s="179">
        <f t="shared" ref="CH543" si="6115">+A543</f>
        <v>44367</v>
      </c>
      <c r="CI543">
        <f t="shared" ref="CI543" si="6116">+AI543</f>
        <v>0</v>
      </c>
      <c r="CJ543" s="1">
        <f t="shared" ref="CJ543" si="6117">+Z543</f>
        <v>44367</v>
      </c>
      <c r="CK543" s="282">
        <f t="shared" ref="CK543" si="6118">+AD543</f>
        <v>1</v>
      </c>
      <c r="CL543" s="1">
        <f t="shared" ref="CL543" si="6119">+Z543</f>
        <v>44367</v>
      </c>
      <c r="CM543" s="283">
        <f t="shared" ref="CM543" si="6120">+AI543</f>
        <v>0</v>
      </c>
    </row>
    <row r="544" spans="1:91" ht="18" customHeight="1" x14ac:dyDescent="0.55000000000000004">
      <c r="A544" s="179">
        <v>44368</v>
      </c>
      <c r="B544" s="240">
        <v>23</v>
      </c>
      <c r="C544" s="154">
        <f t="shared" ref="C544" si="6121">+B544+C543</f>
        <v>6437</v>
      </c>
      <c r="D544" s="154">
        <f t="shared" ref="D544" si="6122">+C544-F544</f>
        <v>374</v>
      </c>
      <c r="E544" s="147">
        <v>8</v>
      </c>
      <c r="F544" s="147">
        <v>6063</v>
      </c>
      <c r="G544" s="147">
        <v>0</v>
      </c>
      <c r="H544" s="135"/>
      <c r="I544" s="147">
        <v>1</v>
      </c>
      <c r="J544" s="135"/>
      <c r="K544" s="42">
        <v>0</v>
      </c>
      <c r="L544" s="146">
        <v>27</v>
      </c>
      <c r="M544" s="147">
        <v>27</v>
      </c>
      <c r="N544" s="135"/>
      <c r="O544" s="135"/>
      <c r="P544" s="147">
        <v>9</v>
      </c>
      <c r="Q544" s="147">
        <v>9</v>
      </c>
      <c r="R544" s="135"/>
      <c r="S544" s="135"/>
      <c r="T544" s="147">
        <v>15</v>
      </c>
      <c r="U544" s="147">
        <v>15</v>
      </c>
      <c r="V544" s="135"/>
      <c r="W544" s="42">
        <v>465</v>
      </c>
      <c r="X544" s="148">
        <v>444</v>
      </c>
      <c r="Y544" s="5">
        <f t="shared" si="2287"/>
        <v>356</v>
      </c>
      <c r="Z544" s="75">
        <f t="shared" ref="Z544" si="6123">+A544</f>
        <v>44368</v>
      </c>
      <c r="AA544" s="230">
        <f t="shared" ref="AA544" si="6124">+AF544+AL544+AR544</f>
        <v>26022</v>
      </c>
      <c r="AB544" s="230">
        <f t="shared" ref="AB544" si="6125">+AH544+AN544+AT544</f>
        <v>19201</v>
      </c>
      <c r="AC544" s="231">
        <f t="shared" ref="AC544" si="6126">+AJ544+AP544+AV544</f>
        <v>779</v>
      </c>
      <c r="AD544" s="183">
        <f t="shared" ref="AD544" si="6127">+AF544-AF543</f>
        <v>3</v>
      </c>
      <c r="AE544" s="243">
        <f t="shared" ref="AE544" si="6128">+AE543+AD544</f>
        <v>10684</v>
      </c>
      <c r="AF544" s="155">
        <v>11889</v>
      </c>
      <c r="AG544" s="184">
        <f t="shared" ref="AG544" si="6129">+AH544-AH543</f>
        <v>2</v>
      </c>
      <c r="AH544" s="155">
        <v>11616</v>
      </c>
      <c r="AI544" s="184">
        <f t="shared" ref="AI544" si="6130">+AJ544-AJ543</f>
        <v>0</v>
      </c>
      <c r="AJ544" s="185">
        <v>210</v>
      </c>
      <c r="AK544" s="186">
        <f t="shared" ref="AK544" si="6131">+AL544-AL543</f>
        <v>0</v>
      </c>
      <c r="AL544" s="155">
        <v>53</v>
      </c>
      <c r="AM544" s="184">
        <f t="shared" ref="AM544" si="6132">+AN544-AN543</f>
        <v>0</v>
      </c>
      <c r="AN544" s="155">
        <v>51</v>
      </c>
      <c r="AO544" s="184">
        <f t="shared" ref="AO544" si="6133">+AP544-AP543</f>
        <v>0</v>
      </c>
      <c r="AP544" s="187">
        <v>0</v>
      </c>
      <c r="AQ544" s="186">
        <f t="shared" ref="AQ544" si="6134">+AR544-AR543</f>
        <v>75</v>
      </c>
      <c r="AR544" s="155">
        <v>14080</v>
      </c>
      <c r="AS544" s="184">
        <f t="shared" ref="AS544:AS546" si="6135">+AT544-AT543</f>
        <v>6401</v>
      </c>
      <c r="AT544" s="155">
        <v>7534</v>
      </c>
      <c r="AU544" s="184">
        <f t="shared" ref="AU544:AU546" si="6136">+AV544-AV543</f>
        <v>20</v>
      </c>
      <c r="AV544" s="188">
        <v>569</v>
      </c>
      <c r="AW544" s="238">
        <f t="shared" si="1985"/>
        <v>383</v>
      </c>
      <c r="AX544" s="237">
        <f t="shared" ref="AX544" si="6137">+A544</f>
        <v>44368</v>
      </c>
      <c r="AY544" s="6">
        <v>0</v>
      </c>
      <c r="AZ544" s="238">
        <f t="shared" ref="AZ544" si="6138">+AZ543+AY544</f>
        <v>410</v>
      </c>
      <c r="BA544" s="238">
        <f t="shared" si="2496"/>
        <v>327</v>
      </c>
      <c r="BB544" s="130">
        <v>0</v>
      </c>
      <c r="BC544" s="27">
        <f t="shared" ref="BC544" si="6139">+BC543+BB544</f>
        <v>964</v>
      </c>
      <c r="BD544" s="238">
        <f t="shared" si="2497"/>
        <v>362</v>
      </c>
      <c r="BE544" s="229">
        <f t="shared" ref="BE544" si="6140">+Z544</f>
        <v>44368</v>
      </c>
      <c r="BF544" s="132">
        <f t="shared" ref="BF544" si="6141">+B544</f>
        <v>23</v>
      </c>
      <c r="BG544" s="132">
        <f t="shared" ref="BG544" si="6142">+BI544</f>
        <v>6437</v>
      </c>
      <c r="BH544" s="229">
        <f t="shared" ref="BH544" si="6143">+A544</f>
        <v>44368</v>
      </c>
      <c r="BI544" s="132">
        <f t="shared" ref="BI544" si="6144">+C544</f>
        <v>6437</v>
      </c>
      <c r="BJ544" s="1">
        <f t="shared" ref="BJ544" si="6145">+BE544</f>
        <v>44368</v>
      </c>
      <c r="BK544">
        <f t="shared" ref="BK544" si="6146">+L544</f>
        <v>27</v>
      </c>
      <c r="BL544">
        <f t="shared" ref="BL544" si="6147">+M544</f>
        <v>27</v>
      </c>
      <c r="BM544" s="1">
        <f t="shared" ref="BM544" si="6148">+BJ544</f>
        <v>44368</v>
      </c>
      <c r="BN544">
        <f t="shared" ref="BN544" si="6149">+BN543+BK544</f>
        <v>10134</v>
      </c>
      <c r="BO544">
        <f t="shared" ref="BO544" si="6150">+BO543+BL544</f>
        <v>5579</v>
      </c>
      <c r="BP544" s="179">
        <f t="shared" ref="BP544" si="6151">+A544</f>
        <v>44368</v>
      </c>
      <c r="BQ544">
        <f t="shared" ref="BQ544" si="6152">+AF544</f>
        <v>11889</v>
      </c>
      <c r="BR544">
        <f t="shared" ref="BR544" si="6153">+AH544</f>
        <v>11616</v>
      </c>
      <c r="BS544">
        <f t="shared" ref="BS544" si="6154">+AJ544</f>
        <v>210</v>
      </c>
      <c r="BT544">
        <v>15</v>
      </c>
      <c r="BU544">
        <f t="shared" ref="BU544" si="6155">+AD544</f>
        <v>3</v>
      </c>
      <c r="BV544">
        <f t="shared" ref="BV544" si="6156">+BV543+BU544</f>
        <v>739</v>
      </c>
      <c r="BW544" s="179">
        <f t="shared" ref="BW544" si="6157">+A544</f>
        <v>44368</v>
      </c>
      <c r="BX544">
        <f t="shared" ref="BX544" si="6158">+AL544</f>
        <v>53</v>
      </c>
      <c r="BY544">
        <f t="shared" ref="BY544" si="6159">+AN544</f>
        <v>51</v>
      </c>
      <c r="BZ544">
        <f t="shared" ref="BZ544" si="6160">+AP544</f>
        <v>0</v>
      </c>
      <c r="CA544" s="179">
        <f t="shared" ref="CA544" si="6161">+A544</f>
        <v>44368</v>
      </c>
      <c r="CB544">
        <f t="shared" ref="CB544" si="6162">+AR544</f>
        <v>14080</v>
      </c>
      <c r="CC544">
        <f t="shared" ref="CC544" si="6163">+AT544</f>
        <v>7534</v>
      </c>
      <c r="CD544">
        <f t="shared" ref="CD544" si="6164">+AV544</f>
        <v>569</v>
      </c>
      <c r="CE544" s="179">
        <f t="shared" ref="CE544" si="6165">+A544</f>
        <v>44368</v>
      </c>
      <c r="CF544">
        <f t="shared" ref="CF544" si="6166">+AD544</f>
        <v>3</v>
      </c>
      <c r="CG544">
        <f t="shared" ref="CG544" si="6167">+AG544</f>
        <v>2</v>
      </c>
      <c r="CH544" s="179">
        <f t="shared" ref="CH544" si="6168">+A544</f>
        <v>44368</v>
      </c>
      <c r="CI544">
        <f t="shared" ref="CI544" si="6169">+AI544</f>
        <v>0</v>
      </c>
      <c r="CJ544" s="1">
        <f t="shared" ref="CJ544" si="6170">+Z544</f>
        <v>44368</v>
      </c>
      <c r="CK544" s="282">
        <f t="shared" ref="CK544" si="6171">+AD544</f>
        <v>3</v>
      </c>
      <c r="CL544" s="1">
        <f t="shared" ref="CL544" si="6172">+Z544</f>
        <v>44368</v>
      </c>
      <c r="CM544" s="283">
        <f t="shared" ref="CM544" si="6173">+AI544</f>
        <v>0</v>
      </c>
    </row>
    <row r="545" spans="1:91" ht="18" customHeight="1" x14ac:dyDescent="0.55000000000000004">
      <c r="A545" s="179">
        <v>44369</v>
      </c>
      <c r="B545" s="240">
        <v>24</v>
      </c>
      <c r="C545" s="154">
        <f t="shared" ref="C545" si="6174">+B545+C544</f>
        <v>6461</v>
      </c>
      <c r="D545" s="154">
        <f t="shared" ref="D545" si="6175">+C545-F545</f>
        <v>388</v>
      </c>
      <c r="E545" s="147">
        <v>8</v>
      </c>
      <c r="F545" s="147">
        <v>6073</v>
      </c>
      <c r="G545" s="147">
        <v>0</v>
      </c>
      <c r="H545" s="135"/>
      <c r="I545" s="147">
        <v>1</v>
      </c>
      <c r="J545" s="135"/>
      <c r="K545" s="42">
        <v>0</v>
      </c>
      <c r="L545" s="146">
        <v>21</v>
      </c>
      <c r="M545" s="147">
        <v>21</v>
      </c>
      <c r="N545" s="135"/>
      <c r="O545" s="135"/>
      <c r="P545" s="147">
        <v>12</v>
      </c>
      <c r="Q545" s="147">
        <v>12</v>
      </c>
      <c r="R545" s="135"/>
      <c r="S545" s="135"/>
      <c r="T545" s="147">
        <v>6</v>
      </c>
      <c r="U545" s="147">
        <v>6</v>
      </c>
      <c r="V545" s="135"/>
      <c r="W545" s="42">
        <v>468</v>
      </c>
      <c r="X545" s="148">
        <v>447</v>
      </c>
      <c r="Y545" s="5">
        <f t="shared" si="2287"/>
        <v>357</v>
      </c>
      <c r="Z545" s="75">
        <f t="shared" ref="Z545" si="6176">+A545</f>
        <v>44369</v>
      </c>
      <c r="AA545" s="230">
        <f t="shared" ref="AA545" si="6177">+AF545+AL545+AR545</f>
        <v>26106</v>
      </c>
      <c r="AB545" s="230">
        <f t="shared" ref="AB545" si="6178">+AH545+AN545+AT545</f>
        <v>19756</v>
      </c>
      <c r="AC545" s="231">
        <f t="shared" ref="AC545" si="6179">+AJ545+AP545+AV545</f>
        <v>785</v>
      </c>
      <c r="AD545" s="183">
        <f t="shared" ref="AD545" si="6180">+AF545-AF544</f>
        <v>7</v>
      </c>
      <c r="AE545" s="243">
        <f t="shared" ref="AE545" si="6181">+AE544+AD545</f>
        <v>10691</v>
      </c>
      <c r="AF545" s="155">
        <v>11896</v>
      </c>
      <c r="AG545" s="184">
        <f t="shared" ref="AG545" si="6182">+AH545-AH544</f>
        <v>2</v>
      </c>
      <c r="AH545" s="155">
        <v>11618</v>
      </c>
      <c r="AI545" s="184">
        <f t="shared" ref="AI545" si="6183">+AJ545-AJ544</f>
        <v>0</v>
      </c>
      <c r="AJ545" s="185">
        <v>210</v>
      </c>
      <c r="AK545" s="186">
        <f t="shared" ref="AK545" si="6184">+AL545-AL544</f>
        <v>0</v>
      </c>
      <c r="AL545" s="155">
        <v>53</v>
      </c>
      <c r="AM545" s="184">
        <f t="shared" ref="AM545" si="6185">+AN545-AN544</f>
        <v>0</v>
      </c>
      <c r="AN545" s="155">
        <v>51</v>
      </c>
      <c r="AO545" s="184">
        <f t="shared" ref="AO545" si="6186">+AP545-AP544</f>
        <v>0</v>
      </c>
      <c r="AP545" s="187">
        <v>0</v>
      </c>
      <c r="AQ545" s="186">
        <f t="shared" ref="AQ545:AQ546" si="6187">+AR545-AR544</f>
        <v>77</v>
      </c>
      <c r="AR545" s="155">
        <v>14157</v>
      </c>
      <c r="AS545" s="184">
        <f t="shared" si="6135"/>
        <v>553</v>
      </c>
      <c r="AT545" s="155">
        <v>8087</v>
      </c>
      <c r="AU545" s="184">
        <f t="shared" si="6136"/>
        <v>6</v>
      </c>
      <c r="AV545" s="188">
        <v>575</v>
      </c>
      <c r="AW545" s="238">
        <f t="shared" si="1985"/>
        <v>384</v>
      </c>
      <c r="AX545" s="237">
        <f t="shared" ref="AX545" si="6188">+A545</f>
        <v>44369</v>
      </c>
      <c r="AY545" s="6">
        <v>0</v>
      </c>
      <c r="AZ545" s="238">
        <f t="shared" ref="AZ545" si="6189">+AZ544+AY545</f>
        <v>410</v>
      </c>
      <c r="BA545" s="238">
        <f t="shared" si="2496"/>
        <v>328</v>
      </c>
      <c r="BB545" s="130">
        <v>0</v>
      </c>
      <c r="BC545" s="27">
        <f t="shared" ref="BC545" si="6190">+BC544+BB545</f>
        <v>964</v>
      </c>
      <c r="BD545" s="238">
        <f t="shared" si="2497"/>
        <v>363</v>
      </c>
      <c r="BE545" s="229">
        <f t="shared" ref="BE545" si="6191">+Z545</f>
        <v>44369</v>
      </c>
      <c r="BF545" s="132">
        <f t="shared" ref="BF545" si="6192">+B545</f>
        <v>24</v>
      </c>
      <c r="BG545" s="132">
        <f t="shared" ref="BG545" si="6193">+BI545</f>
        <v>6461</v>
      </c>
      <c r="BH545" s="229">
        <f t="shared" ref="BH545" si="6194">+A545</f>
        <v>44369</v>
      </c>
      <c r="BI545" s="132">
        <f t="shared" ref="BI545" si="6195">+C545</f>
        <v>6461</v>
      </c>
      <c r="BJ545" s="1">
        <f t="shared" ref="BJ545" si="6196">+BE545</f>
        <v>44369</v>
      </c>
      <c r="BK545">
        <f t="shared" ref="BK545" si="6197">+L545</f>
        <v>21</v>
      </c>
      <c r="BL545">
        <f t="shared" ref="BL545" si="6198">+M545</f>
        <v>21</v>
      </c>
      <c r="BM545" s="1">
        <f t="shared" ref="BM545" si="6199">+BJ545</f>
        <v>44369</v>
      </c>
      <c r="BN545">
        <f t="shared" ref="BN545" si="6200">+BN544+BK545</f>
        <v>10155</v>
      </c>
      <c r="BO545">
        <f t="shared" ref="BO545" si="6201">+BO544+BL545</f>
        <v>5600</v>
      </c>
      <c r="BP545" s="179">
        <f t="shared" ref="BP545" si="6202">+A545</f>
        <v>44369</v>
      </c>
      <c r="BQ545">
        <f t="shared" ref="BQ545" si="6203">+AF545</f>
        <v>11896</v>
      </c>
      <c r="BR545">
        <f t="shared" ref="BR545" si="6204">+AH545</f>
        <v>11618</v>
      </c>
      <c r="BS545">
        <f t="shared" ref="BS545" si="6205">+AJ545</f>
        <v>210</v>
      </c>
      <c r="BT545">
        <v>15</v>
      </c>
      <c r="BU545">
        <f t="shared" ref="BU545" si="6206">+AD545</f>
        <v>7</v>
      </c>
      <c r="BV545">
        <f t="shared" ref="BV545" si="6207">+BV544+BU545</f>
        <v>746</v>
      </c>
      <c r="BW545" s="179">
        <f t="shared" ref="BW545" si="6208">+A545</f>
        <v>44369</v>
      </c>
      <c r="BX545">
        <f t="shared" ref="BX545" si="6209">+AL545</f>
        <v>53</v>
      </c>
      <c r="BY545">
        <f t="shared" ref="BY545" si="6210">+AN545</f>
        <v>51</v>
      </c>
      <c r="BZ545">
        <f t="shared" ref="BZ545" si="6211">+AP545</f>
        <v>0</v>
      </c>
      <c r="CA545" s="179">
        <f t="shared" ref="CA545" si="6212">+A545</f>
        <v>44369</v>
      </c>
      <c r="CB545">
        <f t="shared" ref="CB545" si="6213">+AR545</f>
        <v>14157</v>
      </c>
      <c r="CC545">
        <f t="shared" ref="CC545" si="6214">+AT545</f>
        <v>8087</v>
      </c>
      <c r="CD545">
        <f t="shared" ref="CD545" si="6215">+AV545</f>
        <v>575</v>
      </c>
      <c r="CE545" s="179">
        <f t="shared" ref="CE545" si="6216">+A545</f>
        <v>44369</v>
      </c>
      <c r="CF545">
        <f t="shared" ref="CF545" si="6217">+AD545</f>
        <v>7</v>
      </c>
      <c r="CG545">
        <f t="shared" ref="CG545" si="6218">+AG545</f>
        <v>2</v>
      </c>
      <c r="CH545" s="179">
        <f t="shared" ref="CH545" si="6219">+A545</f>
        <v>44369</v>
      </c>
      <c r="CI545">
        <f t="shared" ref="CI545" si="6220">+AI545</f>
        <v>0</v>
      </c>
      <c r="CJ545" s="1">
        <f t="shared" ref="CJ545" si="6221">+Z545</f>
        <v>44369</v>
      </c>
      <c r="CK545" s="282">
        <f t="shared" ref="CK545" si="6222">+AD545</f>
        <v>7</v>
      </c>
      <c r="CL545" s="1">
        <f t="shared" ref="CL545" si="6223">+Z545</f>
        <v>44369</v>
      </c>
      <c r="CM545" s="283">
        <f t="shared" ref="CM545" si="6224">+AI545</f>
        <v>0</v>
      </c>
    </row>
    <row r="546" spans="1:91" ht="18" customHeight="1" x14ac:dyDescent="0.55000000000000004">
      <c r="A546" s="179">
        <v>44370</v>
      </c>
      <c r="B546" s="240">
        <v>16</v>
      </c>
      <c r="C546" s="154">
        <f t="shared" ref="C546" si="6225">+B546+C545</f>
        <v>6477</v>
      </c>
      <c r="D546" s="154">
        <f t="shared" ref="D546" si="6226">+C546-F546</f>
        <v>381</v>
      </c>
      <c r="E546" s="147">
        <v>9</v>
      </c>
      <c r="F546" s="147">
        <v>6096</v>
      </c>
      <c r="G546" s="147">
        <v>1</v>
      </c>
      <c r="H546" s="135"/>
      <c r="I546" s="147">
        <v>2</v>
      </c>
      <c r="J546" s="135"/>
      <c r="K546" s="42">
        <v>0</v>
      </c>
      <c r="L546" s="146">
        <v>18</v>
      </c>
      <c r="M546" s="147">
        <v>18</v>
      </c>
      <c r="N546" s="135"/>
      <c r="O546" s="135"/>
      <c r="P546" s="147">
        <v>7</v>
      </c>
      <c r="Q546" s="147">
        <v>7</v>
      </c>
      <c r="R546" s="135"/>
      <c r="S546" s="135"/>
      <c r="T546" s="147">
        <v>16</v>
      </c>
      <c r="U546" s="147">
        <v>15</v>
      </c>
      <c r="V546" s="135"/>
      <c r="W546" s="147">
        <v>463</v>
      </c>
      <c r="X546" s="147">
        <v>443</v>
      </c>
      <c r="Y546" s="5">
        <f t="shared" si="2287"/>
        <v>358</v>
      </c>
      <c r="Z546" s="75">
        <f t="shared" ref="Z546" si="6227">+A546</f>
        <v>44370</v>
      </c>
      <c r="AA546" s="230">
        <f t="shared" ref="AA546" si="6228">+AF546+AL546+AR546</f>
        <v>26211</v>
      </c>
      <c r="AB546" s="230">
        <f t="shared" ref="AB546" si="6229">+AH546+AN546+AT546</f>
        <v>20711</v>
      </c>
      <c r="AC546" s="231">
        <f t="shared" ref="AC546" si="6230">+AJ546+AP546+AV546</f>
        <v>809</v>
      </c>
      <c r="AD546" s="183">
        <f t="shared" ref="AD546" si="6231">+AF546-AF545</f>
        <v>2</v>
      </c>
      <c r="AE546" s="243">
        <f t="shared" ref="AE546" si="6232">+AE545+AD546</f>
        <v>10693</v>
      </c>
      <c r="AF546" s="155">
        <v>11898</v>
      </c>
      <c r="AG546" s="184">
        <f t="shared" ref="AG546" si="6233">+AH546-AH545</f>
        <v>1</v>
      </c>
      <c r="AH546" s="155">
        <v>11619</v>
      </c>
      <c r="AI546" s="184">
        <f t="shared" ref="AI546" si="6234">+AJ546-AJ545</f>
        <v>0</v>
      </c>
      <c r="AJ546" s="185">
        <v>210</v>
      </c>
      <c r="AK546" s="186">
        <f t="shared" ref="AK546" si="6235">+AL546-AL545</f>
        <v>0</v>
      </c>
      <c r="AL546" s="155">
        <v>53</v>
      </c>
      <c r="AM546" s="184">
        <f t="shared" ref="AM546" si="6236">+AN546-AN545</f>
        <v>0</v>
      </c>
      <c r="AN546" s="155">
        <v>51</v>
      </c>
      <c r="AO546" s="184">
        <f t="shared" ref="AO546" si="6237">+AP546-AP545</f>
        <v>0</v>
      </c>
      <c r="AP546" s="187">
        <v>0</v>
      </c>
      <c r="AQ546" s="186">
        <f t="shared" si="6187"/>
        <v>103</v>
      </c>
      <c r="AR546" s="155">
        <v>14260</v>
      </c>
      <c r="AS546" s="184">
        <f t="shared" si="6135"/>
        <v>954</v>
      </c>
      <c r="AT546" s="155">
        <v>9041</v>
      </c>
      <c r="AU546" s="184">
        <f t="shared" si="6136"/>
        <v>24</v>
      </c>
      <c r="AV546" s="188">
        <v>599</v>
      </c>
      <c r="AW546" s="238">
        <f t="shared" si="1985"/>
        <v>385</v>
      </c>
      <c r="AX546" s="237">
        <f t="shared" ref="AX546" si="6238">+A546</f>
        <v>44370</v>
      </c>
      <c r="AY546" s="6">
        <v>0</v>
      </c>
      <c r="AZ546" s="238">
        <f t="shared" ref="AZ546" si="6239">+AZ545+AY546</f>
        <v>410</v>
      </c>
      <c r="BA546" s="238">
        <f t="shared" si="2496"/>
        <v>329</v>
      </c>
      <c r="BB546" s="130">
        <v>0</v>
      </c>
      <c r="BC546" s="27">
        <f t="shared" ref="BC546" si="6240">+BC545+BB546</f>
        <v>964</v>
      </c>
      <c r="BD546" s="238">
        <f t="shared" si="2497"/>
        <v>364</v>
      </c>
      <c r="BE546" s="229">
        <f t="shared" ref="BE546" si="6241">+Z546</f>
        <v>44370</v>
      </c>
      <c r="BF546" s="132">
        <f t="shared" ref="BF546" si="6242">+B546</f>
        <v>16</v>
      </c>
      <c r="BG546" s="132">
        <f t="shared" ref="BG546" si="6243">+BI546</f>
        <v>6477</v>
      </c>
      <c r="BH546" s="229">
        <f t="shared" ref="BH546" si="6244">+A546</f>
        <v>44370</v>
      </c>
      <c r="BI546" s="132">
        <f t="shared" ref="BI546" si="6245">+C546</f>
        <v>6477</v>
      </c>
      <c r="BJ546" s="1">
        <f t="shared" ref="BJ546" si="6246">+BE546</f>
        <v>44370</v>
      </c>
      <c r="BK546">
        <f t="shared" ref="BK546" si="6247">+L546</f>
        <v>18</v>
      </c>
      <c r="BL546">
        <f t="shared" ref="BL546" si="6248">+M546</f>
        <v>18</v>
      </c>
      <c r="BM546" s="1">
        <f t="shared" ref="BM546" si="6249">+BJ546</f>
        <v>44370</v>
      </c>
      <c r="BN546">
        <f t="shared" ref="BN546" si="6250">+BN545+BK546</f>
        <v>10173</v>
      </c>
      <c r="BO546">
        <f t="shared" ref="BO546" si="6251">+BO545+BL546</f>
        <v>5618</v>
      </c>
      <c r="BP546" s="179">
        <f t="shared" ref="BP546" si="6252">+A546</f>
        <v>44370</v>
      </c>
      <c r="BQ546">
        <f t="shared" ref="BQ546" si="6253">+AF546</f>
        <v>11898</v>
      </c>
      <c r="BR546">
        <f t="shared" ref="BR546" si="6254">+AH546</f>
        <v>11619</v>
      </c>
      <c r="BS546">
        <f t="shared" ref="BS546" si="6255">+AJ546</f>
        <v>210</v>
      </c>
      <c r="BT546">
        <v>15</v>
      </c>
      <c r="BU546">
        <f t="shared" ref="BU546" si="6256">+AD546</f>
        <v>2</v>
      </c>
      <c r="BV546">
        <f t="shared" ref="BV546" si="6257">+BV545+BU546</f>
        <v>748</v>
      </c>
      <c r="BW546" s="179">
        <f t="shared" ref="BW546" si="6258">+A546</f>
        <v>44370</v>
      </c>
      <c r="BX546">
        <f t="shared" ref="BX546" si="6259">+AL546</f>
        <v>53</v>
      </c>
      <c r="BY546">
        <f t="shared" ref="BY546" si="6260">+AN546</f>
        <v>51</v>
      </c>
      <c r="BZ546">
        <f t="shared" ref="BZ546" si="6261">+AP546</f>
        <v>0</v>
      </c>
      <c r="CA546" s="179">
        <f t="shared" ref="CA546" si="6262">+A546</f>
        <v>44370</v>
      </c>
      <c r="CB546">
        <f t="shared" ref="CB546" si="6263">+AR546</f>
        <v>14260</v>
      </c>
      <c r="CC546">
        <f t="shared" ref="CC546" si="6264">+AT546</f>
        <v>9041</v>
      </c>
      <c r="CD546">
        <f t="shared" ref="CD546" si="6265">+AV546</f>
        <v>599</v>
      </c>
      <c r="CE546" s="179">
        <f t="shared" ref="CE546" si="6266">+A546</f>
        <v>44370</v>
      </c>
      <c r="CF546">
        <f t="shared" ref="CF546" si="6267">+AD546</f>
        <v>2</v>
      </c>
      <c r="CG546">
        <f t="shared" ref="CG546" si="6268">+AG546</f>
        <v>1</v>
      </c>
      <c r="CH546" s="179">
        <f t="shared" ref="CH546" si="6269">+A546</f>
        <v>44370</v>
      </c>
      <c r="CI546">
        <f t="shared" ref="CI546" si="6270">+AI546</f>
        <v>0</v>
      </c>
      <c r="CJ546" s="1">
        <f t="shared" ref="CJ546" si="6271">+Z546</f>
        <v>44370</v>
      </c>
      <c r="CK546" s="282">
        <f t="shared" ref="CK546" si="6272">+AD546</f>
        <v>2</v>
      </c>
      <c r="CL546" s="1">
        <f t="shared" ref="CL546" si="6273">+Z546</f>
        <v>44370</v>
      </c>
      <c r="CM546" s="283">
        <f t="shared" ref="CM546" si="6274">+AI546</f>
        <v>0</v>
      </c>
    </row>
    <row r="547" spans="1:91" ht="18" customHeight="1" x14ac:dyDescent="0.55000000000000004">
      <c r="A547" s="179"/>
      <c r="B547" s="147"/>
      <c r="C547" s="154"/>
      <c r="D547" s="154"/>
      <c r="E547" s="147"/>
      <c r="F547" s="147"/>
      <c r="G547" s="147"/>
      <c r="H547" s="135"/>
      <c r="I547" s="147"/>
      <c r="J547" s="135"/>
      <c r="K547" s="42"/>
      <c r="L547" s="146"/>
      <c r="M547" s="147"/>
      <c r="N547" s="135"/>
      <c r="O547" s="135"/>
      <c r="P547" s="147"/>
      <c r="Q547" s="147"/>
      <c r="R547" s="135"/>
      <c r="S547" s="135"/>
      <c r="T547" s="147"/>
      <c r="U547" s="147"/>
      <c r="V547" s="135"/>
      <c r="W547" s="42"/>
      <c r="X547" s="148"/>
      <c r="Z547" s="75"/>
      <c r="AA547" s="230"/>
      <c r="AB547" s="230"/>
      <c r="AC547" s="231"/>
      <c r="AD547" s="183"/>
      <c r="AE547" s="243"/>
      <c r="AF547" s="155"/>
      <c r="AG547" s="184"/>
      <c r="AH547" s="155"/>
      <c r="AI547" s="184"/>
      <c r="AJ547" s="185"/>
      <c r="AK547" s="186"/>
      <c r="AL547" s="155"/>
      <c r="AM547" s="184"/>
      <c r="AN547" s="155"/>
      <c r="AO547" s="184"/>
      <c r="AP547" s="187"/>
      <c r="AQ547" s="186"/>
      <c r="AR547" s="155"/>
      <c r="AS547" s="184"/>
      <c r="AT547" s="155"/>
      <c r="AU547" s="184"/>
      <c r="AV547" s="188"/>
      <c r="AX547"/>
      <c r="AY547"/>
      <c r="AZ547"/>
      <c r="BB547"/>
      <c r="BQ547" s="45"/>
      <c r="BR547" s="45"/>
      <c r="BS547" s="45"/>
      <c r="BT547" s="45"/>
      <c r="BU547" s="45"/>
      <c r="BV547" s="45"/>
      <c r="BW547" s="45"/>
    </row>
    <row r="548" spans="1:91" ht="7" customHeight="1" thickBot="1" x14ac:dyDescent="0.6">
      <c r="A548" s="66"/>
      <c r="B548" s="146"/>
      <c r="C548" s="154"/>
      <c r="D548" s="147"/>
      <c r="E548" s="147"/>
      <c r="F548" s="147"/>
      <c r="G548" s="147"/>
      <c r="H548" s="135"/>
      <c r="I548" s="147"/>
      <c r="J548" s="135"/>
      <c r="K548" s="148"/>
      <c r="L548" s="146"/>
      <c r="M548" s="147"/>
      <c r="N548" s="135"/>
      <c r="O548" s="135"/>
      <c r="P548" s="147"/>
      <c r="Q548" s="147"/>
      <c r="R548" s="135"/>
      <c r="S548" s="135"/>
      <c r="T548" s="147"/>
      <c r="U548" s="147"/>
      <c r="V548" s="135"/>
      <c r="W548" s="42"/>
      <c r="X548" s="148"/>
      <c r="Z548" s="66"/>
      <c r="AA548" s="64"/>
      <c r="AB548" s="64"/>
      <c r="AC548" s="64"/>
      <c r="AD548" s="183"/>
      <c r="AE548" s="243"/>
      <c r="AF548" s="155"/>
      <c r="AG548" s="184"/>
      <c r="AH548" s="155"/>
      <c r="AI548" s="184"/>
      <c r="AJ548" s="185"/>
      <c r="AK548" s="186"/>
      <c r="AL548" s="155"/>
      <c r="AM548" s="184"/>
      <c r="AN548" s="155"/>
      <c r="AO548" s="184"/>
      <c r="AP548" s="187"/>
      <c r="AQ548" s="186"/>
      <c r="AR548" s="155"/>
      <c r="AS548" s="184"/>
      <c r="AT548" s="155"/>
      <c r="AU548" s="184"/>
      <c r="AV548" s="188"/>
    </row>
    <row r="549" spans="1:91" x14ac:dyDescent="0.55000000000000004">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AE549">
        <f>SUM(AD443:AD448)</f>
        <v>190</v>
      </c>
      <c r="AY549" s="45" t="s">
        <v>476</v>
      </c>
      <c r="BB549" s="45" t="s">
        <v>475</v>
      </c>
      <c r="BU549">
        <f>SUM(BU442:BU548)</f>
        <v>748</v>
      </c>
    </row>
    <row r="550" spans="1:91" x14ac:dyDescent="0.55000000000000004">
      <c r="AI550" s="259">
        <f>SUM(AI189:AI547)</f>
        <v>203</v>
      </c>
      <c r="AY550" s="45">
        <f>SUM(AY359:AY413)</f>
        <v>69</v>
      </c>
      <c r="BB550" s="45">
        <f>SUM(BB374:BB413)</f>
        <v>941</v>
      </c>
    </row>
    <row r="551" spans="1:91" x14ac:dyDescent="0.55000000000000004">
      <c r="L551">
        <f>SUM(L97:L550)</f>
        <v>10173</v>
      </c>
      <c r="P551">
        <f>SUM(P97:P550)</f>
        <v>1958</v>
      </c>
      <c r="AD551">
        <f>SUM(AD188:AD194)</f>
        <v>82</v>
      </c>
    </row>
    <row r="552" spans="1:91" ht="15" customHeight="1" x14ac:dyDescent="0.55000000000000004">
      <c r="A552" s="130"/>
      <c r="D552">
        <f>SUM(B229:B259)</f>
        <v>435</v>
      </c>
      <c r="Z552" s="130"/>
      <c r="AA552" s="130"/>
      <c r="AB552" s="130"/>
      <c r="AC552" s="130"/>
      <c r="AF552">
        <f>SUM(AD188:AD547)</f>
        <v>10695</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19"/>
  <sheetViews>
    <sheetView zoomScaleNormal="100" workbookViewId="0">
      <pane xSplit="3" ySplit="1" topLeftCell="D296" activePane="bottomRight" state="frozen"/>
      <selection pane="topRight" activeCell="C1" sqref="C1"/>
      <selection pane="bottomLeft" activeCell="A2" sqref="A2"/>
      <selection pane="bottomRight" activeCell="D309" sqref="D309"/>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309"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x14ac:dyDescent="0.55000000000000004">
      <c r="B297" s="265">
        <f t="shared" ref="B297" si="412">SUM(D297:AE297)-I297</f>
        <v>27</v>
      </c>
      <c r="C297" s="1">
        <v>44358</v>
      </c>
      <c r="D297">
        <v>8</v>
      </c>
      <c r="E297">
        <v>4</v>
      </c>
      <c r="F297">
        <v>1</v>
      </c>
      <c r="G297">
        <v>1</v>
      </c>
      <c r="H297">
        <v>1</v>
      </c>
      <c r="I297" s="265">
        <f t="shared" si="28"/>
        <v>12</v>
      </c>
      <c r="J297">
        <v>1</v>
      </c>
      <c r="U297">
        <v>4</v>
      </c>
      <c r="AB297">
        <v>1</v>
      </c>
      <c r="AC297">
        <v>6</v>
      </c>
      <c r="AF297" s="1">
        <f t="shared" ref="AF297" si="413">+C297</f>
        <v>44358</v>
      </c>
      <c r="AG297" s="266">
        <f t="shared" ref="AG297" si="414">+B297</f>
        <v>27</v>
      </c>
      <c r="AH297">
        <f t="shared" ref="AH297" si="415">+D297</f>
        <v>8</v>
      </c>
    </row>
    <row r="298" spans="2:34" x14ac:dyDescent="0.55000000000000004">
      <c r="B298" s="265">
        <f t="shared" ref="B298" si="416">SUM(D298:AE298)-I298</f>
        <v>28</v>
      </c>
      <c r="C298" s="1">
        <v>44359</v>
      </c>
      <c r="D298">
        <v>6</v>
      </c>
      <c r="E298">
        <v>7</v>
      </c>
      <c r="F298">
        <v>3</v>
      </c>
      <c r="G298">
        <v>1</v>
      </c>
      <c r="H298">
        <v>1</v>
      </c>
      <c r="I298" s="265">
        <f t="shared" si="28"/>
        <v>10</v>
      </c>
      <c r="U298">
        <v>1</v>
      </c>
      <c r="AB298">
        <v>2</v>
      </c>
      <c r="AC298">
        <v>5</v>
      </c>
      <c r="AD298">
        <v>2</v>
      </c>
      <c r="AF298" s="1">
        <f t="shared" ref="AF298" si="417">+C298</f>
        <v>44359</v>
      </c>
      <c r="AG298" s="266">
        <f t="shared" ref="AG298" si="418">+B298</f>
        <v>28</v>
      </c>
      <c r="AH298">
        <f t="shared" ref="AH298" si="419">+D298</f>
        <v>6</v>
      </c>
    </row>
    <row r="299" spans="2:34" x14ac:dyDescent="0.55000000000000004">
      <c r="B299" s="265">
        <f t="shared" ref="B299" si="420">SUM(D299:AE299)-I299</f>
        <v>19</v>
      </c>
      <c r="C299" s="1">
        <v>44360</v>
      </c>
      <c r="D299">
        <v>5</v>
      </c>
      <c r="E299">
        <v>3</v>
      </c>
      <c r="F299">
        <v>4</v>
      </c>
      <c r="I299" s="265">
        <f t="shared" si="28"/>
        <v>7</v>
      </c>
      <c r="J299">
        <v>1</v>
      </c>
      <c r="U299">
        <v>1</v>
      </c>
      <c r="X299">
        <v>3</v>
      </c>
      <c r="AC299">
        <v>2</v>
      </c>
      <c r="AF299" s="1">
        <f t="shared" ref="AF299" si="421">+C299</f>
        <v>44360</v>
      </c>
      <c r="AG299" s="266">
        <f t="shared" ref="AG299" si="422">+B299</f>
        <v>19</v>
      </c>
      <c r="AH299">
        <f t="shared" ref="AH299" si="423">+D299</f>
        <v>5</v>
      </c>
    </row>
    <row r="300" spans="2:34" x14ac:dyDescent="0.55000000000000004">
      <c r="B300" s="265">
        <f t="shared" ref="B300" si="424">SUM(D300:AE300)-I300</f>
        <v>18</v>
      </c>
      <c r="C300" s="1">
        <v>44361</v>
      </c>
      <c r="D300">
        <v>5</v>
      </c>
      <c r="E300">
        <v>8</v>
      </c>
      <c r="G300">
        <v>1</v>
      </c>
      <c r="H300">
        <v>1</v>
      </c>
      <c r="I300" s="265">
        <f t="shared" si="28"/>
        <v>3</v>
      </c>
      <c r="J300">
        <v>1</v>
      </c>
      <c r="AC300">
        <v>1</v>
      </c>
      <c r="AD300">
        <v>1</v>
      </c>
      <c r="AF300" s="1">
        <f t="shared" ref="AF300" si="425">+C300</f>
        <v>44361</v>
      </c>
      <c r="AG300" s="266">
        <f t="shared" ref="AG300" si="426">+B300</f>
        <v>18</v>
      </c>
      <c r="AH300">
        <f t="shared" ref="AH300" si="427">+D300</f>
        <v>5</v>
      </c>
    </row>
    <row r="301" spans="2:34" x14ac:dyDescent="0.55000000000000004">
      <c r="B301" s="265">
        <f t="shared" ref="B301" si="428">SUM(D301:AE301)-I301</f>
        <v>21</v>
      </c>
      <c r="C301" s="1">
        <v>44362</v>
      </c>
      <c r="D301">
        <v>3</v>
      </c>
      <c r="E301">
        <v>15</v>
      </c>
      <c r="F301">
        <v>1</v>
      </c>
      <c r="I301" s="265">
        <f t="shared" si="28"/>
        <v>2</v>
      </c>
      <c r="U301">
        <v>2</v>
      </c>
      <c r="AF301" s="1">
        <f t="shared" ref="AF301" si="429">+C301</f>
        <v>44362</v>
      </c>
      <c r="AG301" s="266">
        <f t="shared" ref="AG301" si="430">+B301</f>
        <v>21</v>
      </c>
      <c r="AH301">
        <f t="shared" ref="AH301" si="431">+D301</f>
        <v>3</v>
      </c>
    </row>
    <row r="302" spans="2:34" x14ac:dyDescent="0.55000000000000004">
      <c r="B302" s="265">
        <f t="shared" ref="B302" si="432">SUM(D302:AE302)-I302</f>
        <v>15</v>
      </c>
      <c r="C302" s="1">
        <v>44363</v>
      </c>
      <c r="D302">
        <v>2</v>
      </c>
      <c r="E302">
        <v>3</v>
      </c>
      <c r="F302">
        <v>1</v>
      </c>
      <c r="H302">
        <v>3</v>
      </c>
      <c r="I302" s="265">
        <f t="shared" si="28"/>
        <v>6</v>
      </c>
      <c r="J302">
        <v>1</v>
      </c>
      <c r="S302">
        <v>1</v>
      </c>
      <c r="U302">
        <v>1</v>
      </c>
      <c r="AC302">
        <v>3</v>
      </c>
      <c r="AF302" s="1">
        <f t="shared" ref="AF302" si="433">+C302</f>
        <v>44363</v>
      </c>
      <c r="AG302" s="266">
        <f t="shared" ref="AG302" si="434">+B302</f>
        <v>15</v>
      </c>
      <c r="AH302">
        <f t="shared" ref="AH302" si="435">+D302</f>
        <v>2</v>
      </c>
    </row>
    <row r="303" spans="2:34" x14ac:dyDescent="0.55000000000000004">
      <c r="B303" s="265">
        <f t="shared" ref="B303" si="436">SUM(D303:AE303)-I303</f>
        <v>22</v>
      </c>
      <c r="C303" s="1">
        <v>44364</v>
      </c>
      <c r="D303">
        <v>3</v>
      </c>
      <c r="E303">
        <v>8</v>
      </c>
      <c r="H303">
        <v>5</v>
      </c>
      <c r="I303" s="265">
        <f t="shared" si="28"/>
        <v>6</v>
      </c>
      <c r="AB303">
        <v>1</v>
      </c>
      <c r="AC303">
        <v>2</v>
      </c>
      <c r="AD303">
        <v>3</v>
      </c>
      <c r="AF303" s="1">
        <f t="shared" ref="AF303" si="437">+C303</f>
        <v>44364</v>
      </c>
      <c r="AG303" s="266">
        <f t="shared" ref="AG303" si="438">+B303</f>
        <v>22</v>
      </c>
      <c r="AH303">
        <f t="shared" ref="AH303" si="439">+D303</f>
        <v>3</v>
      </c>
    </row>
    <row r="304" spans="2:34" x14ac:dyDescent="0.55000000000000004">
      <c r="B304" s="265">
        <f t="shared" ref="B304" si="440">SUM(D304:AE304)-I304</f>
        <v>24</v>
      </c>
      <c r="C304" s="1">
        <v>44365</v>
      </c>
      <c r="D304">
        <v>6</v>
      </c>
      <c r="E304">
        <v>8</v>
      </c>
      <c r="G304">
        <v>2</v>
      </c>
      <c r="H304">
        <v>4</v>
      </c>
      <c r="I304" s="265">
        <f t="shared" si="28"/>
        <v>4</v>
      </c>
      <c r="J304">
        <v>1</v>
      </c>
      <c r="AC304">
        <v>2</v>
      </c>
      <c r="AD304">
        <v>1</v>
      </c>
      <c r="AF304" s="1">
        <f t="shared" ref="AF304" si="441">+C304</f>
        <v>44365</v>
      </c>
      <c r="AG304" s="266">
        <f t="shared" ref="AG304" si="442">+B304</f>
        <v>24</v>
      </c>
      <c r="AH304">
        <f t="shared" ref="AH304" si="443">+D304</f>
        <v>6</v>
      </c>
    </row>
    <row r="305" spans="2:34" x14ac:dyDescent="0.55000000000000004">
      <c r="B305" s="265">
        <f t="shared" ref="B305" si="444">SUM(D305:AE305)-I305</f>
        <v>23</v>
      </c>
      <c r="C305" s="1">
        <v>44366</v>
      </c>
      <c r="D305">
        <v>3</v>
      </c>
      <c r="E305">
        <v>12</v>
      </c>
      <c r="F305">
        <v>1</v>
      </c>
      <c r="H305">
        <v>1</v>
      </c>
      <c r="I305" s="265">
        <f t="shared" si="28"/>
        <v>6</v>
      </c>
      <c r="AC305">
        <v>4</v>
      </c>
      <c r="AD305">
        <v>2</v>
      </c>
      <c r="AF305" s="1">
        <f t="shared" ref="AF305" si="445">+C305</f>
        <v>44366</v>
      </c>
      <c r="AG305" s="266">
        <f t="shared" ref="AG305" si="446">+B305</f>
        <v>23</v>
      </c>
      <c r="AH305">
        <f t="shared" ref="AH305" si="447">+D305</f>
        <v>3</v>
      </c>
    </row>
    <row r="306" spans="2:34" x14ac:dyDescent="0.55000000000000004">
      <c r="B306" s="265">
        <f t="shared" ref="B306" si="448">SUM(D306:AE306)-I306</f>
        <v>16</v>
      </c>
      <c r="C306" s="1">
        <v>44367</v>
      </c>
      <c r="D306">
        <v>1</v>
      </c>
      <c r="E306">
        <v>6</v>
      </c>
      <c r="F306">
        <v>1</v>
      </c>
      <c r="H306">
        <v>1</v>
      </c>
      <c r="I306" s="265">
        <f t="shared" si="28"/>
        <v>7</v>
      </c>
      <c r="J306">
        <v>2</v>
      </c>
      <c r="Q306">
        <v>1</v>
      </c>
      <c r="U306">
        <v>1</v>
      </c>
      <c r="AC306">
        <v>3</v>
      </c>
      <c r="AF306" s="1">
        <f t="shared" ref="AF306" si="449">+C306</f>
        <v>44367</v>
      </c>
      <c r="AG306" s="266">
        <f t="shared" ref="AG306" si="450">+B306</f>
        <v>16</v>
      </c>
      <c r="AH306">
        <f t="shared" ref="AH306" si="451">+D306</f>
        <v>1</v>
      </c>
    </row>
    <row r="307" spans="2:34" x14ac:dyDescent="0.55000000000000004">
      <c r="B307" s="265">
        <f t="shared" ref="B307" si="452">SUM(D307:AE307)-I307</f>
        <v>23</v>
      </c>
      <c r="C307" s="1">
        <v>44368</v>
      </c>
      <c r="D307">
        <v>1</v>
      </c>
      <c r="E307">
        <v>5</v>
      </c>
      <c r="F307">
        <v>5</v>
      </c>
      <c r="H307">
        <v>7</v>
      </c>
      <c r="I307" s="265">
        <f t="shared" si="28"/>
        <v>5</v>
      </c>
      <c r="X307">
        <v>1</v>
      </c>
      <c r="AD307">
        <v>4</v>
      </c>
      <c r="AF307" s="1">
        <f t="shared" ref="AF307" si="453">+C307</f>
        <v>44368</v>
      </c>
      <c r="AG307" s="266">
        <f t="shared" ref="AG307" si="454">+B307</f>
        <v>23</v>
      </c>
      <c r="AH307">
        <f t="shared" ref="AH307" si="455">+D307</f>
        <v>1</v>
      </c>
    </row>
    <row r="308" spans="2:34" x14ac:dyDescent="0.55000000000000004">
      <c r="B308" s="265">
        <f t="shared" ref="B308" si="456">SUM(D308:AE308)-I308</f>
        <v>24</v>
      </c>
      <c r="C308" s="1">
        <v>44369</v>
      </c>
      <c r="D308">
        <v>6</v>
      </c>
      <c r="E308">
        <v>3</v>
      </c>
      <c r="F308">
        <v>12</v>
      </c>
      <c r="H308">
        <v>1</v>
      </c>
      <c r="I308" s="265">
        <f t="shared" si="28"/>
        <v>2</v>
      </c>
      <c r="U308">
        <v>2</v>
      </c>
      <c r="AF308" s="1">
        <f t="shared" ref="AF308" si="457">+C308</f>
        <v>44369</v>
      </c>
      <c r="AG308" s="266">
        <f t="shared" ref="AG308" si="458">+B308</f>
        <v>24</v>
      </c>
      <c r="AH308">
        <f t="shared" ref="AH308" si="459">+D308</f>
        <v>6</v>
      </c>
    </row>
    <row r="309" spans="2:34" x14ac:dyDescent="0.55000000000000004">
      <c r="B309" s="265">
        <f t="shared" ref="B309" si="460">SUM(D309:AE309)-I309</f>
        <v>16</v>
      </c>
      <c r="C309" s="1">
        <v>44370</v>
      </c>
      <c r="E309">
        <v>8</v>
      </c>
      <c r="F309">
        <v>3</v>
      </c>
      <c r="H309">
        <v>1</v>
      </c>
      <c r="I309" s="265">
        <f t="shared" si="28"/>
        <v>4</v>
      </c>
      <c r="W309">
        <v>1</v>
      </c>
      <c r="AC309">
        <v>3</v>
      </c>
      <c r="AF309" s="1">
        <f t="shared" ref="AF309" si="461">+C309</f>
        <v>44370</v>
      </c>
      <c r="AG309" s="266">
        <f t="shared" ref="AG309" si="462">+B309</f>
        <v>16</v>
      </c>
      <c r="AH309">
        <f t="shared" ref="AH309" si="463">+D309</f>
        <v>0</v>
      </c>
    </row>
    <row r="310" spans="2:34" ht="17.5" customHeight="1" x14ac:dyDescent="0.55000000000000004">
      <c r="B310" s="265"/>
      <c r="C310" s="1"/>
      <c r="I310" s="265"/>
      <c r="AF310" s="1"/>
      <c r="AG310" s="266"/>
    </row>
    <row r="311" spans="2:34" x14ac:dyDescent="0.55000000000000004">
      <c r="B311" s="240"/>
      <c r="C311" s="1"/>
      <c r="AF311" s="278">
        <v>1</v>
      </c>
    </row>
    <row r="312" spans="2:34" s="264" customFormat="1" ht="5" customHeight="1" x14ac:dyDescent="0.55000000000000004">
      <c r="B312" s="263"/>
      <c r="C312" s="262"/>
      <c r="AE312" s="5"/>
    </row>
    <row r="313" spans="2:34" ht="5.5" customHeight="1" x14ac:dyDescent="0.55000000000000004">
      <c r="B313" s="256"/>
      <c r="C313" s="1"/>
    </row>
    <row r="314" spans="2:34" x14ac:dyDescent="0.55000000000000004">
      <c r="B314">
        <f>SUM(B2:B313)</f>
        <v>4123</v>
      </c>
      <c r="C314" s="1" t="s">
        <v>348</v>
      </c>
      <c r="D314" s="27">
        <f>SUM(D2:D313)</f>
        <v>1307</v>
      </c>
      <c r="E314" s="27">
        <f>SUM(E2:E313)</f>
        <v>824</v>
      </c>
      <c r="F314" s="27">
        <f>SUM(F2:F313)</f>
        <v>435</v>
      </c>
      <c r="G314" s="27">
        <f>SUM(G2:G313)</f>
        <v>264</v>
      </c>
      <c r="H314" s="27">
        <f>SUM(H2:H313)</f>
        <v>292</v>
      </c>
      <c r="J314">
        <f t="shared" ref="J314:AD314" si="464">SUM(J2:J313)</f>
        <v>72</v>
      </c>
      <c r="K314">
        <f t="shared" si="464"/>
        <v>2</v>
      </c>
      <c r="L314">
        <f t="shared" si="464"/>
        <v>14</v>
      </c>
      <c r="M314">
        <f t="shared" si="464"/>
        <v>25</v>
      </c>
      <c r="N314">
        <f t="shared" si="464"/>
        <v>20</v>
      </c>
      <c r="O314">
        <f t="shared" si="464"/>
        <v>17</v>
      </c>
      <c r="P314">
        <f t="shared" si="464"/>
        <v>25</v>
      </c>
      <c r="Q314">
        <f t="shared" si="464"/>
        <v>41</v>
      </c>
      <c r="R314">
        <f t="shared" si="464"/>
        <v>6</v>
      </c>
      <c r="S314">
        <f t="shared" si="464"/>
        <v>21</v>
      </c>
      <c r="T314">
        <f t="shared" si="464"/>
        <v>32</v>
      </c>
      <c r="U314">
        <f t="shared" si="464"/>
        <v>77</v>
      </c>
      <c r="V314">
        <f t="shared" si="464"/>
        <v>1</v>
      </c>
      <c r="W314">
        <f t="shared" si="464"/>
        <v>65</v>
      </c>
      <c r="X314">
        <f t="shared" si="464"/>
        <v>104</v>
      </c>
      <c r="Y314">
        <f t="shared" si="464"/>
        <v>1</v>
      </c>
      <c r="Z314">
        <f t="shared" si="464"/>
        <v>42</v>
      </c>
      <c r="AA314">
        <f t="shared" si="464"/>
        <v>46</v>
      </c>
      <c r="AB314">
        <f t="shared" si="464"/>
        <v>173</v>
      </c>
      <c r="AC314">
        <f t="shared" si="464"/>
        <v>111</v>
      </c>
      <c r="AD314">
        <f t="shared" si="464"/>
        <v>106</v>
      </c>
    </row>
    <row r="315" spans="2:34" x14ac:dyDescent="0.55000000000000004">
      <c r="C315" s="1"/>
    </row>
    <row r="316" spans="2:34" ht="5" customHeight="1" x14ac:dyDescent="0.55000000000000004">
      <c r="C316" s="1"/>
    </row>
    <row r="319" spans="2:34" x14ac:dyDescent="0.55000000000000004">
      <c r="B319" s="240"/>
      <c r="J319">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opLeftCell="A105" zoomScale="70" zoomScaleNormal="70" workbookViewId="0">
      <selection activeCell="N28" sqref="N28"/>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52"/>
  <sheetViews>
    <sheetView topLeftCell="A2" workbookViewId="0">
      <pane xSplit="2" ySplit="2" topLeftCell="C340" activePane="bottomRight" state="frozen"/>
      <selection activeCell="O24" sqref="O24"/>
      <selection pane="topRight" activeCell="O24" sqref="O24"/>
      <selection pane="bottomLeft" activeCell="O24" sqref="O24"/>
      <selection pane="bottomRight" activeCell="H349" sqref="H349"/>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ht="22.5" x14ac:dyDescent="0.55000000000000004">
      <c r="A338">
        <v>341</v>
      </c>
      <c r="B338" s="249"/>
      <c r="C338" s="45"/>
      <c r="D338" t="s">
        <v>632</v>
      </c>
      <c r="E338">
        <v>24</v>
      </c>
      <c r="F338">
        <v>300</v>
      </c>
      <c r="G338" s="1">
        <v>44359</v>
      </c>
      <c r="H338" s="130">
        <v>0</v>
      </c>
      <c r="I338" s="248">
        <f t="shared" ref="I338" si="1387">+I337+H338</f>
        <v>981</v>
      </c>
      <c r="J338" s="130"/>
      <c r="K338" s="253">
        <f t="shared" ref="K338" si="1388">+K337+J338</f>
        <v>977</v>
      </c>
      <c r="L338" s="276">
        <f t="shared" ref="L338" si="1389">+L337+J338</f>
        <v>78</v>
      </c>
      <c r="M338" s="5"/>
      <c r="N338" s="253">
        <f t="shared" ref="N338" si="1390">+N337+M338</f>
        <v>3</v>
      </c>
      <c r="O338" s="130">
        <v>0</v>
      </c>
      <c r="P338" s="130"/>
      <c r="Q338" s="6"/>
      <c r="R338" s="277">
        <f t="shared" ref="R338" si="1391">+R337+Q338</f>
        <v>352</v>
      </c>
      <c r="S338" s="239">
        <f t="shared" ref="S338" si="1392">+S337+Q338</f>
        <v>591</v>
      </c>
      <c r="T338" s="254">
        <f t="shared" ref="T338" si="1393">+T337+O338-P338-Q338</f>
        <v>0</v>
      </c>
      <c r="U338" s="279">
        <f t="shared" ref="U338" si="1394">+G338</f>
        <v>44359</v>
      </c>
      <c r="V338" s="5">
        <f t="shared" ref="V338" si="1395">+H338</f>
        <v>0</v>
      </c>
      <c r="W338" s="27">
        <f t="shared" ref="W338" si="1396">+I338</f>
        <v>981</v>
      </c>
      <c r="X338" s="254">
        <f t="shared" ref="X338" si="1397">+X337+V338-J338</f>
        <v>0</v>
      </c>
      <c r="Y338" s="5">
        <f t="shared" ref="Y338" si="1398">+O338</f>
        <v>0</v>
      </c>
      <c r="Z338" s="251">
        <f t="shared" ref="Z338" si="1399">+Z337+Y338-P338-Q338</f>
        <v>0</v>
      </c>
    </row>
    <row r="339" spans="1:26" ht="22.5" x14ac:dyDescent="0.55000000000000004">
      <c r="A339">
        <v>342</v>
      </c>
      <c r="B339" s="249"/>
      <c r="C339" s="45"/>
      <c r="D339" t="s">
        <v>633</v>
      </c>
      <c r="E339">
        <v>24</v>
      </c>
      <c r="F339">
        <v>301</v>
      </c>
      <c r="G339" s="1">
        <v>44360</v>
      </c>
      <c r="H339" s="130">
        <v>0</v>
      </c>
      <c r="I339" s="248">
        <f t="shared" ref="I339" si="1400">+I338+H339</f>
        <v>981</v>
      </c>
      <c r="J339" s="130"/>
      <c r="K339" s="253">
        <f t="shared" ref="K339" si="1401">+K338+J339</f>
        <v>977</v>
      </c>
      <c r="L339" s="276">
        <f t="shared" ref="L339" si="1402">+L338+J339</f>
        <v>78</v>
      </c>
      <c r="M339" s="5"/>
      <c r="N339" s="253">
        <f t="shared" ref="N339" si="1403">+N338+M339</f>
        <v>3</v>
      </c>
      <c r="O339" s="130">
        <v>0</v>
      </c>
      <c r="P339" s="130"/>
      <c r="Q339" s="6"/>
      <c r="R339" s="277">
        <f t="shared" ref="R339" si="1404">+R338+Q339</f>
        <v>352</v>
      </c>
      <c r="S339" s="239">
        <f t="shared" ref="S339" si="1405">+S338+Q339</f>
        <v>591</v>
      </c>
      <c r="T339" s="254">
        <f t="shared" ref="T339" si="1406">+T338+O339-P339-Q339</f>
        <v>0</v>
      </c>
      <c r="U339" s="279">
        <f t="shared" ref="U339" si="1407">+G339</f>
        <v>44360</v>
      </c>
      <c r="V339" s="5">
        <f t="shared" ref="V339" si="1408">+H339</f>
        <v>0</v>
      </c>
      <c r="W339" s="27">
        <f t="shared" ref="W339" si="1409">+I339</f>
        <v>981</v>
      </c>
      <c r="X339" s="254">
        <f t="shared" ref="X339" si="1410">+X338+V339-J339</f>
        <v>0</v>
      </c>
      <c r="Y339" s="5">
        <f t="shared" ref="Y339" si="1411">+O339</f>
        <v>0</v>
      </c>
      <c r="Z339" s="251">
        <f t="shared" ref="Z339" si="1412">+Z338+Y339-P339-Q339</f>
        <v>0</v>
      </c>
    </row>
    <row r="340" spans="1:26" ht="22.5" x14ac:dyDescent="0.55000000000000004">
      <c r="A340">
        <v>343</v>
      </c>
      <c r="B340" s="249"/>
      <c r="C340" s="45"/>
      <c r="D340" t="s">
        <v>634</v>
      </c>
      <c r="E340">
        <v>24</v>
      </c>
      <c r="F340">
        <v>302</v>
      </c>
      <c r="G340" s="1">
        <v>44360</v>
      </c>
      <c r="H340" s="130">
        <v>0</v>
      </c>
      <c r="I340" s="248">
        <f t="shared" ref="I340" si="1413">+I339+H340</f>
        <v>981</v>
      </c>
      <c r="J340" s="130"/>
      <c r="K340" s="253">
        <f t="shared" ref="K340" si="1414">+K339+J340</f>
        <v>977</v>
      </c>
      <c r="L340" s="276">
        <f t="shared" ref="L340" si="1415">+L339+J340</f>
        <v>78</v>
      </c>
      <c r="M340" s="5"/>
      <c r="N340" s="253">
        <f t="shared" ref="N340" si="1416">+N339+M340</f>
        <v>3</v>
      </c>
      <c r="O340" s="130">
        <v>0</v>
      </c>
      <c r="P340" s="130"/>
      <c r="Q340" s="6"/>
      <c r="R340" s="277">
        <f t="shared" ref="R340" si="1417">+R339+Q340</f>
        <v>352</v>
      </c>
      <c r="S340" s="239">
        <f t="shared" ref="S340" si="1418">+S339+Q340</f>
        <v>591</v>
      </c>
      <c r="T340" s="254">
        <f t="shared" ref="T340" si="1419">+T339+O340-P340-Q340</f>
        <v>0</v>
      </c>
      <c r="U340" s="279">
        <f t="shared" ref="U340" si="1420">+G340</f>
        <v>44360</v>
      </c>
      <c r="V340" s="5">
        <f t="shared" ref="V340" si="1421">+H340</f>
        <v>0</v>
      </c>
      <c r="W340" s="27">
        <f t="shared" ref="W340" si="1422">+I340</f>
        <v>981</v>
      </c>
      <c r="X340" s="254">
        <f t="shared" ref="X340" si="1423">+X339+V340-J340</f>
        <v>0</v>
      </c>
      <c r="Y340" s="5">
        <f t="shared" ref="Y340" si="1424">+O340</f>
        <v>0</v>
      </c>
      <c r="Z340" s="251">
        <f t="shared" ref="Z340" si="1425">+Z339+Y340-P340-Q340</f>
        <v>0</v>
      </c>
    </row>
    <row r="341" spans="1:26" ht="22.5" x14ac:dyDescent="0.55000000000000004">
      <c r="A341">
        <v>344</v>
      </c>
      <c r="B341" s="249"/>
      <c r="C341" s="45"/>
      <c r="D341" t="s">
        <v>635</v>
      </c>
      <c r="E341">
        <v>24</v>
      </c>
      <c r="F341">
        <v>303</v>
      </c>
      <c r="G341" s="1">
        <v>44361</v>
      </c>
      <c r="H341" s="130">
        <v>0</v>
      </c>
      <c r="I341" s="248">
        <f t="shared" ref="I341" si="1426">+I340+H341</f>
        <v>981</v>
      </c>
      <c r="J341" s="130"/>
      <c r="K341" s="253">
        <f t="shared" ref="K341" si="1427">+K340+J341</f>
        <v>977</v>
      </c>
      <c r="L341" s="276">
        <f t="shared" ref="L341" si="1428">+L340+J341</f>
        <v>78</v>
      </c>
      <c r="M341" s="5"/>
      <c r="N341" s="253">
        <f t="shared" ref="N341" si="1429">+N340+M341</f>
        <v>3</v>
      </c>
      <c r="O341" s="130">
        <v>0</v>
      </c>
      <c r="P341" s="130"/>
      <c r="Q341" s="6"/>
      <c r="R341" s="277">
        <f t="shared" ref="R341" si="1430">+R340+Q341</f>
        <v>352</v>
      </c>
      <c r="S341" s="239">
        <f t="shared" ref="S341" si="1431">+S340+Q341</f>
        <v>591</v>
      </c>
      <c r="T341" s="254">
        <f t="shared" ref="T341" si="1432">+T340+O341-P341-Q341</f>
        <v>0</v>
      </c>
      <c r="U341" s="279">
        <f t="shared" ref="U341" si="1433">+G341</f>
        <v>44361</v>
      </c>
      <c r="V341" s="5">
        <f t="shared" ref="V341" si="1434">+H341</f>
        <v>0</v>
      </c>
      <c r="W341" s="27">
        <f t="shared" ref="W341" si="1435">+I341</f>
        <v>981</v>
      </c>
      <c r="X341" s="254">
        <f t="shared" ref="X341" si="1436">+X340+V341-J341</f>
        <v>0</v>
      </c>
      <c r="Y341" s="5">
        <f t="shared" ref="Y341" si="1437">+O341</f>
        <v>0</v>
      </c>
      <c r="Z341" s="251">
        <f t="shared" ref="Z341" si="1438">+Z340+Y341-P341-Q341</f>
        <v>0</v>
      </c>
    </row>
    <row r="342" spans="1:26" ht="22.5" x14ac:dyDescent="0.55000000000000004">
      <c r="A342">
        <v>345</v>
      </c>
      <c r="B342" s="249"/>
      <c r="C342" s="45"/>
      <c r="D342" t="s">
        <v>636</v>
      </c>
      <c r="E342">
        <v>24</v>
      </c>
      <c r="F342">
        <v>304</v>
      </c>
      <c r="G342" s="1">
        <v>44362</v>
      </c>
      <c r="H342" s="130">
        <v>0</v>
      </c>
      <c r="I342" s="248">
        <f t="shared" ref="I342" si="1439">+I341+H342</f>
        <v>981</v>
      </c>
      <c r="J342" s="130"/>
      <c r="K342" s="253">
        <f t="shared" ref="K342" si="1440">+K341+J342</f>
        <v>977</v>
      </c>
      <c r="L342" s="276">
        <f t="shared" ref="L342" si="1441">+L341+J342</f>
        <v>78</v>
      </c>
      <c r="M342" s="5"/>
      <c r="N342" s="253">
        <f t="shared" ref="N342" si="1442">+N341+M342</f>
        <v>3</v>
      </c>
      <c r="O342" s="130">
        <v>0</v>
      </c>
      <c r="P342" s="130"/>
      <c r="Q342" s="6"/>
      <c r="R342" s="277">
        <f t="shared" ref="R342" si="1443">+R341+Q342</f>
        <v>352</v>
      </c>
      <c r="S342" s="239">
        <f t="shared" ref="S342" si="1444">+S341+Q342</f>
        <v>591</v>
      </c>
      <c r="T342" s="254">
        <f t="shared" ref="T342" si="1445">+T341+O342-P342-Q342</f>
        <v>0</v>
      </c>
      <c r="U342" s="279">
        <f t="shared" ref="U342" si="1446">+G342</f>
        <v>44362</v>
      </c>
      <c r="V342" s="5">
        <f t="shared" ref="V342" si="1447">+H342</f>
        <v>0</v>
      </c>
      <c r="W342" s="27">
        <f t="shared" ref="W342" si="1448">+I342</f>
        <v>981</v>
      </c>
      <c r="X342" s="254">
        <f t="shared" ref="X342" si="1449">+X341+V342-J342</f>
        <v>0</v>
      </c>
      <c r="Y342" s="5">
        <f t="shared" ref="Y342" si="1450">+O342</f>
        <v>0</v>
      </c>
      <c r="Z342" s="251">
        <f t="shared" ref="Z342" si="1451">+Z341+Y342-P342-Q342</f>
        <v>0</v>
      </c>
    </row>
    <row r="343" spans="1:26" ht="22.5" x14ac:dyDescent="0.55000000000000004">
      <c r="A343">
        <v>346</v>
      </c>
      <c r="B343" s="249"/>
      <c r="C343" s="45"/>
      <c r="D343" t="s">
        <v>637</v>
      </c>
      <c r="E343">
        <v>24</v>
      </c>
      <c r="F343">
        <v>305</v>
      </c>
      <c r="G343" s="1">
        <v>44363</v>
      </c>
      <c r="H343" s="130">
        <v>0</v>
      </c>
      <c r="I343" s="248">
        <f t="shared" ref="I343" si="1452">+I342+H343</f>
        <v>981</v>
      </c>
      <c r="J343" s="130"/>
      <c r="K343" s="253">
        <f t="shared" ref="K343" si="1453">+K342+J343</f>
        <v>977</v>
      </c>
      <c r="L343" s="276">
        <f t="shared" ref="L343" si="1454">+L342+J343</f>
        <v>78</v>
      </c>
      <c r="M343" s="5"/>
      <c r="N343" s="253">
        <f t="shared" ref="N343" si="1455">+N342+M343</f>
        <v>3</v>
      </c>
      <c r="O343" s="130">
        <v>0</v>
      </c>
      <c r="P343" s="130"/>
      <c r="Q343" s="6"/>
      <c r="R343" s="277">
        <f t="shared" ref="R343" si="1456">+R342+Q343</f>
        <v>352</v>
      </c>
      <c r="S343" s="239">
        <f t="shared" ref="S343" si="1457">+S342+Q343</f>
        <v>591</v>
      </c>
      <c r="T343" s="254">
        <f t="shared" ref="T343" si="1458">+T342+O343-P343-Q343</f>
        <v>0</v>
      </c>
      <c r="U343" s="279">
        <f t="shared" ref="U343" si="1459">+G343</f>
        <v>44363</v>
      </c>
      <c r="V343" s="5">
        <f t="shared" ref="V343" si="1460">+H343</f>
        <v>0</v>
      </c>
      <c r="W343" s="27">
        <f t="shared" ref="W343" si="1461">+I343</f>
        <v>981</v>
      </c>
      <c r="X343" s="254">
        <f t="shared" ref="X343" si="1462">+X342+V343-J343</f>
        <v>0</v>
      </c>
      <c r="Y343" s="5">
        <f t="shared" ref="Y343" si="1463">+O343</f>
        <v>0</v>
      </c>
      <c r="Z343" s="251">
        <f t="shared" ref="Z343" si="1464">+Z342+Y343-P343-Q343</f>
        <v>0</v>
      </c>
    </row>
    <row r="344" spans="1:26" ht="22.5" x14ac:dyDescent="0.55000000000000004">
      <c r="A344">
        <v>346</v>
      </c>
      <c r="B344" s="249"/>
      <c r="C344" s="45"/>
      <c r="D344" t="s">
        <v>638</v>
      </c>
      <c r="E344">
        <v>24</v>
      </c>
      <c r="F344">
        <v>306</v>
      </c>
      <c r="G344" s="1">
        <v>44364</v>
      </c>
      <c r="H344" s="130">
        <v>0</v>
      </c>
      <c r="I344" s="248">
        <f t="shared" ref="I344" si="1465">+I343+H344</f>
        <v>981</v>
      </c>
      <c r="J344" s="130"/>
      <c r="K344" s="253">
        <f t="shared" ref="K344" si="1466">+K343+J344</f>
        <v>977</v>
      </c>
      <c r="L344" s="276">
        <f t="shared" ref="L344" si="1467">+L343+J344</f>
        <v>78</v>
      </c>
      <c r="M344" s="5"/>
      <c r="N344" s="253">
        <f t="shared" ref="N344" si="1468">+N343+M344</f>
        <v>3</v>
      </c>
      <c r="O344" s="130">
        <v>0</v>
      </c>
      <c r="P344" s="130"/>
      <c r="Q344" s="6"/>
      <c r="R344" s="277">
        <f t="shared" ref="R344" si="1469">+R343+Q344</f>
        <v>352</v>
      </c>
      <c r="S344" s="239">
        <f t="shared" ref="S344" si="1470">+S343+Q344</f>
        <v>591</v>
      </c>
      <c r="T344" s="254">
        <f t="shared" ref="T344" si="1471">+T343+O344-P344-Q344</f>
        <v>0</v>
      </c>
      <c r="U344" s="279">
        <f t="shared" ref="U344" si="1472">+G344</f>
        <v>44364</v>
      </c>
      <c r="V344" s="5">
        <f t="shared" ref="V344" si="1473">+H344</f>
        <v>0</v>
      </c>
      <c r="W344" s="27">
        <f t="shared" ref="W344" si="1474">+I344</f>
        <v>981</v>
      </c>
      <c r="X344" s="254">
        <f t="shared" ref="X344" si="1475">+X343+V344-J344</f>
        <v>0</v>
      </c>
      <c r="Y344" s="5">
        <f t="shared" ref="Y344" si="1476">+O344</f>
        <v>0</v>
      </c>
      <c r="Z344" s="251">
        <f t="shared" ref="Z344" si="1477">+Z343+Y344-P344-Q344</f>
        <v>0</v>
      </c>
    </row>
    <row r="345" spans="1:26" ht="22.5" x14ac:dyDescent="0.55000000000000004">
      <c r="A345">
        <v>347</v>
      </c>
      <c r="B345" s="249"/>
      <c r="C345" s="45"/>
      <c r="D345" t="s">
        <v>639</v>
      </c>
      <c r="E345">
        <v>24</v>
      </c>
      <c r="F345">
        <v>307</v>
      </c>
      <c r="G345" s="1">
        <v>44365</v>
      </c>
      <c r="H345" s="130">
        <v>0</v>
      </c>
      <c r="I345" s="248">
        <f t="shared" ref="I345" si="1478">+I344+H345</f>
        <v>981</v>
      </c>
      <c r="J345" s="130"/>
      <c r="K345" s="253">
        <f t="shared" ref="K345" si="1479">+K344+J345</f>
        <v>977</v>
      </c>
      <c r="L345" s="276">
        <f t="shared" ref="L345" si="1480">+L344+J345</f>
        <v>78</v>
      </c>
      <c r="M345" s="5"/>
      <c r="N345" s="253">
        <f t="shared" ref="N345" si="1481">+N344+M345</f>
        <v>3</v>
      </c>
      <c r="O345" s="130">
        <v>0</v>
      </c>
      <c r="P345" s="130"/>
      <c r="Q345" s="6"/>
      <c r="R345" s="277">
        <f t="shared" ref="R345" si="1482">+R344+Q345</f>
        <v>352</v>
      </c>
      <c r="S345" s="239">
        <f t="shared" ref="S345" si="1483">+S344+Q345</f>
        <v>591</v>
      </c>
      <c r="T345" s="254">
        <f t="shared" ref="T345" si="1484">+T344+O345-P345-Q345</f>
        <v>0</v>
      </c>
      <c r="U345" s="279">
        <f t="shared" ref="U345" si="1485">+G345</f>
        <v>44365</v>
      </c>
      <c r="V345" s="5">
        <f t="shared" ref="V345" si="1486">+H345</f>
        <v>0</v>
      </c>
      <c r="W345" s="27">
        <f t="shared" ref="W345" si="1487">+I345</f>
        <v>981</v>
      </c>
      <c r="X345" s="254">
        <f t="shared" ref="X345" si="1488">+X344+V345-J345</f>
        <v>0</v>
      </c>
      <c r="Y345" s="5">
        <f t="shared" ref="Y345" si="1489">+O345</f>
        <v>0</v>
      </c>
      <c r="Z345" s="251">
        <f t="shared" ref="Z345" si="1490">+Z344+Y345-P345-Q345</f>
        <v>0</v>
      </c>
    </row>
    <row r="346" spans="1:26" ht="22.5" x14ac:dyDescent="0.55000000000000004">
      <c r="A346">
        <v>348</v>
      </c>
      <c r="B346" s="249"/>
      <c r="C346" s="45"/>
      <c r="D346" t="s">
        <v>643</v>
      </c>
      <c r="E346">
        <v>24</v>
      </c>
      <c r="F346">
        <v>308</v>
      </c>
      <c r="G346" s="1">
        <v>44366</v>
      </c>
      <c r="H346" s="130">
        <v>0</v>
      </c>
      <c r="I346" s="248">
        <f t="shared" ref="I346" si="1491">+I345+H346</f>
        <v>981</v>
      </c>
      <c r="J346" s="130"/>
      <c r="K346" s="253">
        <f t="shared" ref="K346" si="1492">+K345+J346</f>
        <v>977</v>
      </c>
      <c r="L346" s="276">
        <f t="shared" ref="L346" si="1493">+L345+J346</f>
        <v>78</v>
      </c>
      <c r="M346" s="5"/>
      <c r="N346" s="253">
        <f t="shared" ref="N346" si="1494">+N345+M346</f>
        <v>3</v>
      </c>
      <c r="O346" s="130">
        <v>0</v>
      </c>
      <c r="P346" s="130"/>
      <c r="Q346" s="6"/>
      <c r="R346" s="277">
        <f t="shared" ref="R346" si="1495">+R345+Q346</f>
        <v>352</v>
      </c>
      <c r="S346" s="239">
        <f t="shared" ref="S346" si="1496">+S345+Q346</f>
        <v>591</v>
      </c>
      <c r="T346" s="254">
        <f t="shared" ref="T346" si="1497">+T345+O346-P346-Q346</f>
        <v>0</v>
      </c>
      <c r="U346" s="279">
        <f t="shared" ref="U346" si="1498">+G346</f>
        <v>44366</v>
      </c>
      <c r="V346" s="5">
        <f t="shared" ref="V346" si="1499">+H346</f>
        <v>0</v>
      </c>
      <c r="W346" s="27">
        <f t="shared" ref="W346" si="1500">+I346</f>
        <v>981</v>
      </c>
      <c r="X346" s="254">
        <f t="shared" ref="X346" si="1501">+X345+V346-J346</f>
        <v>0</v>
      </c>
      <c r="Y346" s="5">
        <f t="shared" ref="Y346" si="1502">+O346</f>
        <v>0</v>
      </c>
      <c r="Z346" s="251">
        <f t="shared" ref="Z346" si="1503">+Z345+Y346-P346-Q346</f>
        <v>0</v>
      </c>
    </row>
    <row r="347" spans="1:26" ht="22.5" x14ac:dyDescent="0.55000000000000004">
      <c r="A347">
        <v>349</v>
      </c>
      <c r="B347" s="249"/>
      <c r="C347" s="45"/>
      <c r="D347" t="s">
        <v>644</v>
      </c>
      <c r="E347">
        <v>24</v>
      </c>
      <c r="F347">
        <v>309</v>
      </c>
      <c r="G347" s="1">
        <v>44367</v>
      </c>
      <c r="H347" s="130">
        <v>0</v>
      </c>
      <c r="I347" s="248">
        <f t="shared" ref="I347" si="1504">+I346+H347</f>
        <v>981</v>
      </c>
      <c r="J347" s="130"/>
      <c r="K347" s="253">
        <f t="shared" ref="K347" si="1505">+K346+J347</f>
        <v>977</v>
      </c>
      <c r="L347" s="276">
        <f t="shared" ref="L347" si="1506">+L346+J347</f>
        <v>78</v>
      </c>
      <c r="M347" s="5"/>
      <c r="N347" s="253">
        <f t="shared" ref="N347" si="1507">+N346+M347</f>
        <v>3</v>
      </c>
      <c r="O347" s="130">
        <v>0</v>
      </c>
      <c r="P347" s="130"/>
      <c r="Q347" s="6"/>
      <c r="R347" s="277">
        <f t="shared" ref="R347" si="1508">+R346+Q347</f>
        <v>352</v>
      </c>
      <c r="S347" s="239">
        <f t="shared" ref="S347" si="1509">+S346+Q347</f>
        <v>591</v>
      </c>
      <c r="T347" s="254">
        <f t="shared" ref="T347" si="1510">+T346+O347-P347-Q347</f>
        <v>0</v>
      </c>
      <c r="U347" s="279">
        <f t="shared" ref="U347" si="1511">+G347</f>
        <v>44367</v>
      </c>
      <c r="V347" s="5">
        <f t="shared" ref="V347" si="1512">+H347</f>
        <v>0</v>
      </c>
      <c r="W347" s="27">
        <f t="shared" ref="W347" si="1513">+I347</f>
        <v>981</v>
      </c>
      <c r="X347" s="254">
        <f t="shared" ref="X347" si="1514">+X346+V347-J347</f>
        <v>0</v>
      </c>
      <c r="Y347" s="5">
        <f t="shared" ref="Y347" si="1515">+O347</f>
        <v>0</v>
      </c>
      <c r="Z347" s="251">
        <f t="shared" ref="Z347" si="1516">+Z346+Y347-P347-Q347</f>
        <v>0</v>
      </c>
    </row>
    <row r="348" spans="1:26" ht="22.5" x14ac:dyDescent="0.55000000000000004">
      <c r="A348">
        <v>350</v>
      </c>
      <c r="B348" s="249"/>
      <c r="C348" s="45"/>
      <c r="D348" t="s">
        <v>645</v>
      </c>
      <c r="E348">
        <v>24</v>
      </c>
      <c r="F348">
        <v>310</v>
      </c>
      <c r="G348" s="1">
        <v>44368</v>
      </c>
      <c r="H348" s="130">
        <v>0</v>
      </c>
      <c r="I348" s="248">
        <f t="shared" ref="I348" si="1517">+I347+H348</f>
        <v>981</v>
      </c>
      <c r="J348" s="130"/>
      <c r="K348" s="253">
        <f t="shared" ref="K348" si="1518">+K347+J348</f>
        <v>977</v>
      </c>
      <c r="L348" s="276">
        <f t="shared" ref="L348" si="1519">+L347+J348</f>
        <v>78</v>
      </c>
      <c r="M348" s="5"/>
      <c r="N348" s="253">
        <f t="shared" ref="N348" si="1520">+N347+M348</f>
        <v>3</v>
      </c>
      <c r="O348" s="130">
        <v>0</v>
      </c>
      <c r="P348" s="130"/>
      <c r="Q348" s="6"/>
      <c r="R348" s="277">
        <f t="shared" ref="R348" si="1521">+R347+Q348</f>
        <v>352</v>
      </c>
      <c r="S348" s="239">
        <f t="shared" ref="S348" si="1522">+S347+Q348</f>
        <v>591</v>
      </c>
      <c r="T348" s="254">
        <f t="shared" ref="T348" si="1523">+T347+O348-P348-Q348</f>
        <v>0</v>
      </c>
      <c r="U348" s="279">
        <f t="shared" ref="U348" si="1524">+G348</f>
        <v>44368</v>
      </c>
      <c r="V348" s="5">
        <f t="shared" ref="V348" si="1525">+H348</f>
        <v>0</v>
      </c>
      <c r="W348" s="27">
        <f t="shared" ref="W348" si="1526">+I348</f>
        <v>981</v>
      </c>
      <c r="X348" s="254">
        <f t="shared" ref="X348" si="1527">+X347+V348-J348</f>
        <v>0</v>
      </c>
      <c r="Y348" s="5">
        <f t="shared" ref="Y348" si="1528">+O348</f>
        <v>0</v>
      </c>
      <c r="Z348" s="251">
        <f t="shared" ref="Z348" si="1529">+Z347+Y348-P348-Q348</f>
        <v>0</v>
      </c>
    </row>
    <row r="349" spans="1:26" ht="22.5" x14ac:dyDescent="0.55000000000000004">
      <c r="A349">
        <v>351</v>
      </c>
      <c r="B349" s="249"/>
      <c r="C349" s="45"/>
      <c r="D349" t="s">
        <v>646</v>
      </c>
      <c r="E349">
        <v>24</v>
      </c>
      <c r="F349">
        <v>311</v>
      </c>
      <c r="G349" s="1">
        <v>44369</v>
      </c>
      <c r="H349" s="130">
        <v>0</v>
      </c>
      <c r="I349" s="248">
        <f t="shared" ref="I349" si="1530">+I348+H349</f>
        <v>981</v>
      </c>
      <c r="J349" s="130"/>
      <c r="K349" s="253">
        <f t="shared" ref="K349" si="1531">+K348+J349</f>
        <v>977</v>
      </c>
      <c r="L349" s="276">
        <f t="shared" ref="L349" si="1532">+L348+J349</f>
        <v>78</v>
      </c>
      <c r="M349" s="5"/>
      <c r="N349" s="253">
        <f t="shared" ref="N349" si="1533">+N348+M349</f>
        <v>3</v>
      </c>
      <c r="O349" s="130">
        <v>0</v>
      </c>
      <c r="P349" s="130"/>
      <c r="Q349" s="6"/>
      <c r="R349" s="277">
        <f t="shared" ref="R349" si="1534">+R348+Q349</f>
        <v>352</v>
      </c>
      <c r="S349" s="239">
        <f t="shared" ref="S349" si="1535">+S348+Q349</f>
        <v>591</v>
      </c>
      <c r="T349" s="254">
        <f t="shared" ref="T349" si="1536">+T348+O349-P349-Q349</f>
        <v>0</v>
      </c>
      <c r="U349" s="279">
        <f t="shared" ref="U349" si="1537">+G349</f>
        <v>44369</v>
      </c>
      <c r="V349" s="5">
        <f t="shared" ref="V349" si="1538">+H349</f>
        <v>0</v>
      </c>
      <c r="W349" s="27">
        <f t="shared" ref="W349" si="1539">+I349</f>
        <v>981</v>
      </c>
      <c r="X349" s="254">
        <f t="shared" ref="X349" si="1540">+X348+V349-J349</f>
        <v>0</v>
      </c>
      <c r="Y349" s="5">
        <f t="shared" ref="Y349" si="1541">+O349</f>
        <v>0</v>
      </c>
      <c r="Z349" s="251">
        <f t="shared" ref="Z349" si="1542">+Z348+Y349-P349-Q349</f>
        <v>0</v>
      </c>
    </row>
    <row r="350" spans="1:26" x14ac:dyDescent="0.55000000000000004">
      <c r="B350" s="249"/>
      <c r="C350" s="45"/>
      <c r="G350" s="1"/>
      <c r="H350" s="129"/>
      <c r="I350" s="286"/>
      <c r="J350" s="129"/>
      <c r="K350" s="287"/>
      <c r="L350" s="288"/>
      <c r="M350" s="286"/>
      <c r="N350" s="287"/>
      <c r="O350" s="129"/>
      <c r="P350" s="286"/>
      <c r="Q350" s="289"/>
      <c r="R350" s="290"/>
      <c r="S350" s="289"/>
      <c r="T350" s="129"/>
      <c r="U350" s="291"/>
      <c r="V350" s="286"/>
      <c r="W350" s="286"/>
      <c r="X350" s="129"/>
      <c r="Y350" s="286"/>
      <c r="Z350" s="129"/>
    </row>
    <row r="351" spans="1:26" ht="7.5" customHeight="1" x14ac:dyDescent="0.55000000000000004">
      <c r="H351" s="286"/>
      <c r="I351" s="286"/>
      <c r="J351" s="286"/>
      <c r="K351" s="286"/>
      <c r="L351" s="292"/>
      <c r="M351" s="286"/>
      <c r="N351" s="286"/>
      <c r="O351" s="286"/>
      <c r="P351" s="286"/>
      <c r="Q351" s="286"/>
      <c r="R351" s="292"/>
      <c r="S351" s="286"/>
      <c r="T351" s="286"/>
      <c r="U351" s="286"/>
      <c r="V351" s="286"/>
      <c r="W351" s="286"/>
      <c r="X351" s="129"/>
      <c r="Y351" s="286"/>
      <c r="Z351" s="129"/>
    </row>
    <row r="352" spans="1:26" x14ac:dyDescent="0.55000000000000004">
      <c r="H352" s="286"/>
      <c r="I352" s="286"/>
      <c r="J352" s="286"/>
      <c r="K352" s="286"/>
      <c r="L352" s="292"/>
      <c r="M352" s="286"/>
      <c r="N352" s="286"/>
      <c r="O352" s="286"/>
      <c r="P352" s="286"/>
      <c r="Q352" s="286"/>
      <c r="R352" s="292"/>
      <c r="S352" s="286"/>
      <c r="T352" s="286"/>
      <c r="U352" s="286"/>
      <c r="V352" s="286"/>
      <c r="W352" s="286"/>
      <c r="X352" s="129"/>
      <c r="Y352" s="286"/>
      <c r="Z352"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2021-06-24T07:02:52Z</dcterms:modified>
</cp:coreProperties>
</file>