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89988967-7654-49BA-9BA3-4F50D56553EF}" xr6:coauthVersionLast="47" xr6:coauthVersionMax="47" xr10:uidLastSave="{00000000-0000-0000-0000-000000000000}"/>
  <bookViews>
    <workbookView xWindow="-110" yWindow="-110" windowWidth="19420" windowHeight="9120" tabRatio="802"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541" i="5" l="1"/>
  <c r="CL541" i="5"/>
  <c r="CK541" i="5"/>
  <c r="CJ541" i="5"/>
  <c r="CI541" i="5"/>
  <c r="CH541" i="5"/>
  <c r="CG541" i="5"/>
  <c r="CF541" i="5"/>
  <c r="CE541" i="5"/>
  <c r="CD541" i="5"/>
  <c r="CC541" i="5"/>
  <c r="CB541" i="5"/>
  <c r="CA541" i="5"/>
  <c r="BZ541" i="5"/>
  <c r="BY541" i="5"/>
  <c r="BX541" i="5"/>
  <c r="BW541" i="5"/>
  <c r="BU541" i="5"/>
  <c r="BV541" i="5" s="1"/>
  <c r="BS541" i="5"/>
  <c r="BR541" i="5"/>
  <c r="BQ541" i="5"/>
  <c r="BP541" i="5"/>
  <c r="BN541" i="5"/>
  <c r="BL541" i="5"/>
  <c r="BO541" i="5" s="1"/>
  <c r="BK541" i="5"/>
  <c r="BI541" i="5"/>
  <c r="BH541" i="5"/>
  <c r="BG541" i="5"/>
  <c r="BF541" i="5"/>
  <c r="BE541" i="5"/>
  <c r="BJ541" i="5" s="1"/>
  <c r="BM541" i="5" s="1"/>
  <c r="BD541" i="5"/>
  <c r="BC541" i="5"/>
  <c r="BA541" i="5"/>
  <c r="AZ541" i="5"/>
  <c r="AX541" i="5"/>
  <c r="AW541" i="5"/>
  <c r="AH304" i="7"/>
  <c r="AF304" i="7"/>
  <c r="I304" i="7"/>
  <c r="B304" i="7" s="1"/>
  <c r="AG304" i="7" s="1"/>
  <c r="AB542" i="2"/>
  <c r="AA542" i="2"/>
  <c r="Z542" i="2"/>
  <c r="Y542" i="2"/>
  <c r="X542" i="2"/>
  <c r="W542" i="2"/>
  <c r="P542" i="2"/>
  <c r="O542" i="2"/>
  <c r="M542" i="2"/>
  <c r="K542" i="2"/>
  <c r="H542" i="2"/>
  <c r="AK541" i="5"/>
  <c r="AI541" i="5"/>
  <c r="AG541" i="5"/>
  <c r="AE541" i="5"/>
  <c r="AD541" i="5"/>
  <c r="AC541" i="5"/>
  <c r="AB541" i="5"/>
  <c r="AA541" i="5"/>
  <c r="Z541" i="5"/>
  <c r="Y541" i="5"/>
  <c r="C541" i="5"/>
  <c r="D541" i="5" s="1"/>
  <c r="AU541" i="5"/>
  <c r="AS541" i="5"/>
  <c r="AQ541" i="5"/>
  <c r="AO541" i="5"/>
  <c r="AM541" i="5"/>
  <c r="CK540" i="5"/>
  <c r="CH540" i="5"/>
  <c r="CE540" i="5"/>
  <c r="CD540" i="5"/>
  <c r="CC540" i="5"/>
  <c r="CB540" i="5"/>
  <c r="CA540" i="5"/>
  <c r="BZ540" i="5"/>
  <c r="BY540" i="5"/>
  <c r="BX540" i="5"/>
  <c r="BW540" i="5"/>
  <c r="BU540" i="5"/>
  <c r="BS540" i="5"/>
  <c r="BR540" i="5"/>
  <c r="BQ540" i="5"/>
  <c r="BP540" i="5"/>
  <c r="BL540" i="5"/>
  <c r="BK540" i="5"/>
  <c r="BH540" i="5"/>
  <c r="BF540" i="5"/>
  <c r="AX540" i="5"/>
  <c r="AU540" i="5"/>
  <c r="AS540" i="5"/>
  <c r="AQ540" i="5"/>
  <c r="AO540" i="5"/>
  <c r="AM540" i="5"/>
  <c r="AK540" i="5"/>
  <c r="AI540" i="5"/>
  <c r="CI540" i="5" s="1"/>
  <c r="AG540" i="5"/>
  <c r="CG540" i="5" s="1"/>
  <c r="AA541" i="2"/>
  <c r="Z541" i="2"/>
  <c r="X541" i="2"/>
  <c r="W541" i="2"/>
  <c r="P541" i="2"/>
  <c r="AD540" i="5"/>
  <c r="AC540" i="5"/>
  <c r="AB540" i="5"/>
  <c r="AA540" i="5"/>
  <c r="Z540" i="5"/>
  <c r="CJ540" i="5" s="1"/>
  <c r="I303" i="7"/>
  <c r="B303" i="7" s="1"/>
  <c r="AG303" i="7" s="1"/>
  <c r="AH303" i="7"/>
  <c r="AF303" i="7"/>
  <c r="Y344" i="6"/>
  <c r="Z344" i="6" s="1"/>
  <c r="X344" i="6"/>
  <c r="V344" i="6"/>
  <c r="U344" i="6"/>
  <c r="T344" i="6"/>
  <c r="S344" i="6"/>
  <c r="R344" i="6"/>
  <c r="N344" i="6"/>
  <c r="L344" i="6"/>
  <c r="K344" i="6"/>
  <c r="I344" i="6"/>
  <c r="W344" i="6" s="1"/>
  <c r="CH539" i="5"/>
  <c r="CE539" i="5"/>
  <c r="CD539" i="5"/>
  <c r="CC539" i="5"/>
  <c r="CB539" i="5"/>
  <c r="CA539" i="5"/>
  <c r="BZ539" i="5"/>
  <c r="BY539" i="5"/>
  <c r="BX539" i="5"/>
  <c r="BW539" i="5"/>
  <c r="BS539" i="5"/>
  <c r="BR539" i="5"/>
  <c r="BQ539" i="5"/>
  <c r="BP539" i="5"/>
  <c r="BL539" i="5"/>
  <c r="BK539" i="5"/>
  <c r="BH539" i="5"/>
  <c r="BF539" i="5"/>
  <c r="AX539" i="5"/>
  <c r="AU539" i="5"/>
  <c r="AS539" i="5"/>
  <c r="AQ539" i="5"/>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AS538" i="5"/>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AS537" i="5"/>
  <c r="AQ537" i="5"/>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AS536" i="5"/>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AS535" i="5"/>
  <c r="AQ535" i="5"/>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AO534" i="5"/>
  <c r="AM534" i="5"/>
  <c r="AK534" i="5"/>
  <c r="AI534" i="5"/>
  <c r="CM534" i="5" s="1"/>
  <c r="AG534" i="5"/>
  <c r="CG534" i="5" s="1"/>
  <c r="I297" i="7"/>
  <c r="B297" i="7" s="1"/>
  <c r="AG297" i="7" s="1"/>
  <c r="AU534" i="5"/>
  <c r="AS534" i="5"/>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AS533" i="5"/>
  <c r="AQ533" i="5"/>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I542" i="2" l="1"/>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09"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09"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09"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44" i="5" s="1"/>
  <c r="CF443" i="5"/>
  <c r="AE544"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45" i="5"/>
  <c r="CH378" i="5" l="1"/>
  <c r="CE378" i="5"/>
  <c r="CD378" i="5"/>
  <c r="CC378" i="5"/>
  <c r="CB378" i="5"/>
  <c r="CA378" i="5"/>
  <c r="BZ378" i="5"/>
  <c r="BY378" i="5"/>
  <c r="BX378" i="5"/>
  <c r="BW378" i="5"/>
  <c r="BS378" i="5"/>
  <c r="BR378" i="5"/>
  <c r="BQ378" i="5"/>
  <c r="BP378" i="5"/>
  <c r="BL378" i="5"/>
  <c r="BK378" i="5"/>
  <c r="BH378" i="5"/>
  <c r="BF378" i="5"/>
  <c r="BB545"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09"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09" i="7"/>
  <c r="R309"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09" i="7"/>
  <c r="AC309" i="7"/>
  <c r="AB309" i="7"/>
  <c r="Z309" i="7"/>
  <c r="G309" i="7"/>
  <c r="W309" i="7"/>
  <c r="P309" i="7"/>
  <c r="M309" i="7"/>
  <c r="E309"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14"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47"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4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I44" i="6"/>
  <c r="W43" i="6"/>
  <c r="AF547" i="5"/>
  <c r="AD546"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46" i="5"/>
  <c r="L546"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W343" i="6" s="1"/>
  <c r="D306" i="5"/>
  <c r="C307" i="5"/>
  <c r="BI306" i="5"/>
  <c r="BG306" i="5" s="1"/>
  <c r="Y226" i="2"/>
  <c r="H227" i="2"/>
  <c r="Y225" i="2"/>
  <c r="AB177" i="2"/>
  <c r="M178" i="2"/>
  <c r="I177" i="2"/>
  <c r="D307" i="5" l="1"/>
  <c r="C308" i="5"/>
  <c r="BI307" i="5"/>
  <c r="BG307" i="5" s="1"/>
  <c r="Y227" i="2"/>
  <c r="H228" i="2"/>
  <c r="AB178" i="2"/>
  <c r="M179" i="2"/>
  <c r="I178" i="2"/>
  <c r="D308" i="5" l="1"/>
  <c r="C309" i="5"/>
  <c r="BI308" i="5"/>
  <c r="BG308" i="5" s="1"/>
  <c r="H229" i="2"/>
  <c r="Y228" i="2"/>
  <c r="M180" i="2"/>
  <c r="AB179" i="2"/>
  <c r="I179" i="2"/>
  <c r="D309" i="5" l="1"/>
  <c r="C310" i="5"/>
  <c r="BI309" i="5"/>
  <c r="BG309" i="5" s="1"/>
  <c r="H230" i="2"/>
  <c r="Y229" i="2"/>
  <c r="M181" i="2"/>
  <c r="AB180" i="2"/>
  <c r="I180" i="2"/>
  <c r="D310" i="5" l="1"/>
  <c r="C311" i="5"/>
  <c r="C312" i="5" s="1"/>
  <c r="BI310" i="5"/>
  <c r="BG310" i="5" s="1"/>
  <c r="H231" i="2"/>
  <c r="Y230" i="2"/>
  <c r="AB181" i="2"/>
  <c r="M182" i="2"/>
  <c r="I181" i="2"/>
  <c r="D312" i="5" l="1"/>
  <c r="C313" i="5"/>
  <c r="BI312" i="5"/>
  <c r="BG312" i="5" s="1"/>
  <c r="D311" i="5"/>
  <c r="BI311" i="5"/>
  <c r="BG311" i="5" s="1"/>
  <c r="Y231" i="2"/>
  <c r="H232" i="2"/>
  <c r="H233" i="2" s="1"/>
  <c r="AB182" i="2"/>
  <c r="M183" i="2"/>
  <c r="I182" i="2"/>
  <c r="D313" i="5" l="1"/>
  <c r="C314" i="5"/>
  <c r="BI313" i="5"/>
  <c r="BG313" i="5" s="1"/>
  <c r="H234" i="2"/>
  <c r="Y233" i="2"/>
  <c r="Y232" i="2"/>
  <c r="AB183" i="2"/>
  <c r="M184" i="2"/>
  <c r="I183" i="2"/>
  <c r="D314" i="5" l="1"/>
  <c r="C315" i="5"/>
  <c r="BI314" i="5"/>
  <c r="BG314" i="5" s="1"/>
  <c r="H235" i="2"/>
  <c r="Y234" i="2"/>
  <c r="M185" i="2"/>
  <c r="AB184" i="2"/>
  <c r="I184" i="2"/>
  <c r="D315" i="5" l="1"/>
  <c r="C316" i="5"/>
  <c r="BI315" i="5"/>
  <c r="BG315" i="5" s="1"/>
  <c r="H236" i="2"/>
  <c r="Y235" i="2"/>
  <c r="M186" i="2"/>
  <c r="AB185" i="2"/>
  <c r="I185" i="2"/>
  <c r="D316" i="5" l="1"/>
  <c r="C317" i="5"/>
  <c r="BI316" i="5"/>
  <c r="BG316" i="5" s="1"/>
  <c r="Y236" i="2"/>
  <c r="H237" i="2"/>
  <c r="AB186" i="2"/>
  <c r="M187" i="2"/>
  <c r="I186" i="2"/>
  <c r="D317" i="5" l="1"/>
  <c r="C318" i="5"/>
  <c r="BI317" i="5"/>
  <c r="BG317" i="5" s="1"/>
  <c r="H238" i="2"/>
  <c r="Y237" i="2"/>
  <c r="M188" i="2"/>
  <c r="AB187" i="2"/>
  <c r="I187" i="2"/>
  <c r="C319" i="5" l="1"/>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BI474" i="5"/>
  <c r="BG474" i="5" s="1"/>
  <c r="D474" i="5"/>
  <c r="H310" i="2"/>
  <c r="Y309" i="2"/>
  <c r="M281" i="2"/>
  <c r="M282" i="2" s="1"/>
  <c r="AB280" i="2"/>
  <c r="I280" i="2"/>
  <c r="D540" i="5" l="1"/>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Y499" i="2"/>
  <c r="Y498" i="2"/>
  <c r="Y497" i="2"/>
  <c r="Y496" i="2"/>
  <c r="AB370" i="2"/>
  <c r="M371" i="2"/>
  <c r="I370" i="2"/>
  <c r="Y541" i="2" l="1"/>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M373" i="2" l="1"/>
  <c r="AB372" i="2"/>
  <c r="I372" i="2"/>
  <c r="M374" i="2" l="1"/>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09" i="7"/>
  <c r="S309" i="7"/>
  <c r="Q309" i="7"/>
  <c r="N309" i="7"/>
  <c r="L309" i="7"/>
  <c r="J309" i="7"/>
  <c r="X309" i="7"/>
  <c r="AA309"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AB541" i="2" l="1"/>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09" i="7"/>
  <c r="F309" i="7"/>
  <c r="H309" i="7"/>
  <c r="D309" i="7"/>
  <c r="B295" i="7"/>
  <c r="AG295" i="7" s="1"/>
  <c r="AH295" i="7"/>
</calcChain>
</file>

<file path=xl/sharedStrings.xml><?xml version="1.0" encoding="utf-8"?>
<sst xmlns="http://schemas.openxmlformats.org/spreadsheetml/2006/main" count="855" uniqueCount="639">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</sst>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8000"/>
      <color rgb="FFFFFF00"/>
      <color rgb="FF0000FF"/>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国家衛健委発表に基づく感染状況!$W$27:$W$544</c:f>
              <c:numCache>
                <c:formatCode>m"月"d"日"</c:formatCode>
                <c:ptCount val="5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numCache>
            </c:numRef>
          </c:cat>
          <c:val>
            <c:numRef>
              <c:f>国家衛健委発表に基づく感染状況!$X$27:$X$544</c:f>
              <c:numCache>
                <c:formatCode>#,##0_);[Red]\(#,##0\)</c:formatCode>
                <c:ptCount val="51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国家衛健委発表に基づく感染状況!$W$27:$W$544</c:f>
              <c:numCache>
                <c:formatCode>m"月"d"日"</c:formatCode>
                <c:ptCount val="5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numCache>
            </c:numRef>
          </c:cat>
          <c:val>
            <c:numRef>
              <c:f>国家衛健委発表に基づく感染状況!$Y$27:$Y$544</c:f>
              <c:numCache>
                <c:formatCode>General</c:formatCode>
                <c:ptCount val="51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香港マカオ台湾の患者・海外輸入症例・無症状病原体保有者!$CL$189:$CL$542</c:f>
              <c:numCache>
                <c:formatCode>m"月"d"日"</c:formatCode>
                <c:ptCount val="35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numCache>
            </c:numRef>
          </c:cat>
          <c:val>
            <c:numRef>
              <c:f>香港マカオ台湾の患者・海外輸入症例・無症状病原体保有者!$CM$189:$CM$542</c:f>
              <c:numCache>
                <c:formatCode>General</c:formatCode>
                <c:ptCount val="35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香港マカオ台湾の患者・海外輸入症例・無症状病原体保有者!$CJ$189:$CJ$542</c:f>
              <c:numCache>
                <c:formatCode>m"月"d"日"</c:formatCode>
                <c:ptCount val="35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numCache>
            </c:numRef>
          </c:cat>
          <c:val>
            <c:numRef>
              <c:f>香港マカオ台湾の患者・海外輸入症例・無症状病原体保有者!$CK$189:$CK$542</c:f>
              <c:numCache>
                <c:formatCode>General</c:formatCode>
                <c:ptCount val="35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省市別輸入症例数変化!$C$2:$C$307</c:f>
              <c:numCache>
                <c:formatCode>m"月"d"日"</c:formatCode>
                <c:ptCount val="3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numCache>
            </c:numRef>
          </c:cat>
          <c:val>
            <c:numRef>
              <c:f>省市別輸入症例数変化!$D$2:$D$307</c:f>
              <c:numCache>
                <c:formatCode>General</c:formatCode>
                <c:ptCount val="30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省市別輸入症例数変化!$C$2:$C$307</c:f>
              <c:numCache>
                <c:formatCode>m"月"d"日"</c:formatCode>
                <c:ptCount val="3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numCache>
            </c:numRef>
          </c:cat>
          <c:val>
            <c:numRef>
              <c:f>省市別輸入症例数変化!$E$2:$E$307</c:f>
              <c:numCache>
                <c:formatCode>General</c:formatCode>
                <c:ptCount val="30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省市別輸入症例数変化!$C$2:$C$307</c:f>
              <c:numCache>
                <c:formatCode>m"月"d"日"</c:formatCode>
                <c:ptCount val="3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numCache>
            </c:numRef>
          </c:cat>
          <c:val>
            <c:numRef>
              <c:f>省市別輸入症例数変化!$F$2:$F$307</c:f>
              <c:numCache>
                <c:formatCode>General</c:formatCode>
                <c:ptCount val="30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省市別輸入症例数変化!$C$2:$C$307</c:f>
              <c:numCache>
                <c:formatCode>m"月"d"日"</c:formatCode>
                <c:ptCount val="3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numCache>
            </c:numRef>
          </c:cat>
          <c:val>
            <c:numRef>
              <c:f>省市別輸入症例数変化!$G$2:$G$307</c:f>
              <c:numCache>
                <c:formatCode>General</c:formatCode>
                <c:ptCount val="30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省市別輸入症例数変化!$C$2:$C$307</c:f>
              <c:numCache>
                <c:formatCode>m"月"d"日"</c:formatCode>
                <c:ptCount val="3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numCache>
            </c:numRef>
          </c:cat>
          <c:val>
            <c:numRef>
              <c:f>省市別輸入症例数変化!$H$2:$H$307</c:f>
              <c:numCache>
                <c:formatCode>General</c:formatCode>
                <c:ptCount val="30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省市別輸入症例数変化!$C$2:$C$307</c:f>
              <c:numCache>
                <c:formatCode>m"月"d"日"</c:formatCode>
                <c:ptCount val="3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numCache>
            </c:numRef>
          </c:cat>
          <c:val>
            <c:numRef>
              <c:f>省市別輸入症例数変化!$I$2:$I$307</c:f>
              <c:numCache>
                <c:formatCode>0_);[Red]\(0\)</c:formatCode>
                <c:ptCount val="306"/>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省市別輸入症例数変化!$AF$2:$AF$306</c:f>
              <c:numCache>
                <c:formatCode>m"月"d"日"</c:formatCode>
                <c:ptCount val="3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4" formatCode="General">
                  <c:v>1</c:v>
                </c:pt>
              </c:numCache>
            </c:numRef>
          </c:cat>
          <c:val>
            <c:numRef>
              <c:f>省市別輸入症例数変化!$AG$2:$AG$306</c:f>
              <c:numCache>
                <c:formatCode>0_);[Red]\(0\)</c:formatCode>
                <c:ptCount val="305"/>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省市別輸入症例数変化!$AF$2:$AF$306</c:f>
              <c:numCache>
                <c:formatCode>m"月"d"日"</c:formatCode>
                <c:ptCount val="3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4" formatCode="General">
                  <c:v>1</c:v>
                </c:pt>
              </c:numCache>
            </c:numRef>
          </c:cat>
          <c:val>
            <c:numRef>
              <c:f>省市別輸入症例数変化!$AH$2:$AH$306</c:f>
              <c:numCache>
                <c:formatCode>General</c:formatCode>
                <c:ptCount val="30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香港マカオ台湾の患者・海外輸入症例・無症状病原体保有者!$BP$29:$BP$543</c:f>
              <c:numCache>
                <c:formatCode>m"月"d"日"</c:formatCode>
                <c:ptCount val="5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numCache>
            </c:numRef>
          </c:cat>
          <c:val>
            <c:numRef>
              <c:f>香港マカオ台湾の患者・海外輸入症例・無症状病原体保有者!$BQ$29:$BQ$543</c:f>
              <c:numCache>
                <c:formatCode>General</c:formatCode>
                <c:ptCount val="51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香港マカオ台湾の患者・海外輸入症例・無症状病原体保有者!$BP$29:$BP$543</c:f>
              <c:numCache>
                <c:formatCode>m"月"d"日"</c:formatCode>
                <c:ptCount val="5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numCache>
            </c:numRef>
          </c:cat>
          <c:val>
            <c:numRef>
              <c:f>香港マカオ台湾の患者・海外輸入症例・無症状病原体保有者!$BR$29:$BR$543</c:f>
              <c:numCache>
                <c:formatCode>General</c:formatCode>
                <c:ptCount val="5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香港マカオ台湾の患者・海外輸入症例・無症状病原体保有者!$BP$29:$BP$543</c:f>
              <c:numCache>
                <c:formatCode>m"月"d"日"</c:formatCode>
                <c:ptCount val="5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numCache>
            </c:numRef>
          </c:cat>
          <c:val>
            <c:numRef>
              <c:f>香港マカオ台湾の患者・海外輸入症例・無症状病原体保有者!$BS$29:$BS$543</c:f>
              <c:numCache>
                <c:formatCode>General</c:formatCode>
                <c:ptCount val="51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香港マカオ台湾の患者・海外輸入症例・無症状病原体保有者!$AX$169:$AX$542</c:f>
              <c:numCache>
                <c:formatCode>m"月"d"日"</c:formatCode>
                <c:ptCount val="37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numCache>
            </c:numRef>
          </c:cat>
          <c:val>
            <c:numRef>
              <c:f>香港マカオ台湾の患者・海外輸入症例・無症状病原体保有者!$AY$169:$AY$542</c:f>
              <c:numCache>
                <c:formatCode>General</c:formatCode>
                <c:ptCount val="37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香港マカオ台湾の患者・海外輸入症例・無症状病原体保有者!$AX$169:$AX$542</c:f>
              <c:numCache>
                <c:formatCode>m"月"d"日"</c:formatCode>
                <c:ptCount val="37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numCache>
            </c:numRef>
          </c:cat>
          <c:val>
            <c:numRef>
              <c:f>香港マカオ台湾の患者・海外輸入症例・無症状病原体保有者!$BB$169:$BB$542</c:f>
              <c:numCache>
                <c:formatCode>General</c:formatCode>
                <c:ptCount val="37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香港マカオ台湾の患者・海外輸入症例・無症状病原体保有者!$AX$169:$AX$542</c:f>
              <c:numCache>
                <c:formatCode>m"月"d"日"</c:formatCode>
                <c:ptCount val="37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numCache>
            </c:numRef>
          </c:cat>
          <c:val>
            <c:numRef>
              <c:f>香港マカオ台湾の患者・海外輸入症例・無症状病原体保有者!$AZ$169:$AZ$542</c:f>
              <c:numCache>
                <c:formatCode>General</c:formatCode>
                <c:ptCount val="37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香港マカオ台湾の患者・海外輸入症例・無症状病原体保有者!$AX$169:$AX$542</c:f>
              <c:numCache>
                <c:formatCode>m"月"d"日"</c:formatCode>
                <c:ptCount val="37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numCache>
            </c:numRef>
          </c:cat>
          <c:val>
            <c:numRef>
              <c:f>香港マカオ台湾の患者・海外輸入症例・無症状病原体保有者!$BC$169:$BC$542</c:f>
              <c:numCache>
                <c:formatCode>General</c:formatCode>
                <c:ptCount val="37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新疆の情況!$U$6:$U$346</c:f>
              <c:strCache>
                <c:ptCount val="3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strCache>
            </c:strRef>
          </c:cat>
          <c:val>
            <c:numRef>
              <c:f>新疆の情況!$V$6:$V$346</c:f>
              <c:numCache>
                <c:formatCode>General</c:formatCode>
                <c:ptCount val="34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新疆の情況!$U$6:$U$346</c:f>
              <c:strCache>
                <c:ptCount val="3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strCache>
            </c:strRef>
          </c:cat>
          <c:val>
            <c:numRef>
              <c:f>新疆の情況!$Y$6:$Y$346</c:f>
              <c:numCache>
                <c:formatCode>General</c:formatCode>
                <c:ptCount val="34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新疆の情況!$U$6:$U$346</c:f>
              <c:strCache>
                <c:ptCount val="3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strCache>
            </c:strRef>
          </c:cat>
          <c:val>
            <c:numRef>
              <c:f>新疆の情況!$W$6:$W$346</c:f>
              <c:numCache>
                <c:formatCode>General</c:formatCode>
                <c:ptCount val="34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新疆の情況!$U$6:$U$346</c:f>
              <c:strCache>
                <c:ptCount val="3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strCache>
            </c:strRef>
          </c:cat>
          <c:val>
            <c:numRef>
              <c:f>新疆の情況!$X$6:$X$346</c:f>
              <c:numCache>
                <c:formatCode>General</c:formatCode>
                <c:ptCount val="34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新疆の情況!$U$6:$U$346</c:f>
              <c:strCache>
                <c:ptCount val="33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strCache>
            </c:strRef>
          </c:cat>
          <c:val>
            <c:numRef>
              <c:f>新疆の情況!$Z$6:$Z$346</c:f>
              <c:numCache>
                <c:formatCode>General</c:formatCode>
                <c:ptCount val="34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国家衛健委発表に基づく感染状況!$W$27:$W$544</c:f>
              <c:numCache>
                <c:formatCode>m"月"d"日"</c:formatCode>
                <c:ptCount val="5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numCache>
            </c:numRef>
          </c:cat>
          <c:val>
            <c:numRef>
              <c:f>国家衛健委発表に基づく感染状況!$X$27:$X$544</c:f>
              <c:numCache>
                <c:formatCode>#,##0_);[Red]\(#,##0\)</c:formatCode>
                <c:ptCount val="51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国家衛健委発表に基づく感染状況!$W$27:$W$544</c:f>
              <c:numCache>
                <c:formatCode>m"月"d"日"</c:formatCode>
                <c:ptCount val="5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numCache>
            </c:numRef>
          </c:cat>
          <c:val>
            <c:numRef>
              <c:f>国家衛健委発表に基づく感染状況!$Y$27:$Y$544</c:f>
              <c:numCache>
                <c:formatCode>General</c:formatCode>
                <c:ptCount val="51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国家衛健委発表に基づく感染状況!$Z$27:$Z$544</c:f>
              <c:numCache>
                <c:formatCode>m"月"d"日"</c:formatCode>
                <c:ptCount val="5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numCache>
            </c:numRef>
          </c:cat>
          <c:val>
            <c:numRef>
              <c:f>国家衛健委発表に基づく感染状況!$AA$27:$AA$544</c:f>
              <c:numCache>
                <c:formatCode>General</c:formatCode>
                <c:ptCount val="51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国家衛健委発表に基づく感染状況!$Z$27:$Z$544</c:f>
              <c:numCache>
                <c:formatCode>m"月"d"日"</c:formatCode>
                <c:ptCount val="5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numCache>
            </c:numRef>
          </c:cat>
          <c:val>
            <c:numRef>
              <c:f>国家衛健委発表に基づく感染状況!$AB$27:$AB$544</c:f>
              <c:numCache>
                <c:formatCode>General</c:formatCode>
                <c:ptCount val="51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国家衛健委発表に基づく感染状況!$W$27:$W$544</c:f>
              <c:numCache>
                <c:formatCode>m"月"d"日"</c:formatCode>
                <c:ptCount val="5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numCache>
            </c:numRef>
          </c:cat>
          <c:val>
            <c:numRef>
              <c:f>国家衛健委発表に基づく感染状況!$X$27:$X$544</c:f>
              <c:numCache>
                <c:formatCode>#,##0_);[Red]\(#,##0\)</c:formatCode>
                <c:ptCount val="51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国家衛健委発表に基づく感染状況!$W$27:$W$544</c:f>
              <c:numCache>
                <c:formatCode>m"月"d"日"</c:formatCode>
                <c:ptCount val="5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numCache>
            </c:numRef>
          </c:cat>
          <c:val>
            <c:numRef>
              <c:f>国家衛健委発表に基づく感染状況!$Y$27:$Y$544</c:f>
              <c:numCache>
                <c:formatCode>General</c:formatCode>
                <c:ptCount val="51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国家衛健委発表に基づく感染状況!$Z$27:$Z$544</c:f>
              <c:numCache>
                <c:formatCode>m"月"d"日"</c:formatCode>
                <c:ptCount val="5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numCache>
            </c:numRef>
          </c:cat>
          <c:val>
            <c:numRef>
              <c:f>国家衛健委発表に基づく感染状況!$AA$27:$AA$544</c:f>
              <c:numCache>
                <c:formatCode>General</c:formatCode>
                <c:ptCount val="51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国家衛健委発表に基づく感染状況!$Z$27:$Z$544</c:f>
              <c:numCache>
                <c:formatCode>m"月"d"日"</c:formatCode>
                <c:ptCount val="5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numCache>
            </c:numRef>
          </c:cat>
          <c:val>
            <c:numRef>
              <c:f>国家衛健委発表に基づく感染状況!$AB$27:$AB$544</c:f>
              <c:numCache>
                <c:formatCode>General</c:formatCode>
                <c:ptCount val="51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国家衛健委発表に基づく感染状況!$Z$27:$Z$544</c:f>
              <c:numCache>
                <c:formatCode>m"月"d"日"</c:formatCode>
                <c:ptCount val="5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numCache>
            </c:numRef>
          </c:cat>
          <c:val>
            <c:numRef>
              <c:f>国家衛健委発表に基づく感染状況!$AA$27:$AA$544</c:f>
              <c:numCache>
                <c:formatCode>General</c:formatCode>
                <c:ptCount val="51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国家衛健委発表に基づく感染状況!$Z$27:$Z$544</c:f>
              <c:numCache>
                <c:formatCode>m"月"d"日"</c:formatCode>
                <c:ptCount val="5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numCache>
            </c:numRef>
          </c:cat>
          <c:val>
            <c:numRef>
              <c:f>国家衛健委発表に基づく感染状況!$AB$27:$AB$544</c:f>
              <c:numCache>
                <c:formatCode>General</c:formatCode>
                <c:ptCount val="51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国家衛健委発表に基づく感染状況!$W$27:$W$544</c:f>
              <c:numCache>
                <c:formatCode>m"月"d"日"</c:formatCode>
                <c:ptCount val="5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numCache>
            </c:numRef>
          </c:cat>
          <c:val>
            <c:numRef>
              <c:f>国家衛健委発表に基づく感染状況!$X$27:$X$544</c:f>
              <c:numCache>
                <c:formatCode>#,##0_);[Red]\(#,##0\)</c:formatCode>
                <c:ptCount val="51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国家衛健委発表に基づく感染状況!$W$27:$W$544</c:f>
              <c:numCache>
                <c:formatCode>m"月"d"日"</c:formatCode>
                <c:ptCount val="5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numCache>
            </c:numRef>
          </c:cat>
          <c:val>
            <c:numRef>
              <c:f>国家衛健委発表に基づく感染状況!$Y$27:$Y$544</c:f>
              <c:numCache>
                <c:formatCode>General</c:formatCode>
                <c:ptCount val="51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国家衛健委発表に基づく感染状況!$Z$27:$Z$544</c:f>
              <c:numCache>
                <c:formatCode>m"月"d"日"</c:formatCode>
                <c:ptCount val="5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numCache>
            </c:numRef>
          </c:cat>
          <c:val>
            <c:numRef>
              <c:f>国家衛健委発表に基づく感染状況!$AA$27:$AA$544</c:f>
              <c:numCache>
                <c:formatCode>General</c:formatCode>
                <c:ptCount val="51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国家衛健委発表に基づく感染状況!$Z$27:$Z$544</c:f>
              <c:numCache>
                <c:formatCode>m"月"d"日"</c:formatCode>
                <c:ptCount val="5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numCache>
            </c:numRef>
          </c:cat>
          <c:val>
            <c:numRef>
              <c:f>国家衛健委発表に基づく感染状況!$AB$27:$AB$544</c:f>
              <c:numCache>
                <c:formatCode>General</c:formatCode>
                <c:ptCount val="51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香港マカオ台湾の患者・海外輸入症例・無症状病原体保有者!$CH$29:$CH$543</c:f>
              <c:numCache>
                <c:formatCode>m"月"d"日"</c:formatCode>
                <c:ptCount val="5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numCache>
            </c:numRef>
          </c:cat>
          <c:val>
            <c:numRef>
              <c:f>香港マカオ台湾の患者・海外輸入症例・無症状病原体保有者!$CI$29:$CI$543</c:f>
              <c:numCache>
                <c:formatCode>General</c:formatCode>
                <c:ptCount val="51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香港マカオ台湾の患者・海外輸入症例・無症状病原体保有者!$CE$29:$CE$543</c:f>
              <c:numCache>
                <c:formatCode>m"月"d"日"</c:formatCode>
                <c:ptCount val="5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numCache>
            </c:numRef>
          </c:cat>
          <c:val>
            <c:numRef>
              <c:f>香港マカオ台湾の患者・海外輸入症例・無症状病原体保有者!$CF$29:$CF$543</c:f>
              <c:numCache>
                <c:formatCode>General</c:formatCode>
                <c:ptCount val="51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香港マカオ台湾の患者・海外輸入症例・無症状病原体保有者!$CE$29:$CE$543</c:f>
              <c:numCache>
                <c:formatCode>m"月"d"日"</c:formatCode>
                <c:ptCount val="5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numCache>
            </c:numRef>
          </c:cat>
          <c:val>
            <c:numRef>
              <c:f>香港マカオ台湾の患者・海外輸入症例・無症状病原体保有者!$CG$29:$CG$543</c:f>
              <c:numCache>
                <c:formatCode>General</c:formatCode>
                <c:ptCount val="5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香港マカオ台湾の患者・海外輸入症例・無症状病原体保有者!$BE$70:$BE$543</c:f>
              <c:numCache>
                <c:formatCode>m"月"d"日"</c:formatCode>
                <c:ptCount val="47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numCache>
            </c:numRef>
          </c:cat>
          <c:val>
            <c:numRef>
              <c:f>香港マカオ台湾の患者・海外輸入症例・無症状病原体保有者!$BF$70:$BF$543</c:f>
              <c:numCache>
                <c:formatCode>General</c:formatCode>
                <c:ptCount val="47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香港マカオ台湾の患者・海外輸入症例・無症状病原体保有者!$BE$70:$BE$543</c:f>
              <c:numCache>
                <c:formatCode>m"月"d"日"</c:formatCode>
                <c:ptCount val="47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numCache>
            </c:numRef>
          </c:cat>
          <c:val>
            <c:numRef>
              <c:f>香港マカオ台湾の患者・海外輸入症例・無症状病原体保有者!$BG$70:$BG$543</c:f>
              <c:numCache>
                <c:formatCode>General</c:formatCode>
                <c:ptCount val="47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香港マカオ台湾の患者・海外輸入症例・無症状病原体保有者!$BW$29:$BW$543</c:f>
              <c:numCache>
                <c:formatCode>m"月"d"日"</c:formatCode>
                <c:ptCount val="5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numCache>
            </c:numRef>
          </c:cat>
          <c:val>
            <c:numRef>
              <c:f>香港マカオ台湾の患者・海外輸入症例・無症状病原体保有者!$BX$29:$BX$543</c:f>
              <c:numCache>
                <c:formatCode>General</c:formatCode>
                <c:ptCount val="51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香港マカオ台湾の患者・海外輸入症例・無症状病原体保有者!$BW$29:$BW$543</c:f>
              <c:numCache>
                <c:formatCode>m"月"d"日"</c:formatCode>
                <c:ptCount val="5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numCache>
            </c:numRef>
          </c:cat>
          <c:val>
            <c:numRef>
              <c:f>香港マカオ台湾の患者・海外輸入症例・無症状病原体保有者!$BY$29:$BY$543</c:f>
              <c:numCache>
                <c:formatCode>General</c:formatCode>
                <c:ptCount val="5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香港マカオ台湾の患者・海外輸入症例・無症状病原体保有者!$BW$29:$BW$543</c:f>
              <c:numCache>
                <c:formatCode>m"月"d"日"</c:formatCode>
                <c:ptCount val="5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numCache>
            </c:numRef>
          </c:cat>
          <c:val>
            <c:numRef>
              <c:f>香港マカオ台湾の患者・海外輸入症例・無症状病原体保有者!$BZ$29:$BZ$543</c:f>
              <c:numCache>
                <c:formatCode>General</c:formatCode>
                <c:ptCount val="5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香港マカオ台湾の患者・海外輸入症例・無症状病原体保有者!$CA$29:$CA$543</c:f>
              <c:numCache>
                <c:formatCode>m"月"d"日"</c:formatCode>
                <c:ptCount val="5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numCache>
            </c:numRef>
          </c:cat>
          <c:val>
            <c:numRef>
              <c:f>香港マカオ台湾の患者・海外輸入症例・無症状病原体保有者!$CB$29:$CB$543</c:f>
              <c:numCache>
                <c:formatCode>General</c:formatCode>
                <c:ptCount val="51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c:v>
                </c:pt>
              </c:strCache>
            </c:strRef>
          </c:tx>
          <c:spPr>
            <a:ln w="28575" cap="rnd">
              <a:solidFill>
                <a:srgbClr val="008000"/>
              </a:solidFill>
              <a:round/>
            </a:ln>
            <a:effectLst/>
          </c:spPr>
          <c:marker>
            <c:symbol val="none"/>
          </c:marker>
          <c:cat>
            <c:numRef>
              <c:f>香港マカオ台湾の患者・海外輸入症例・無症状病原体保有者!$CA$29:$CA$543</c:f>
              <c:numCache>
                <c:formatCode>m"月"d"日"</c:formatCode>
                <c:ptCount val="5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numCache>
            </c:numRef>
          </c:cat>
          <c:val>
            <c:numRef>
              <c:f>香港マカオ台湾の患者・海外輸入症例・無症状病原体保有者!$CC$29:$CC$543</c:f>
              <c:numCache>
                <c:formatCode>General</c:formatCode>
                <c:ptCount val="5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香港マカオ台湾の患者・海外輸入症例・無症状病原体保有者!$CA$29:$CA$543</c:f>
              <c:numCache>
                <c:formatCode>m"月"d"日"</c:formatCode>
                <c:ptCount val="5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numCache>
            </c:numRef>
          </c:cat>
          <c:val>
            <c:numRef>
              <c:f>香港マカオ台湾の患者・海外輸入症例・無症状病原体保有者!$CD$29:$CD$543</c:f>
              <c:numCache>
                <c:formatCode>General</c:formatCode>
                <c:ptCount val="5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4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632"/>
        <c:crosses val="autoZero"/>
        <c:crossBetween val="between"/>
      </c:valAx>
      <c:valAx>
        <c:axId val="684486112"/>
        <c:scaling>
          <c:orientation val="minMax"/>
          <c:max val="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475300320990701"/>
          <c:h val="0.18591908729265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香港マカオ台湾の患者・海外輸入症例・無症状病原体保有者!$BJ$97:$BJ$542</c:f>
              <c:numCache>
                <c:formatCode>m"月"d"日"</c:formatCode>
                <c:ptCount val="44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numCache>
            </c:numRef>
          </c:cat>
          <c:val>
            <c:numRef>
              <c:f>香港マカオ台湾の患者・海外輸入症例・無症状病原体保有者!$BK$97:$BK$542</c:f>
              <c:numCache>
                <c:formatCode>General</c:formatCode>
                <c:ptCount val="446"/>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香港マカオ台湾の患者・海外輸入症例・無症状病原体保有者!$BJ$97:$BJ$542</c:f>
              <c:numCache>
                <c:formatCode>m"月"d"日"</c:formatCode>
                <c:ptCount val="44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numCache>
            </c:numRef>
          </c:cat>
          <c:val>
            <c:numRef>
              <c:f>香港マカオ台湾の患者・海外輸入症例・無症状病原体保有者!$BL$97:$BL$542</c:f>
              <c:numCache>
                <c:formatCode>General</c:formatCode>
                <c:ptCount val="44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香港マカオ台湾の患者・海外輸入症例・無症状病原体保有者!$BM$97:$BM$542</c:f>
              <c:numCache>
                <c:formatCode>m"月"d"日"</c:formatCode>
                <c:ptCount val="44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numCache>
            </c:numRef>
          </c:cat>
          <c:val>
            <c:numRef>
              <c:f>香港マカオ台湾の患者・海外輸入症例・無症状病原体保有者!$BN$97:$BN$542</c:f>
              <c:numCache>
                <c:formatCode>General</c:formatCode>
                <c:ptCount val="446"/>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香港マカオ台湾の患者・海外輸入症例・無症状病原体保有者!$BM$97:$BM$542</c:f>
              <c:numCache>
                <c:formatCode>m"月"d"日"</c:formatCode>
                <c:ptCount val="44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numCache>
            </c:numRef>
          </c:cat>
          <c:val>
            <c:numRef>
              <c:f>香港マカオ台湾の患者・海外輸入症例・無症状病原体保有者!$BO$97:$BO$542</c:f>
              <c:numCache>
                <c:formatCode>General</c:formatCode>
                <c:ptCount val="446"/>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香港マカオ台湾の患者・海外輸入症例・無症状病原体保有者!$CH$29:$CH$543</c:f>
              <c:numCache>
                <c:formatCode>m"月"d"日"</c:formatCode>
                <c:ptCount val="5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numCache>
            </c:numRef>
          </c:cat>
          <c:val>
            <c:numRef>
              <c:f>香港マカオ台湾の患者・海外輸入症例・無症状病原体保有者!$CI$29:$CI$543</c:f>
              <c:numCache>
                <c:formatCode>General</c:formatCode>
                <c:ptCount val="51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香港マカオ台湾の患者・海外輸入症例・無症状病原体保有者!$CE$29:$CE$543</c:f>
              <c:numCache>
                <c:formatCode>m"月"d"日"</c:formatCode>
                <c:ptCount val="5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numCache>
            </c:numRef>
          </c:cat>
          <c:val>
            <c:numRef>
              <c:f>香港マカオ台湾の患者・海外輸入症例・無症状病原体保有者!$CF$29:$CF$543</c:f>
              <c:numCache>
                <c:formatCode>General</c:formatCode>
                <c:ptCount val="51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香港マカオ台湾の患者・海外輸入症例・無症状病原体保有者!$CE$29:$CE$543</c:f>
              <c:numCache>
                <c:formatCode>m"月"d"日"</c:formatCode>
                <c:ptCount val="5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numCache>
            </c:numRef>
          </c:cat>
          <c:val>
            <c:numRef>
              <c:f>香港マカオ台湾の患者・海外輸入症例・無症状病原体保有者!$CG$29:$CG$543</c:f>
              <c:numCache>
                <c:formatCode>General</c:formatCode>
                <c:ptCount val="5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113</xdr:row>
      <xdr:rowOff>29882</xdr:rowOff>
    </xdr:from>
    <xdr:to>
      <xdr:col>16</xdr:col>
      <xdr:colOff>582707</xdr:colOff>
      <xdr:row>129</xdr:row>
      <xdr:rowOff>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53"/>
  <sheetViews>
    <sheetView zoomScaleNormal="100" workbookViewId="0">
      <pane xSplit="2" ySplit="5" topLeftCell="C535" activePane="bottomRight" state="frozen"/>
      <selection pane="topRight" activeCell="C1" sqref="C1"/>
      <selection pane="bottomLeft" activeCell="A8" sqref="A8"/>
      <selection pane="bottomRight" activeCell="C542" sqref="C54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44366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X542"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c r="C543" s="59"/>
      <c r="D543" s="49"/>
      <c r="E543" s="61"/>
      <c r="F543" s="60"/>
      <c r="G543" s="59"/>
      <c r="H543" s="61"/>
      <c r="I543" s="55"/>
      <c r="J543" s="59"/>
      <c r="K543" s="61"/>
      <c r="L543" s="59"/>
      <c r="M543" s="61"/>
      <c r="N543" s="48"/>
      <c r="O543" s="60"/>
      <c r="P543" s="124"/>
      <c r="Q543" s="60"/>
      <c r="R543" s="48"/>
      <c r="S543" s="60"/>
      <c r="T543" s="60"/>
      <c r="U543" s="78"/>
    </row>
    <row r="544" spans="2:29" ht="9.5" customHeight="1" thickBot="1" x14ac:dyDescent="0.6">
      <c r="B544" s="66"/>
      <c r="C544" s="79"/>
      <c r="D544" s="80"/>
      <c r="E544" s="82"/>
      <c r="F544" s="95"/>
      <c r="G544" s="79"/>
      <c r="H544" s="82"/>
      <c r="I544" s="82"/>
      <c r="J544" s="79"/>
      <c r="K544" s="82"/>
      <c r="L544" s="79"/>
      <c r="M544" s="82"/>
      <c r="N544" s="83"/>
      <c r="O544" s="81"/>
      <c r="P544" s="94"/>
      <c r="Q544" s="95"/>
      <c r="R544" s="120"/>
      <c r="S544" s="95"/>
      <c r="T544" s="95"/>
      <c r="U544" s="67"/>
    </row>
    <row r="546" spans="2:21" ht="13" customHeight="1" x14ac:dyDescent="0.55000000000000004">
      <c r="E546" s="112"/>
      <c r="F546" s="113"/>
      <c r="G546" s="112" t="s">
        <v>80</v>
      </c>
      <c r="H546" s="113"/>
      <c r="I546" s="113"/>
      <c r="J546" s="113"/>
      <c r="U546" s="72"/>
    </row>
    <row r="547" spans="2:21" ht="13" customHeight="1" x14ac:dyDescent="0.55000000000000004">
      <c r="E547" s="112" t="s">
        <v>98</v>
      </c>
      <c r="F547" s="113"/>
      <c r="G547" s="293" t="s">
        <v>79</v>
      </c>
      <c r="H547" s="294"/>
      <c r="I547" s="112" t="s">
        <v>106</v>
      </c>
      <c r="J547" s="113"/>
    </row>
    <row r="548" spans="2:21" ht="13" customHeight="1" x14ac:dyDescent="0.55000000000000004">
      <c r="B548" s="130"/>
      <c r="E548" s="114" t="s">
        <v>108</v>
      </c>
      <c r="F548" s="113"/>
      <c r="G548" s="115"/>
      <c r="H548" s="115"/>
      <c r="I548" s="112" t="s">
        <v>107</v>
      </c>
      <c r="J548" s="113"/>
    </row>
    <row r="549" spans="2:21" ht="18.5" customHeight="1" x14ac:dyDescent="0.55000000000000004">
      <c r="E549" s="112" t="s">
        <v>96</v>
      </c>
      <c r="F549" s="113"/>
      <c r="G549" s="112" t="s">
        <v>97</v>
      </c>
      <c r="H549" s="113"/>
      <c r="I549" s="113"/>
      <c r="J549" s="113"/>
    </row>
    <row r="550" spans="2:21" ht="13" customHeight="1" x14ac:dyDescent="0.55000000000000004">
      <c r="E550" s="112" t="s">
        <v>98</v>
      </c>
      <c r="F550" s="113"/>
      <c r="G550" s="112" t="s">
        <v>99</v>
      </c>
      <c r="H550" s="113"/>
      <c r="I550" s="113"/>
      <c r="J550" s="113"/>
    </row>
    <row r="551" spans="2:21" ht="13" customHeight="1" x14ac:dyDescent="0.55000000000000004">
      <c r="E551" s="112" t="s">
        <v>98</v>
      </c>
      <c r="F551" s="113"/>
      <c r="G551" s="112" t="s">
        <v>100</v>
      </c>
      <c r="H551" s="113"/>
      <c r="I551" s="113"/>
      <c r="J551" s="113"/>
    </row>
    <row r="552" spans="2:21" ht="13" customHeight="1" x14ac:dyDescent="0.55000000000000004">
      <c r="E552" s="112" t="s">
        <v>101</v>
      </c>
      <c r="F552" s="113"/>
      <c r="G552" s="112" t="s">
        <v>102</v>
      </c>
      <c r="H552" s="113"/>
      <c r="I552" s="113"/>
      <c r="J552" s="113"/>
    </row>
    <row r="553" spans="2:21" ht="13" customHeight="1" x14ac:dyDescent="0.55000000000000004">
      <c r="E553" s="112" t="s">
        <v>103</v>
      </c>
      <c r="F553" s="113"/>
      <c r="G553" s="112" t="s">
        <v>104</v>
      </c>
      <c r="H553" s="113"/>
      <c r="I553" s="113"/>
      <c r="J553" s="113"/>
    </row>
  </sheetData>
  <mergeCells count="12">
    <mergeCell ref="G547:H54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47"/>
  <sheetViews>
    <sheetView topLeftCell="A4" zoomScale="96" zoomScaleNormal="96" workbookViewId="0">
      <pane xSplit="1" ySplit="4" topLeftCell="B531" activePane="bottomRight" state="frozen"/>
      <selection activeCell="A4" sqref="A4"/>
      <selection pane="topRight" activeCell="B4" sqref="B4"/>
      <selection pane="bottomLeft" activeCell="A8" sqref="A8"/>
      <selection pane="bottomRight" activeCell="A539" sqref="A539:E540"/>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1"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168</v>
      </c>
      <c r="CC7" t="s">
        <v>140</v>
      </c>
      <c r="CD7" t="s">
        <v>54</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168</v>
      </c>
      <c r="CC28" t="s">
        <v>169</v>
      </c>
      <c r="CD28" t="s">
        <v>170</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41"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41"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41" si="2496">+BA473+1</f>
        <v>257</v>
      </c>
      <c r="BB474" s="130">
        <v>0</v>
      </c>
      <c r="BC474" s="27">
        <f t="shared" si="2461"/>
        <v>964</v>
      </c>
      <c r="BD474" s="238">
        <f t="shared" ref="BD474:BD541"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v>44358</v>
      </c>
      <c r="B534" s="240">
        <v>27</v>
      </c>
      <c r="C534" s="154">
        <f t="shared" ref="C534" si="5596">+B534+C533</f>
        <v>6228</v>
      </c>
      <c r="D534" s="154">
        <f t="shared" ref="D534" si="5597">+C534-F534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598">+A534</f>
        <v>44358</v>
      </c>
      <c r="AA534" s="230">
        <f t="shared" ref="AA534" si="5599">+AF534+AL534+AR534</f>
        <v>24426</v>
      </c>
      <c r="AB534" s="230">
        <f t="shared" ref="AB534" si="5600">+AH534+AN534+AT534</f>
        <v>12777</v>
      </c>
      <c r="AC534" s="231">
        <f t="shared" ref="AC534" si="5601">+AJ534+AP534+AV534</f>
        <v>595</v>
      </c>
      <c r="AD534" s="183">
        <f t="shared" ref="AD534" si="5602">+AF534-AF533</f>
        <v>0</v>
      </c>
      <c r="AE534" s="243">
        <f t="shared" ref="AE534" si="5603">+AE533+AD534</f>
        <v>10669</v>
      </c>
      <c r="AF534" s="155">
        <v>11874</v>
      </c>
      <c r="AG534" s="184">
        <f t="shared" ref="AG534" si="5604">+AH534-AH533</f>
        <v>3</v>
      </c>
      <c r="AH534" s="155">
        <v>11593</v>
      </c>
      <c r="AI534" s="184">
        <f t="shared" ref="AI534" si="5605">+AJ534-AJ533</f>
        <v>0</v>
      </c>
      <c r="AJ534" s="185">
        <v>210</v>
      </c>
      <c r="AK534" s="186">
        <f t="shared" ref="AK534" si="5606">+AL534-AL533</f>
        <v>0</v>
      </c>
      <c r="AL534" s="155">
        <v>52</v>
      </c>
      <c r="AM534" s="184">
        <f t="shared" ref="AM534" si="5607">+AN534-AN533</f>
        <v>0</v>
      </c>
      <c r="AN534" s="155">
        <v>51</v>
      </c>
      <c r="AO534" s="184">
        <f t="shared" ref="AO534" si="5608">+AP534-AP533</f>
        <v>0</v>
      </c>
      <c r="AP534" s="187">
        <v>0</v>
      </c>
      <c r="AQ534" s="186">
        <f t="shared" ref="AQ534:AQ535" si="5609">+AR534-AR533</f>
        <v>278</v>
      </c>
      <c r="AR534" s="155">
        <v>12500</v>
      </c>
      <c r="AS534" s="184">
        <f t="shared" ref="AS534" si="5610">+AT534-AT533</f>
        <v>0</v>
      </c>
      <c r="AT534" s="155">
        <v>1133</v>
      </c>
      <c r="AU534" s="184">
        <f t="shared" ref="AU534" si="5611">+AV534-AV533</f>
        <v>24</v>
      </c>
      <c r="AV534" s="188">
        <v>385</v>
      </c>
      <c r="AW534" s="238">
        <f t="shared" si="1985"/>
        <v>373</v>
      </c>
      <c r="AX534" s="237">
        <f t="shared" ref="AX534" si="5612">+A534</f>
        <v>44358</v>
      </c>
      <c r="AY534" s="6">
        <v>0</v>
      </c>
      <c r="AZ534" s="238">
        <f t="shared" ref="AZ534" si="5613">+AZ533+AY534</f>
        <v>410</v>
      </c>
      <c r="BA534" s="238">
        <f t="shared" si="2496"/>
        <v>317</v>
      </c>
      <c r="BB534" s="130">
        <v>0</v>
      </c>
      <c r="BC534" s="27">
        <f t="shared" ref="BC534" si="5614">+BC533+BB534</f>
        <v>964</v>
      </c>
      <c r="BD534" s="238">
        <f t="shared" si="2497"/>
        <v>352</v>
      </c>
      <c r="BE534" s="229">
        <f t="shared" ref="BE534" si="5615">+Z534</f>
        <v>44358</v>
      </c>
      <c r="BF534" s="132">
        <f t="shared" ref="BF534" si="5616">+B534</f>
        <v>27</v>
      </c>
      <c r="BG534" s="132">
        <f t="shared" ref="BG534" si="5617">+BI534</f>
        <v>6228</v>
      </c>
      <c r="BH534" s="229">
        <f t="shared" ref="BH534" si="5618">+A534</f>
        <v>44358</v>
      </c>
      <c r="BI534" s="132">
        <f t="shared" ref="BI534" si="5619">+C534</f>
        <v>6228</v>
      </c>
      <c r="BJ534" s="1">
        <f t="shared" ref="BJ534" si="5620">+BE534</f>
        <v>44358</v>
      </c>
      <c r="BK534">
        <f t="shared" ref="BK534" si="5621">+L534</f>
        <v>27</v>
      </c>
      <c r="BL534">
        <f t="shared" ref="BL534" si="5622">+M534</f>
        <v>27</v>
      </c>
      <c r="BM534" s="1">
        <f t="shared" ref="BM534" si="5623">+BJ534</f>
        <v>44358</v>
      </c>
      <c r="BN534">
        <f t="shared" ref="BN534" si="5624">+BN533+BK534</f>
        <v>9874</v>
      </c>
      <c r="BO534">
        <f t="shared" ref="BO534" si="5625">+BO533+BL534</f>
        <v>5320</v>
      </c>
      <c r="BP534" s="179">
        <f t="shared" ref="BP534" si="5626">+A534</f>
        <v>44358</v>
      </c>
      <c r="BQ534">
        <f t="shared" ref="BQ534" si="5627">+AF534</f>
        <v>11874</v>
      </c>
      <c r="BR534">
        <f t="shared" ref="BR534" si="5628">+AH534</f>
        <v>11593</v>
      </c>
      <c r="BS534">
        <f t="shared" ref="BS534" si="5629">+AJ534</f>
        <v>210</v>
      </c>
      <c r="BT534">
        <v>15</v>
      </c>
      <c r="BU534">
        <f t="shared" ref="BU534" si="5630">+AD534</f>
        <v>0</v>
      </c>
      <c r="BV534">
        <f t="shared" ref="BV534" si="5631">+BV533+BU534</f>
        <v>724</v>
      </c>
      <c r="BW534" s="179">
        <f t="shared" ref="BW534" si="5632">+A534</f>
        <v>44358</v>
      </c>
      <c r="BX534">
        <f t="shared" ref="BX534" si="5633">+AL534</f>
        <v>52</v>
      </c>
      <c r="BY534">
        <f t="shared" ref="BY534" si="5634">+AN534</f>
        <v>51</v>
      </c>
      <c r="BZ534">
        <f t="shared" ref="BZ534" si="5635">+AP534</f>
        <v>0</v>
      </c>
      <c r="CA534" s="179">
        <f t="shared" ref="CA534" si="5636">+A534</f>
        <v>44358</v>
      </c>
      <c r="CB534">
        <f t="shared" ref="CB534" si="5637">+AR534</f>
        <v>12500</v>
      </c>
      <c r="CC534">
        <f t="shared" ref="CC534" si="5638">+AT534</f>
        <v>1133</v>
      </c>
      <c r="CD534">
        <f t="shared" ref="CD534" si="5639">+AV534</f>
        <v>385</v>
      </c>
      <c r="CE534" s="179">
        <f t="shared" ref="CE534" si="5640">+A534</f>
        <v>44358</v>
      </c>
      <c r="CF534">
        <f t="shared" ref="CF534" si="5641">+AD534</f>
        <v>0</v>
      </c>
      <c r="CG534">
        <f t="shared" ref="CG534" si="5642">+AG534</f>
        <v>3</v>
      </c>
      <c r="CH534" s="179">
        <f t="shared" ref="CH534" si="5643">+A534</f>
        <v>44358</v>
      </c>
      <c r="CI534">
        <f t="shared" ref="CI534" si="5644">+AI534</f>
        <v>0</v>
      </c>
      <c r="CJ534" s="1">
        <f t="shared" ref="CJ534" si="5645">+Z534</f>
        <v>44358</v>
      </c>
      <c r="CK534" s="282">
        <f t="shared" ref="CK534" si="5646">+AD534</f>
        <v>0</v>
      </c>
      <c r="CL534" s="1">
        <f t="shared" ref="CL534" si="5647">+Z534</f>
        <v>44358</v>
      </c>
      <c r="CM534" s="283">
        <f t="shared" ref="CM534" si="5648">+AI534</f>
        <v>0</v>
      </c>
    </row>
    <row r="535" spans="1:91" ht="18" customHeight="1" x14ac:dyDescent="0.55000000000000004">
      <c r="A535" s="179">
        <v>44359</v>
      </c>
      <c r="B535" s="240">
        <v>28</v>
      </c>
      <c r="C535" s="154">
        <f t="shared" ref="C535" si="5649">+B535+C534</f>
        <v>6256</v>
      </c>
      <c r="D535" s="154">
        <f t="shared" ref="D535" si="5650">+C535-F535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1">+A535</f>
        <v>44359</v>
      </c>
      <c r="AA535" s="230">
        <f t="shared" ref="AA535" si="5652">+AF535+AL535+AR535</f>
        <v>24675</v>
      </c>
      <c r="AB535" s="230">
        <f t="shared" ref="AB535" si="5653">+AH535+AN535+AT535</f>
        <v>12779</v>
      </c>
      <c r="AC535" s="231">
        <f t="shared" ref="AC535" si="5654">+AJ535+AP535+AV535</f>
        <v>621</v>
      </c>
      <c r="AD535" s="183">
        <f t="shared" ref="AD535" si="5655">+AF535-AF534</f>
        <v>3</v>
      </c>
      <c r="AE535" s="243">
        <f t="shared" ref="AE535" si="5656">+AE534+AD535</f>
        <v>10672</v>
      </c>
      <c r="AF535" s="155">
        <v>11877</v>
      </c>
      <c r="AG535" s="184">
        <f t="shared" ref="AG535" si="5657">+AH535-AH534</f>
        <v>2</v>
      </c>
      <c r="AH535" s="155">
        <v>11595</v>
      </c>
      <c r="AI535" s="184">
        <f t="shared" ref="AI535" si="5658">+AJ535-AJ534</f>
        <v>0</v>
      </c>
      <c r="AJ535" s="185">
        <v>210</v>
      </c>
      <c r="AK535" s="186">
        <f t="shared" ref="AK535" si="5659">+AL535-AL534</f>
        <v>0</v>
      </c>
      <c r="AL535" s="155">
        <v>52</v>
      </c>
      <c r="AM535" s="184">
        <f t="shared" ref="AM535" si="5660">+AN535-AN534</f>
        <v>0</v>
      </c>
      <c r="AN535" s="155">
        <v>51</v>
      </c>
      <c r="AO535" s="184">
        <f t="shared" ref="AO535" si="5661">+AP535-AP534</f>
        <v>0</v>
      </c>
      <c r="AP535" s="187">
        <v>0</v>
      </c>
      <c r="AQ535" s="186">
        <f t="shared" si="5609"/>
        <v>246</v>
      </c>
      <c r="AR535" s="155">
        <v>12746</v>
      </c>
      <c r="AS535" s="184">
        <f t="shared" ref="AS535" si="5662">+AT535-AT534</f>
        <v>0</v>
      </c>
      <c r="AT535" s="155">
        <v>1133</v>
      </c>
      <c r="AU535" s="184">
        <f t="shared" ref="AU535:AU536" si="5663">+AV535-AV534</f>
        <v>26</v>
      </c>
      <c r="AV535" s="188">
        <v>411</v>
      </c>
      <c r="AW535" s="238">
        <f t="shared" si="1985"/>
        <v>374</v>
      </c>
      <c r="AX535" s="237">
        <f t="shared" ref="AX535" si="5664">+A535</f>
        <v>44359</v>
      </c>
      <c r="AY535" s="6">
        <v>0</v>
      </c>
      <c r="AZ535" s="238">
        <f t="shared" ref="AZ535" si="5665">+AZ534+AY535</f>
        <v>410</v>
      </c>
      <c r="BA535" s="238">
        <f t="shared" si="2496"/>
        <v>318</v>
      </c>
      <c r="BB535" s="130">
        <v>0</v>
      </c>
      <c r="BC535" s="27">
        <f t="shared" ref="BC535" si="5666">+BC534+BB535</f>
        <v>964</v>
      </c>
      <c r="BD535" s="238">
        <f t="shared" si="2497"/>
        <v>353</v>
      </c>
      <c r="BE535" s="229">
        <f t="shared" ref="BE535" si="5667">+Z535</f>
        <v>44359</v>
      </c>
      <c r="BF535" s="132">
        <f t="shared" ref="BF535" si="5668">+B535</f>
        <v>28</v>
      </c>
      <c r="BG535" s="132">
        <f t="shared" ref="BG535" si="5669">+BI535</f>
        <v>6256</v>
      </c>
      <c r="BH535" s="229">
        <f t="shared" ref="BH535" si="5670">+A535</f>
        <v>44359</v>
      </c>
      <c r="BI535" s="132">
        <f t="shared" ref="BI535" si="5671">+C535</f>
        <v>6256</v>
      </c>
      <c r="BJ535" s="1">
        <f t="shared" ref="BJ535" si="5672">+BE535</f>
        <v>44359</v>
      </c>
      <c r="BK535">
        <f t="shared" ref="BK535" si="5673">+L535</f>
        <v>18</v>
      </c>
      <c r="BL535">
        <f t="shared" ref="BL535" si="5674">+M535</f>
        <v>18</v>
      </c>
      <c r="BM535" s="1">
        <f t="shared" ref="BM535" si="5675">+BJ535</f>
        <v>44359</v>
      </c>
      <c r="BN535">
        <f t="shared" ref="BN535" si="5676">+BN534+BK535</f>
        <v>9892</v>
      </c>
      <c r="BO535">
        <f t="shared" ref="BO535" si="5677">+BO534+BL535</f>
        <v>5338</v>
      </c>
      <c r="BP535" s="179">
        <f t="shared" ref="BP535" si="5678">+A535</f>
        <v>44359</v>
      </c>
      <c r="BQ535">
        <f t="shared" ref="BQ535" si="5679">+AF535</f>
        <v>11877</v>
      </c>
      <c r="BR535">
        <f t="shared" ref="BR535" si="5680">+AH535</f>
        <v>11595</v>
      </c>
      <c r="BS535">
        <f t="shared" ref="BS535" si="5681">+AJ535</f>
        <v>210</v>
      </c>
      <c r="BT535">
        <v>15</v>
      </c>
      <c r="BU535">
        <f t="shared" ref="BU535" si="5682">+AD535</f>
        <v>3</v>
      </c>
      <c r="BV535">
        <f t="shared" ref="BV535" si="5683">+BV534+BU535</f>
        <v>727</v>
      </c>
      <c r="BW535" s="179">
        <f t="shared" ref="BW535" si="5684">+A535</f>
        <v>44359</v>
      </c>
      <c r="BX535">
        <f t="shared" ref="BX535" si="5685">+AL535</f>
        <v>52</v>
      </c>
      <c r="BY535">
        <f t="shared" ref="BY535" si="5686">+AN535</f>
        <v>51</v>
      </c>
      <c r="BZ535">
        <f t="shared" ref="BZ535" si="5687">+AP535</f>
        <v>0</v>
      </c>
      <c r="CA535" s="179">
        <f t="shared" ref="CA535" si="5688">+A535</f>
        <v>44359</v>
      </c>
      <c r="CB535">
        <f t="shared" ref="CB535" si="5689">+AR535</f>
        <v>12746</v>
      </c>
      <c r="CC535">
        <f t="shared" ref="CC535" si="5690">+AT535</f>
        <v>1133</v>
      </c>
      <c r="CD535">
        <f t="shared" ref="CD535" si="5691">+AV535</f>
        <v>411</v>
      </c>
      <c r="CE535" s="179">
        <f t="shared" ref="CE535" si="5692">+A535</f>
        <v>44359</v>
      </c>
      <c r="CF535">
        <f t="shared" ref="CF535" si="5693">+AD535</f>
        <v>3</v>
      </c>
      <c r="CG535">
        <f t="shared" ref="CG535" si="5694">+AG535</f>
        <v>2</v>
      </c>
      <c r="CH535" s="179">
        <f t="shared" ref="CH535" si="5695">+A535</f>
        <v>44359</v>
      </c>
      <c r="CI535">
        <f t="shared" ref="CI535" si="5696">+AI535</f>
        <v>0</v>
      </c>
      <c r="CJ535" s="1">
        <f t="shared" ref="CJ535" si="5697">+Z535</f>
        <v>44359</v>
      </c>
      <c r="CK535" s="282">
        <f t="shared" ref="CK535" si="5698">+AD535</f>
        <v>3</v>
      </c>
      <c r="CL535" s="1">
        <f t="shared" ref="CL535" si="5699">+Z535</f>
        <v>44359</v>
      </c>
      <c r="CM535" s="283">
        <f t="shared" ref="CM535" si="5700">+AI535</f>
        <v>0</v>
      </c>
    </row>
    <row r="536" spans="1:91" ht="18" customHeight="1" x14ac:dyDescent="0.55000000000000004">
      <c r="A536" s="179">
        <v>44360</v>
      </c>
      <c r="B536" s="240">
        <v>19</v>
      </c>
      <c r="C536" s="154">
        <f t="shared" ref="C536" si="5701">+B536+C535</f>
        <v>6275</v>
      </c>
      <c r="D536" s="154">
        <f t="shared" ref="D536" si="5702">+C536-F536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03">+A536</f>
        <v>44360</v>
      </c>
      <c r="AA536" s="230">
        <f t="shared" ref="AA536" si="5704">+AF536+AL536+AR536</f>
        <v>24850</v>
      </c>
      <c r="AB536" s="230">
        <f t="shared" ref="AB536" si="5705">+AH536+AN536+AT536</f>
        <v>12782</v>
      </c>
      <c r="AC536" s="231">
        <f t="shared" ref="AC536" si="5706">+AJ536+AP536+AV536</f>
        <v>647</v>
      </c>
      <c r="AD536" s="183">
        <f t="shared" ref="AD536" si="5707">+AF536-AF535</f>
        <v>0</v>
      </c>
      <c r="AE536" s="243">
        <f t="shared" ref="AE536" si="5708">+AE535+AD536</f>
        <v>10672</v>
      </c>
      <c r="AF536" s="155">
        <v>11877</v>
      </c>
      <c r="AG536" s="184">
        <f t="shared" ref="AG536:AG537" si="5709">+AH536-AH535</f>
        <v>3</v>
      </c>
      <c r="AH536" s="155">
        <v>11598</v>
      </c>
      <c r="AI536" s="184">
        <f t="shared" ref="AI536" si="5710">+AJ536-AJ535</f>
        <v>0</v>
      </c>
      <c r="AJ536" s="185">
        <v>210</v>
      </c>
      <c r="AK536" s="186">
        <f t="shared" ref="AK536" si="5711">+AL536-AL535</f>
        <v>0</v>
      </c>
      <c r="AL536" s="155">
        <v>52</v>
      </c>
      <c r="AM536" s="184">
        <f t="shared" ref="AM536" si="5712">+AN536-AN535</f>
        <v>0</v>
      </c>
      <c r="AN536" s="155">
        <v>51</v>
      </c>
      <c r="AO536" s="184">
        <f t="shared" ref="AO536" si="5713">+AP536-AP535</f>
        <v>0</v>
      </c>
      <c r="AP536" s="187">
        <v>0</v>
      </c>
      <c r="AQ536" s="186">
        <f t="shared" ref="AQ536" si="5714">+AR536-AR535</f>
        <v>175</v>
      </c>
      <c r="AR536" s="155">
        <v>12921</v>
      </c>
      <c r="AS536" s="184">
        <f t="shared" ref="AS536" si="5715">+AT536-AT535</f>
        <v>0</v>
      </c>
      <c r="AT536" s="155">
        <v>1133</v>
      </c>
      <c r="AU536" s="184">
        <f t="shared" si="5663"/>
        <v>26</v>
      </c>
      <c r="AV536" s="188">
        <v>437</v>
      </c>
      <c r="AW536" s="238">
        <f t="shared" si="1985"/>
        <v>375</v>
      </c>
      <c r="AX536" s="237">
        <f t="shared" ref="AX536" si="5716">+A536</f>
        <v>44360</v>
      </c>
      <c r="AY536" s="6">
        <v>0</v>
      </c>
      <c r="AZ536" s="238">
        <f t="shared" ref="AZ536" si="5717">+AZ535+AY536</f>
        <v>410</v>
      </c>
      <c r="BA536" s="238">
        <f t="shared" si="2496"/>
        <v>319</v>
      </c>
      <c r="BB536" s="130">
        <v>0</v>
      </c>
      <c r="BC536" s="27">
        <f t="shared" ref="BC536" si="5718">+BC535+BB536</f>
        <v>964</v>
      </c>
      <c r="BD536" s="238">
        <f t="shared" si="2497"/>
        <v>354</v>
      </c>
      <c r="BE536" s="229">
        <f t="shared" ref="BE536" si="5719">+Z536</f>
        <v>44360</v>
      </c>
      <c r="BF536" s="132">
        <f t="shared" ref="BF536" si="5720">+B536</f>
        <v>19</v>
      </c>
      <c r="BG536" s="132">
        <f t="shared" ref="BG536" si="5721">+BI536</f>
        <v>6275</v>
      </c>
      <c r="BH536" s="229">
        <f t="shared" ref="BH536" si="5722">+A536</f>
        <v>44360</v>
      </c>
      <c r="BI536" s="132">
        <f t="shared" ref="BI536" si="5723">+C536</f>
        <v>6275</v>
      </c>
      <c r="BJ536" s="1">
        <f t="shared" ref="BJ536" si="5724">+BE536</f>
        <v>44360</v>
      </c>
      <c r="BK536">
        <f t="shared" ref="BK536" si="5725">+L536</f>
        <v>24</v>
      </c>
      <c r="BL536">
        <f t="shared" ref="BL536" si="5726">+M536</f>
        <v>24</v>
      </c>
      <c r="BM536" s="1">
        <f t="shared" ref="BM536" si="5727">+BJ536</f>
        <v>44360</v>
      </c>
      <c r="BN536">
        <f t="shared" ref="BN536" si="5728">+BN535+BK536</f>
        <v>9916</v>
      </c>
      <c r="BO536">
        <f t="shared" ref="BO536" si="5729">+BO535+BL536</f>
        <v>5362</v>
      </c>
      <c r="BP536" s="179">
        <f t="shared" ref="BP536" si="5730">+A536</f>
        <v>44360</v>
      </c>
      <c r="BQ536">
        <f t="shared" ref="BQ536" si="5731">+AF536</f>
        <v>11877</v>
      </c>
      <c r="BR536">
        <f t="shared" ref="BR536" si="5732">+AH536</f>
        <v>11598</v>
      </c>
      <c r="BS536">
        <f t="shared" ref="BS536" si="5733">+AJ536</f>
        <v>210</v>
      </c>
      <c r="BT536">
        <v>15</v>
      </c>
      <c r="BU536">
        <f t="shared" ref="BU536" si="5734">+AD536</f>
        <v>0</v>
      </c>
      <c r="BV536">
        <f t="shared" ref="BV536" si="5735">+BV535+BU536</f>
        <v>727</v>
      </c>
      <c r="BW536" s="179">
        <f t="shared" ref="BW536" si="5736">+A536</f>
        <v>44360</v>
      </c>
      <c r="BX536">
        <f t="shared" ref="BX536" si="5737">+AL536</f>
        <v>52</v>
      </c>
      <c r="BY536">
        <f t="shared" ref="BY536" si="5738">+AN536</f>
        <v>51</v>
      </c>
      <c r="BZ536">
        <f t="shared" ref="BZ536" si="5739">+AP536</f>
        <v>0</v>
      </c>
      <c r="CA536" s="179">
        <f t="shared" ref="CA536" si="5740">+A536</f>
        <v>44360</v>
      </c>
      <c r="CB536">
        <f t="shared" ref="CB536" si="5741">+AR536</f>
        <v>12921</v>
      </c>
      <c r="CC536">
        <f t="shared" ref="CC536" si="5742">+AT536</f>
        <v>1133</v>
      </c>
      <c r="CD536">
        <f t="shared" ref="CD536" si="5743">+AV536</f>
        <v>437</v>
      </c>
      <c r="CE536" s="179">
        <f t="shared" ref="CE536" si="5744">+A536</f>
        <v>44360</v>
      </c>
      <c r="CF536">
        <f t="shared" ref="CF536" si="5745">+AD536</f>
        <v>0</v>
      </c>
      <c r="CG536">
        <f t="shared" ref="CG536" si="5746">+AG536</f>
        <v>3</v>
      </c>
      <c r="CH536" s="179">
        <f t="shared" ref="CH536" si="5747">+A536</f>
        <v>44360</v>
      </c>
      <c r="CI536">
        <f t="shared" ref="CI536" si="5748">+AI536</f>
        <v>0</v>
      </c>
      <c r="CJ536" s="1">
        <f t="shared" ref="CJ536" si="5749">+Z536</f>
        <v>44360</v>
      </c>
      <c r="CK536" s="282">
        <f t="shared" ref="CK536" si="5750">+AD536</f>
        <v>0</v>
      </c>
      <c r="CL536" s="1">
        <f t="shared" ref="CL536" si="5751">+Z536</f>
        <v>44360</v>
      </c>
      <c r="CM536" s="283">
        <f t="shared" ref="CM536" si="5752">+AI536</f>
        <v>0</v>
      </c>
    </row>
    <row r="537" spans="1:91" ht="18" customHeight="1" x14ac:dyDescent="0.55000000000000004">
      <c r="A537" s="179">
        <v>44361</v>
      </c>
      <c r="B537" s="240">
        <v>18</v>
      </c>
      <c r="C537" s="154">
        <f t="shared" ref="C537" si="5753">+B537+C536</f>
        <v>6293</v>
      </c>
      <c r="D537" s="154">
        <f t="shared" ref="D537" si="5754">+C537-F537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55">+A537</f>
        <v>44361</v>
      </c>
      <c r="AA537" s="230">
        <f t="shared" ref="AA537" si="5756">+AF537+AL537+AR537</f>
        <v>25036</v>
      </c>
      <c r="AB537" s="230">
        <f t="shared" ref="AB537" si="5757">+AH537+AN537+AT537</f>
        <v>12784</v>
      </c>
      <c r="AC537" s="231">
        <f t="shared" ref="AC537" si="5758">+AJ537+AP537+AV537</f>
        <v>662</v>
      </c>
      <c r="AD537" s="183">
        <f t="shared" ref="AD537" si="5759">+AF537-AF536</f>
        <v>1</v>
      </c>
      <c r="AE537" s="243">
        <f t="shared" ref="AE537" si="5760">+AE536+AD537</f>
        <v>10673</v>
      </c>
      <c r="AF537" s="155">
        <v>11878</v>
      </c>
      <c r="AG537" s="184">
        <f t="shared" si="5709"/>
        <v>2</v>
      </c>
      <c r="AH537" s="155">
        <v>11600</v>
      </c>
      <c r="AI537" s="184">
        <f t="shared" ref="AI537" si="5761">+AJ537-AJ536</f>
        <v>0</v>
      </c>
      <c r="AJ537" s="185">
        <v>210</v>
      </c>
      <c r="AK537" s="186">
        <f t="shared" ref="AK537" si="5762">+AL537-AL536</f>
        <v>0</v>
      </c>
      <c r="AL537" s="155">
        <v>52</v>
      </c>
      <c r="AM537" s="184">
        <f t="shared" ref="AM537" si="5763">+AN537-AN536</f>
        <v>0</v>
      </c>
      <c r="AN537" s="155">
        <v>51</v>
      </c>
      <c r="AO537" s="184">
        <f t="shared" ref="AO537" si="5764">+AP537-AP536</f>
        <v>0</v>
      </c>
      <c r="AP537" s="187">
        <v>0</v>
      </c>
      <c r="AQ537" s="186">
        <f t="shared" ref="AQ537" si="5765">+AR537-AR536</f>
        <v>185</v>
      </c>
      <c r="AR537" s="155">
        <v>13106</v>
      </c>
      <c r="AS537" s="184">
        <f t="shared" ref="AS537" si="5766">+AT537-AT536</f>
        <v>0</v>
      </c>
      <c r="AT537" s="155">
        <v>1133</v>
      </c>
      <c r="AU537" s="184">
        <f t="shared" ref="AU537" si="5767">+AV537-AV536</f>
        <v>15</v>
      </c>
      <c r="AV537" s="188">
        <v>452</v>
      </c>
      <c r="AW537" s="238">
        <f t="shared" si="1985"/>
        <v>376</v>
      </c>
      <c r="AX537" s="237">
        <f t="shared" ref="AX537" si="5768">+A537</f>
        <v>44361</v>
      </c>
      <c r="AY537" s="6">
        <v>0</v>
      </c>
      <c r="AZ537" s="238">
        <f t="shared" ref="AZ537" si="5769">+AZ536+AY537</f>
        <v>410</v>
      </c>
      <c r="BA537" s="238">
        <f t="shared" si="2496"/>
        <v>320</v>
      </c>
      <c r="BB537" s="130">
        <v>0</v>
      </c>
      <c r="BC537" s="27">
        <f t="shared" ref="BC537" si="5770">+BC536+BB537</f>
        <v>964</v>
      </c>
      <c r="BD537" s="238">
        <f t="shared" si="2497"/>
        <v>355</v>
      </c>
      <c r="BE537" s="229">
        <f t="shared" ref="BE537" si="5771">+Z537</f>
        <v>44361</v>
      </c>
      <c r="BF537" s="132">
        <f t="shared" ref="BF537" si="5772">+B537</f>
        <v>18</v>
      </c>
      <c r="BG537" s="132">
        <f t="shared" ref="BG537" si="5773">+BI537</f>
        <v>6293</v>
      </c>
      <c r="BH537" s="229">
        <f t="shared" ref="BH537" si="5774">+A537</f>
        <v>44361</v>
      </c>
      <c r="BI537" s="132">
        <f t="shared" ref="BI537" si="5775">+C537</f>
        <v>6293</v>
      </c>
      <c r="BJ537" s="1">
        <f t="shared" ref="BJ537" si="5776">+BE537</f>
        <v>44361</v>
      </c>
      <c r="BK537">
        <f t="shared" ref="BK537" si="5777">+L537</f>
        <v>25</v>
      </c>
      <c r="BL537">
        <f t="shared" ref="BL537" si="5778">+M537</f>
        <v>24</v>
      </c>
      <c r="BM537" s="1">
        <f t="shared" ref="BM537" si="5779">+BJ537</f>
        <v>44361</v>
      </c>
      <c r="BN537">
        <f t="shared" ref="BN537" si="5780">+BN536+BK537</f>
        <v>9941</v>
      </c>
      <c r="BO537">
        <f t="shared" ref="BO537" si="5781">+BO536+BL537</f>
        <v>5386</v>
      </c>
      <c r="BP537" s="179">
        <f t="shared" ref="BP537" si="5782">+A537</f>
        <v>44361</v>
      </c>
      <c r="BQ537">
        <f t="shared" ref="BQ537" si="5783">+AF537</f>
        <v>11878</v>
      </c>
      <c r="BR537">
        <f t="shared" ref="BR537" si="5784">+AH537</f>
        <v>11600</v>
      </c>
      <c r="BS537">
        <f t="shared" ref="BS537" si="5785">+AJ537</f>
        <v>210</v>
      </c>
      <c r="BT537">
        <v>15</v>
      </c>
      <c r="BU537">
        <f t="shared" ref="BU537" si="5786">+AD537</f>
        <v>1</v>
      </c>
      <c r="BV537">
        <f t="shared" ref="BV537" si="5787">+BV536+BU537</f>
        <v>728</v>
      </c>
      <c r="BW537" s="179">
        <f t="shared" ref="BW537" si="5788">+A537</f>
        <v>44361</v>
      </c>
      <c r="BX537">
        <f t="shared" ref="BX537" si="5789">+AL537</f>
        <v>52</v>
      </c>
      <c r="BY537">
        <f t="shared" ref="BY537" si="5790">+AN537</f>
        <v>51</v>
      </c>
      <c r="BZ537">
        <f t="shared" ref="BZ537" si="5791">+AP537</f>
        <v>0</v>
      </c>
      <c r="CA537" s="179">
        <f t="shared" ref="CA537" si="5792">+A537</f>
        <v>44361</v>
      </c>
      <c r="CB537">
        <f t="shared" ref="CB537" si="5793">+AR537</f>
        <v>13106</v>
      </c>
      <c r="CC537">
        <f t="shared" ref="CC537" si="5794">+AT537</f>
        <v>1133</v>
      </c>
      <c r="CD537">
        <f t="shared" ref="CD537" si="5795">+AV537</f>
        <v>452</v>
      </c>
      <c r="CE537" s="179">
        <f t="shared" ref="CE537" si="5796">+A537</f>
        <v>44361</v>
      </c>
      <c r="CF537">
        <f t="shared" ref="CF537" si="5797">+AD537</f>
        <v>1</v>
      </c>
      <c r="CG537">
        <f t="shared" ref="CG537" si="5798">+AG537</f>
        <v>2</v>
      </c>
      <c r="CH537" s="179">
        <f t="shared" ref="CH537" si="5799">+A537</f>
        <v>44361</v>
      </c>
      <c r="CI537">
        <f t="shared" ref="CI537" si="5800">+AI537</f>
        <v>0</v>
      </c>
      <c r="CJ537" s="1">
        <f t="shared" ref="CJ537" si="5801">+Z537</f>
        <v>44361</v>
      </c>
      <c r="CK537" s="282">
        <f t="shared" ref="CK537" si="5802">+AD537</f>
        <v>1</v>
      </c>
      <c r="CL537" s="1">
        <f t="shared" ref="CL537" si="5803">+Z537</f>
        <v>44361</v>
      </c>
      <c r="CM537" s="283">
        <f t="shared" ref="CM537" si="5804">+AI537</f>
        <v>0</v>
      </c>
    </row>
    <row r="538" spans="1:91" ht="18" customHeight="1" x14ac:dyDescent="0.55000000000000004">
      <c r="A538" s="179">
        <v>44362</v>
      </c>
      <c r="B538" s="240">
        <v>21</v>
      </c>
      <c r="C538" s="154">
        <f t="shared" ref="C538" si="5805">+B538+C537</f>
        <v>6314</v>
      </c>
      <c r="D538" s="154">
        <f t="shared" ref="D538" si="5806">+C538-F538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07">+A538</f>
        <v>44362</v>
      </c>
      <c r="AA538" s="230">
        <f t="shared" ref="AA538" si="5808">+AF538+AL538+AR538</f>
        <v>25173</v>
      </c>
      <c r="AB538" s="230">
        <f t="shared" ref="AB538" si="5809">+AH538+AN538+AT538</f>
        <v>12784</v>
      </c>
      <c r="AC538" s="231">
        <f t="shared" ref="AC538" si="5810">+AJ538+AP538+AV538</f>
        <v>670</v>
      </c>
      <c r="AD538" s="183">
        <f t="shared" ref="AD538" si="5811">+AF538-AF537</f>
        <v>2</v>
      </c>
      <c r="AE538" s="243">
        <f t="shared" ref="AE538" si="5812">+AE537+AD538</f>
        <v>10675</v>
      </c>
      <c r="AF538" s="155">
        <v>11880</v>
      </c>
      <c r="AG538" s="184">
        <f t="shared" ref="AG538" si="5813">+AH538-AH537</f>
        <v>0</v>
      </c>
      <c r="AH538" s="155">
        <v>11600</v>
      </c>
      <c r="AI538" s="184">
        <f t="shared" ref="AI538" si="5814">+AJ538-AJ537</f>
        <v>0</v>
      </c>
      <c r="AJ538" s="185">
        <v>210</v>
      </c>
      <c r="AK538" s="186">
        <f t="shared" ref="AK538" si="5815">+AL538-AL537</f>
        <v>0</v>
      </c>
      <c r="AL538" s="155">
        <v>52</v>
      </c>
      <c r="AM538" s="184">
        <f t="shared" ref="AM538" si="5816">+AN538-AN537</f>
        <v>0</v>
      </c>
      <c r="AN538" s="155">
        <v>51</v>
      </c>
      <c r="AO538" s="184">
        <f t="shared" ref="AO538" si="5817">+AP538-AP537</f>
        <v>0</v>
      </c>
      <c r="AP538" s="187">
        <v>0</v>
      </c>
      <c r="AQ538" s="186">
        <f t="shared" ref="AQ538" si="5818">+AR538-AR537</f>
        <v>135</v>
      </c>
      <c r="AR538" s="155">
        <v>13241</v>
      </c>
      <c r="AS538" s="184">
        <f t="shared" ref="AS538" si="5819">+AT538-AT537</f>
        <v>0</v>
      </c>
      <c r="AT538" s="155">
        <v>1133</v>
      </c>
      <c r="AU538" s="184">
        <f t="shared" ref="AU538" si="5820">+AV538-AV537</f>
        <v>8</v>
      </c>
      <c r="AV538" s="188">
        <v>460</v>
      </c>
      <c r="AW538" s="238">
        <f t="shared" si="1985"/>
        <v>377</v>
      </c>
      <c r="AX538" s="237">
        <f t="shared" ref="AX538" si="5821">+A538</f>
        <v>44362</v>
      </c>
      <c r="AY538" s="6">
        <v>0</v>
      </c>
      <c r="AZ538" s="238">
        <f t="shared" ref="AZ538" si="5822">+AZ537+AY538</f>
        <v>410</v>
      </c>
      <c r="BA538" s="238">
        <f t="shared" si="2496"/>
        <v>321</v>
      </c>
      <c r="BB538" s="130">
        <v>0</v>
      </c>
      <c r="BC538" s="27">
        <f t="shared" ref="BC538" si="5823">+BC537+BB538</f>
        <v>964</v>
      </c>
      <c r="BD538" s="238">
        <f t="shared" si="2497"/>
        <v>356</v>
      </c>
      <c r="BE538" s="229">
        <f t="shared" ref="BE538" si="5824">+Z538</f>
        <v>44362</v>
      </c>
      <c r="BF538" s="132">
        <f t="shared" ref="BF538" si="5825">+B538</f>
        <v>21</v>
      </c>
      <c r="BG538" s="132">
        <f t="shared" ref="BG538" si="5826">+BI538</f>
        <v>6314</v>
      </c>
      <c r="BH538" s="229">
        <f t="shared" ref="BH538" si="5827">+A538</f>
        <v>44362</v>
      </c>
      <c r="BI538" s="132">
        <f t="shared" ref="BI538" si="5828">+C538</f>
        <v>6314</v>
      </c>
      <c r="BJ538" s="1">
        <f t="shared" ref="BJ538" si="5829">+BE538</f>
        <v>44362</v>
      </c>
      <c r="BK538">
        <f t="shared" ref="BK538" si="5830">+L538</f>
        <v>36</v>
      </c>
      <c r="BL538">
        <f t="shared" ref="BL538" si="5831">+M538</f>
        <v>36</v>
      </c>
      <c r="BM538" s="1">
        <f t="shared" ref="BM538" si="5832">+BJ538</f>
        <v>44362</v>
      </c>
      <c r="BN538">
        <f t="shared" ref="BN538" si="5833">+BN537+BK538</f>
        <v>9977</v>
      </c>
      <c r="BO538">
        <f t="shared" ref="BO538" si="5834">+BO537+BL538</f>
        <v>5422</v>
      </c>
      <c r="BP538" s="179">
        <f t="shared" ref="BP538" si="5835">+A538</f>
        <v>44362</v>
      </c>
      <c r="BQ538">
        <f t="shared" ref="BQ538" si="5836">+AF538</f>
        <v>11880</v>
      </c>
      <c r="BR538">
        <f t="shared" ref="BR538" si="5837">+AH538</f>
        <v>11600</v>
      </c>
      <c r="BS538">
        <f t="shared" ref="BS538" si="5838">+AJ538</f>
        <v>210</v>
      </c>
      <c r="BT538">
        <v>15</v>
      </c>
      <c r="BU538">
        <f t="shared" ref="BU538" si="5839">+AD538</f>
        <v>2</v>
      </c>
      <c r="BV538">
        <f t="shared" ref="BV538" si="5840">+BV537+BU538</f>
        <v>730</v>
      </c>
      <c r="BW538" s="179">
        <f t="shared" ref="BW538" si="5841">+A538</f>
        <v>44362</v>
      </c>
      <c r="BX538">
        <f t="shared" ref="BX538" si="5842">+AL538</f>
        <v>52</v>
      </c>
      <c r="BY538">
        <f t="shared" ref="BY538" si="5843">+AN538</f>
        <v>51</v>
      </c>
      <c r="BZ538">
        <f t="shared" ref="BZ538" si="5844">+AP538</f>
        <v>0</v>
      </c>
      <c r="CA538" s="179">
        <f t="shared" ref="CA538" si="5845">+A538</f>
        <v>44362</v>
      </c>
      <c r="CB538">
        <f t="shared" ref="CB538" si="5846">+AR538</f>
        <v>13241</v>
      </c>
      <c r="CC538">
        <f t="shared" ref="CC538" si="5847">+AT538</f>
        <v>1133</v>
      </c>
      <c r="CD538">
        <f t="shared" ref="CD538" si="5848">+AV538</f>
        <v>460</v>
      </c>
      <c r="CE538" s="179">
        <f t="shared" ref="CE538" si="5849">+A538</f>
        <v>44362</v>
      </c>
      <c r="CF538">
        <f t="shared" ref="CF538" si="5850">+AD538</f>
        <v>2</v>
      </c>
      <c r="CG538">
        <f t="shared" ref="CG538" si="5851">+AG538</f>
        <v>0</v>
      </c>
      <c r="CH538" s="179">
        <f t="shared" ref="CH538" si="5852">+A538</f>
        <v>44362</v>
      </c>
      <c r="CI538">
        <f t="shared" ref="CI538" si="5853">+AI538</f>
        <v>0</v>
      </c>
      <c r="CJ538" s="1">
        <f t="shared" ref="CJ538" si="5854">+Z538</f>
        <v>44362</v>
      </c>
      <c r="CK538" s="282">
        <f t="shared" ref="CK538" si="5855">+AD538</f>
        <v>2</v>
      </c>
      <c r="CL538" s="1">
        <f t="shared" ref="CL538" si="5856">+Z538</f>
        <v>44362</v>
      </c>
      <c r="CM538" s="283">
        <f t="shared" ref="CM538" si="5857">+AI538</f>
        <v>0</v>
      </c>
    </row>
    <row r="539" spans="1:91" ht="18" customHeight="1" x14ac:dyDescent="0.55000000000000004">
      <c r="A539" s="179">
        <v>44363</v>
      </c>
      <c r="B539" s="240">
        <v>15</v>
      </c>
      <c r="C539" s="154">
        <f t="shared" ref="C539" si="5858">+B539+C538</f>
        <v>6329</v>
      </c>
      <c r="D539" s="154">
        <f t="shared" ref="D539" si="5859">+C539-F539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0">+A539</f>
        <v>44363</v>
      </c>
      <c r="AA539" s="230">
        <f t="shared" ref="AA539" si="5861">+AF539+AL539+AR539</f>
        <v>25342</v>
      </c>
      <c r="AB539" s="230">
        <f t="shared" ref="AB539" si="5862">+AH539+AN539+AT539</f>
        <v>12785</v>
      </c>
      <c r="AC539" s="231">
        <f t="shared" ref="AC539" si="5863">+AJ539+AP539+AV539</f>
        <v>688</v>
      </c>
      <c r="AD539" s="183">
        <f t="shared" ref="AD539" si="5864">+AF539-AF538</f>
        <v>1</v>
      </c>
      <c r="AE539" s="243">
        <f t="shared" ref="AE539" si="5865">+AE538+AD539</f>
        <v>10676</v>
      </c>
      <c r="AF539" s="155">
        <v>11881</v>
      </c>
      <c r="AG539" s="184">
        <f t="shared" ref="AG539" si="5866">+AH539-AH538</f>
        <v>1</v>
      </c>
      <c r="AH539" s="155">
        <v>11601</v>
      </c>
      <c r="AI539" s="184">
        <f t="shared" ref="AI539" si="5867">+AJ539-AJ538</f>
        <v>0</v>
      </c>
      <c r="AJ539" s="185">
        <v>210</v>
      </c>
      <c r="AK539" s="186">
        <f t="shared" ref="AK539" si="5868">+AL539-AL538</f>
        <v>0</v>
      </c>
      <c r="AL539" s="155">
        <v>52</v>
      </c>
      <c r="AM539" s="184">
        <f t="shared" ref="AM539" si="5869">+AN539-AN538</f>
        <v>0</v>
      </c>
      <c r="AN539" s="155">
        <v>51</v>
      </c>
      <c r="AO539" s="184">
        <f t="shared" ref="AO539" si="5870">+AP539-AP538</f>
        <v>0</v>
      </c>
      <c r="AP539" s="187">
        <v>0</v>
      </c>
      <c r="AQ539" s="186">
        <f t="shared" ref="AQ539" si="5871">+AR539-AR538</f>
        <v>168</v>
      </c>
      <c r="AR539" s="155">
        <v>13409</v>
      </c>
      <c r="AS539" s="184">
        <f t="shared" ref="AS539" si="5872">+AT539-AT538</f>
        <v>0</v>
      </c>
      <c r="AT539" s="155">
        <v>1133</v>
      </c>
      <c r="AU539" s="184">
        <f t="shared" ref="AU539" si="5873">+AV539-AV538</f>
        <v>18</v>
      </c>
      <c r="AV539" s="188">
        <v>478</v>
      </c>
      <c r="AW539" s="238">
        <f t="shared" si="1985"/>
        <v>378</v>
      </c>
      <c r="AX539" s="237">
        <f t="shared" ref="AX539" si="5874">+A539</f>
        <v>44363</v>
      </c>
      <c r="AY539" s="6">
        <v>0</v>
      </c>
      <c r="AZ539" s="238">
        <f t="shared" ref="AZ539" si="5875">+AZ538+AY539</f>
        <v>410</v>
      </c>
      <c r="BA539" s="238">
        <f t="shared" si="2496"/>
        <v>322</v>
      </c>
      <c r="BB539" s="130">
        <v>0</v>
      </c>
      <c r="BC539" s="27">
        <f t="shared" ref="BC539" si="5876">+BC538+BB539</f>
        <v>964</v>
      </c>
      <c r="BD539" s="238">
        <f t="shared" si="2497"/>
        <v>357</v>
      </c>
      <c r="BE539" s="229">
        <f t="shared" ref="BE539" si="5877">+Z539</f>
        <v>44363</v>
      </c>
      <c r="BF539" s="132">
        <f t="shared" ref="BF539" si="5878">+B539</f>
        <v>15</v>
      </c>
      <c r="BG539" s="132">
        <f t="shared" ref="BG539" si="5879">+BI539</f>
        <v>6329</v>
      </c>
      <c r="BH539" s="229">
        <f t="shared" ref="BH539" si="5880">+A539</f>
        <v>44363</v>
      </c>
      <c r="BI539" s="132">
        <f t="shared" ref="BI539" si="5881">+C539</f>
        <v>6329</v>
      </c>
      <c r="BJ539" s="1">
        <f t="shared" ref="BJ539" si="5882">+BE539</f>
        <v>44363</v>
      </c>
      <c r="BK539">
        <f t="shared" ref="BK539" si="5883">+L539</f>
        <v>24</v>
      </c>
      <c r="BL539">
        <f t="shared" ref="BL539" si="5884">+M539</f>
        <v>24</v>
      </c>
      <c r="BM539" s="1">
        <f t="shared" ref="BM539" si="5885">+BJ539</f>
        <v>44363</v>
      </c>
      <c r="BN539">
        <f t="shared" ref="BN539" si="5886">+BN538+BK539</f>
        <v>10001</v>
      </c>
      <c r="BO539">
        <f t="shared" ref="BO539" si="5887">+BO538+BL539</f>
        <v>5446</v>
      </c>
      <c r="BP539" s="179">
        <f t="shared" ref="BP539" si="5888">+A539</f>
        <v>44363</v>
      </c>
      <c r="BQ539">
        <f t="shared" ref="BQ539" si="5889">+AF539</f>
        <v>11881</v>
      </c>
      <c r="BR539">
        <f t="shared" ref="BR539" si="5890">+AH539</f>
        <v>11601</v>
      </c>
      <c r="BS539">
        <f t="shared" ref="BS539" si="5891">+AJ539</f>
        <v>210</v>
      </c>
      <c r="BT539">
        <v>15</v>
      </c>
      <c r="BU539">
        <f t="shared" ref="BU539" si="5892">+AD539</f>
        <v>1</v>
      </c>
      <c r="BV539">
        <f t="shared" ref="BV539" si="5893">+BV538+BU539</f>
        <v>731</v>
      </c>
      <c r="BW539" s="179">
        <f t="shared" ref="BW539" si="5894">+A539</f>
        <v>44363</v>
      </c>
      <c r="BX539">
        <f t="shared" ref="BX539" si="5895">+AL539</f>
        <v>52</v>
      </c>
      <c r="BY539">
        <f t="shared" ref="BY539" si="5896">+AN539</f>
        <v>51</v>
      </c>
      <c r="BZ539">
        <f t="shared" ref="BZ539" si="5897">+AP539</f>
        <v>0</v>
      </c>
      <c r="CA539" s="179">
        <f t="shared" ref="CA539" si="5898">+A539</f>
        <v>44363</v>
      </c>
      <c r="CB539">
        <f t="shared" ref="CB539" si="5899">+AR539</f>
        <v>13409</v>
      </c>
      <c r="CC539">
        <f t="shared" ref="CC539" si="5900">+AT539</f>
        <v>1133</v>
      </c>
      <c r="CD539">
        <f t="shared" ref="CD539" si="5901">+AV539</f>
        <v>478</v>
      </c>
      <c r="CE539" s="179">
        <f t="shared" ref="CE539" si="5902">+A539</f>
        <v>44363</v>
      </c>
      <c r="CF539">
        <f t="shared" ref="CF539" si="5903">+AD539</f>
        <v>1</v>
      </c>
      <c r="CG539">
        <f t="shared" ref="CG539" si="5904">+AG539</f>
        <v>1</v>
      </c>
      <c r="CH539" s="179">
        <f t="shared" ref="CH539" si="5905">+A539</f>
        <v>44363</v>
      </c>
      <c r="CI539">
        <f t="shared" ref="CI539" si="5906">+AI539</f>
        <v>0</v>
      </c>
      <c r="CJ539" s="1">
        <f t="shared" ref="CJ539" si="5907">+Z539</f>
        <v>44363</v>
      </c>
      <c r="CK539" s="282">
        <f t="shared" ref="CK539" si="5908">+AD539</f>
        <v>1</v>
      </c>
      <c r="CL539" s="1">
        <f t="shared" ref="CL539" si="5909">+Z539</f>
        <v>44363</v>
      </c>
      <c r="CM539" s="283">
        <f t="shared" ref="CM539" si="5910">+AI539</f>
        <v>0</v>
      </c>
    </row>
    <row r="540" spans="1:91" ht="18" customHeight="1" x14ac:dyDescent="0.55000000000000004">
      <c r="A540" s="179">
        <v>44364</v>
      </c>
      <c r="B540" s="240">
        <v>22</v>
      </c>
      <c r="C540" s="154">
        <f t="shared" ref="C540" si="5911">+B540+C539</f>
        <v>6351</v>
      </c>
      <c r="D540" s="154">
        <f t="shared" ref="D540" si="591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13">+A540</f>
        <v>44364</v>
      </c>
      <c r="AA540" s="230">
        <f t="shared" ref="AA540" si="5914">+AF540+AL540+AR540</f>
        <v>25517</v>
      </c>
      <c r="AB540" s="230">
        <f t="shared" ref="AB540" si="5915">+AH540+AN540+AT540</f>
        <v>12787</v>
      </c>
      <c r="AC540" s="231">
        <f t="shared" ref="AC540" si="5916">+AJ540+AP540+AV540</f>
        <v>707</v>
      </c>
      <c r="AD540" s="183">
        <f t="shared" ref="AD540" si="5917">+AF540-AF539</f>
        <v>0</v>
      </c>
      <c r="AE540" s="243">
        <f t="shared" ref="AE540" si="5918">+AE539+AD540</f>
        <v>10676</v>
      </c>
      <c r="AF540" s="155">
        <v>11881</v>
      </c>
      <c r="AG540" s="184">
        <f t="shared" ref="AG540" si="5919">+AH540-AH539</f>
        <v>2</v>
      </c>
      <c r="AH540" s="155">
        <v>11603</v>
      </c>
      <c r="AI540" s="184">
        <f t="shared" ref="AI540" si="5920">+AJ540-AJ539</f>
        <v>0</v>
      </c>
      <c r="AJ540" s="185">
        <v>210</v>
      </c>
      <c r="AK540" s="186">
        <f t="shared" ref="AK540" si="5921">+AL540-AL539</f>
        <v>0</v>
      </c>
      <c r="AL540" s="155">
        <v>52</v>
      </c>
      <c r="AM540" s="184">
        <f t="shared" ref="AM540" si="5922">+AN540-AN539</f>
        <v>0</v>
      </c>
      <c r="AN540" s="155">
        <v>51</v>
      </c>
      <c r="AO540" s="184">
        <f t="shared" ref="AO540" si="5923">+AP540-AP539</f>
        <v>0</v>
      </c>
      <c r="AP540" s="187">
        <v>0</v>
      </c>
      <c r="AQ540" s="186">
        <f t="shared" ref="AQ540" si="5924">+AR540-AR539</f>
        <v>175</v>
      </c>
      <c r="AR540" s="155">
        <v>13584</v>
      </c>
      <c r="AS540" s="184">
        <f t="shared" ref="AS540" si="5925">+AT540-AT539</f>
        <v>0</v>
      </c>
      <c r="AT540" s="155">
        <v>1133</v>
      </c>
      <c r="AU540" s="184">
        <f t="shared" ref="AU540" si="5926">+AV540-AV539</f>
        <v>19</v>
      </c>
      <c r="AV540" s="188">
        <v>497</v>
      </c>
      <c r="AW540" s="238">
        <f t="shared" si="1985"/>
        <v>379</v>
      </c>
      <c r="AX540" s="237">
        <f t="shared" ref="AX540" si="5927">+A540</f>
        <v>44364</v>
      </c>
      <c r="AY540" s="6">
        <v>0</v>
      </c>
      <c r="AZ540" s="238">
        <f t="shared" ref="AZ540" si="5928">+AZ539+AY540</f>
        <v>410</v>
      </c>
      <c r="BA540" s="238">
        <f t="shared" si="2496"/>
        <v>323</v>
      </c>
      <c r="BB540" s="130">
        <v>0</v>
      </c>
      <c r="BC540" s="27">
        <f t="shared" ref="BC540" si="5929">+BC539+BB540</f>
        <v>964</v>
      </c>
      <c r="BD540" s="238">
        <f t="shared" si="2497"/>
        <v>358</v>
      </c>
      <c r="BE540" s="229">
        <f t="shared" ref="BE540" si="5930">+Z540</f>
        <v>44364</v>
      </c>
      <c r="BF540" s="132">
        <f t="shared" ref="BF540:BF541" si="5931">+B540</f>
        <v>22</v>
      </c>
      <c r="BG540" s="132">
        <f t="shared" ref="BG540" si="5932">+BI540</f>
        <v>6351</v>
      </c>
      <c r="BH540" s="229">
        <f t="shared" ref="BH540" si="5933">+A540</f>
        <v>44364</v>
      </c>
      <c r="BI540" s="132">
        <f t="shared" ref="BI540" si="5934">+C540</f>
        <v>6351</v>
      </c>
      <c r="BJ540" s="1">
        <f t="shared" ref="BJ540" si="5935">+BE540</f>
        <v>44364</v>
      </c>
      <c r="BK540">
        <f t="shared" ref="BK540:BK541" si="5936">+L540</f>
        <v>25</v>
      </c>
      <c r="BL540">
        <f t="shared" ref="BL540:BL541" si="5937">+M540</f>
        <v>25</v>
      </c>
      <c r="BM540" s="1">
        <f t="shared" ref="BM540" si="5938">+BJ540</f>
        <v>44364</v>
      </c>
      <c r="BN540">
        <f t="shared" ref="BN540" si="5939">+BN539+BK540</f>
        <v>10026</v>
      </c>
      <c r="BO540">
        <f t="shared" ref="BO540" si="5940">+BO539+BL540</f>
        <v>5471</v>
      </c>
      <c r="BP540" s="179">
        <f t="shared" ref="BP540" si="5941">+A540</f>
        <v>44364</v>
      </c>
      <c r="BQ540">
        <f t="shared" ref="BQ540:BQ541" si="5942">+AF540</f>
        <v>11881</v>
      </c>
      <c r="BR540">
        <f t="shared" ref="BR540" si="5943">+AH540</f>
        <v>11603</v>
      </c>
      <c r="BS540">
        <f t="shared" ref="BS540" si="5944">+AJ540</f>
        <v>210</v>
      </c>
      <c r="BT540">
        <v>15</v>
      </c>
      <c r="BU540">
        <f t="shared" ref="BU540" si="5945">+AD540</f>
        <v>0</v>
      </c>
      <c r="BV540">
        <f t="shared" ref="BV540" si="5946">+BV539+BU540</f>
        <v>731</v>
      </c>
      <c r="BW540" s="179">
        <f t="shared" ref="BW540" si="5947">+A540</f>
        <v>44364</v>
      </c>
      <c r="BX540">
        <f t="shared" ref="BX540" si="5948">+AL540</f>
        <v>52</v>
      </c>
      <c r="BY540">
        <f t="shared" ref="BY540" si="5949">+AN540</f>
        <v>51</v>
      </c>
      <c r="BZ540">
        <f t="shared" ref="BZ540" si="5950">+AP540</f>
        <v>0</v>
      </c>
      <c r="CA540" s="179">
        <f t="shared" ref="CA540" si="5951">+A540</f>
        <v>44364</v>
      </c>
      <c r="CB540">
        <f t="shared" ref="CB540:CB541" si="5952">+AR540</f>
        <v>13584</v>
      </c>
      <c r="CC540">
        <f t="shared" ref="CC540" si="5953">+AT540</f>
        <v>1133</v>
      </c>
      <c r="CD540">
        <f t="shared" ref="CD540:CD541" si="5954">+AV540</f>
        <v>497</v>
      </c>
      <c r="CE540" s="179">
        <f t="shared" ref="CE540" si="5955">+A540</f>
        <v>44364</v>
      </c>
      <c r="CF540">
        <f t="shared" ref="CF540" si="5956">+AD540</f>
        <v>0</v>
      </c>
      <c r="CG540">
        <f t="shared" ref="CG540" si="5957">+AG540</f>
        <v>2</v>
      </c>
      <c r="CH540" s="179">
        <f t="shared" ref="CH540" si="5958">+A540</f>
        <v>44364</v>
      </c>
      <c r="CI540">
        <f t="shared" ref="CI540" si="5959">+AI540</f>
        <v>0</v>
      </c>
      <c r="CJ540" s="1">
        <f t="shared" ref="CJ540" si="5960">+Z540</f>
        <v>44364</v>
      </c>
      <c r="CK540" s="282">
        <f t="shared" ref="CK540" si="5961">+AD540</f>
        <v>0</v>
      </c>
      <c r="CL540" s="1">
        <f t="shared" ref="CL540" si="5962">+Z540</f>
        <v>44364</v>
      </c>
      <c r="CM540" s="283">
        <f t="shared" ref="CM540" si="5963">+AI540</f>
        <v>0</v>
      </c>
    </row>
    <row r="541" spans="1:91" ht="18" customHeight="1" x14ac:dyDescent="0.55000000000000004">
      <c r="A541" s="179">
        <v>44365</v>
      </c>
      <c r="B541" s="240">
        <v>24</v>
      </c>
      <c r="C541" s="154">
        <f t="shared" ref="C541" si="5964">+B541+C540</f>
        <v>6375</v>
      </c>
      <c r="D541" s="154">
        <f t="shared" ref="D541" si="5965">+C541-F541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66">+A541</f>
        <v>44365</v>
      </c>
      <c r="AA541" s="230">
        <f t="shared" ref="AA541" si="5967">+AF541+AL541+AR541</f>
        <v>25708</v>
      </c>
      <c r="AB541" s="230">
        <f t="shared" ref="AB541" si="5968">+AH541+AN541+AT541</f>
        <v>12792</v>
      </c>
      <c r="AC541" s="231">
        <f t="shared" ref="AC541" si="5969">+AJ541+AP541+AV541</f>
        <v>728</v>
      </c>
      <c r="AD541" s="183">
        <f t="shared" ref="AD541" si="5970">+AF541-AF540</f>
        <v>3</v>
      </c>
      <c r="AE541" s="243">
        <f t="shared" ref="AE541" si="5971">+AE540+AD541</f>
        <v>10679</v>
      </c>
      <c r="AF541" s="155">
        <v>11884</v>
      </c>
      <c r="AG541" s="184">
        <f t="shared" ref="AG541" si="5972">+AH541-AH540</f>
        <v>5</v>
      </c>
      <c r="AH541" s="155">
        <v>11608</v>
      </c>
      <c r="AI541" s="184">
        <f t="shared" ref="AI541" si="5973">+AJ541-AJ540</f>
        <v>0</v>
      </c>
      <c r="AJ541" s="185">
        <v>210</v>
      </c>
      <c r="AK541" s="186">
        <f t="shared" ref="AK541" si="5974">+AL541-AL540</f>
        <v>1</v>
      </c>
      <c r="AL541" s="155">
        <v>53</v>
      </c>
      <c r="AM541" s="184">
        <f t="shared" ref="AM541" si="5975">+AN541-AN540</f>
        <v>0</v>
      </c>
      <c r="AN541" s="155">
        <v>51</v>
      </c>
      <c r="AO541" s="184">
        <f t="shared" ref="AO541" si="5976">+AP541-AP540</f>
        <v>0</v>
      </c>
      <c r="AP541" s="187">
        <v>0</v>
      </c>
      <c r="AQ541" s="186">
        <f t="shared" ref="AQ541" si="5977">+AR541-AR540</f>
        <v>187</v>
      </c>
      <c r="AR541" s="155">
        <v>13771</v>
      </c>
      <c r="AS541" s="184">
        <f t="shared" ref="AS541" si="5978">+AT541-AT540</f>
        <v>0</v>
      </c>
      <c r="AT541" s="155">
        <v>1133</v>
      </c>
      <c r="AU541" s="184">
        <f t="shared" ref="AU541" si="5979">+AV541-AV540</f>
        <v>21</v>
      </c>
      <c r="AV541" s="188">
        <v>518</v>
      </c>
      <c r="AW541" s="238">
        <f t="shared" si="1985"/>
        <v>380</v>
      </c>
      <c r="AX541" s="237">
        <f t="shared" ref="AX541" si="5980">+A541</f>
        <v>44365</v>
      </c>
      <c r="AY541" s="6">
        <v>0</v>
      </c>
      <c r="AZ541" s="238">
        <f t="shared" ref="AZ541" si="5981">+AZ540+AY541</f>
        <v>410</v>
      </c>
      <c r="BA541" s="238">
        <f t="shared" si="2496"/>
        <v>324</v>
      </c>
      <c r="BB541" s="130">
        <v>0</v>
      </c>
      <c r="BC541" s="27">
        <f t="shared" ref="BC541" si="5982">+BC540+BB541</f>
        <v>964</v>
      </c>
      <c r="BD541" s="238">
        <f t="shared" si="2497"/>
        <v>359</v>
      </c>
      <c r="BE541" s="229">
        <f t="shared" ref="BE541" si="5983">+Z541</f>
        <v>44365</v>
      </c>
      <c r="BF541" s="132">
        <f t="shared" ref="BF541" si="5984">+B541</f>
        <v>24</v>
      </c>
      <c r="BG541" s="132">
        <f t="shared" ref="BG541" si="5985">+BI541</f>
        <v>6375</v>
      </c>
      <c r="BH541" s="229">
        <f t="shared" ref="BH541" si="5986">+A541</f>
        <v>44365</v>
      </c>
      <c r="BI541" s="132">
        <f t="shared" ref="BI541" si="5987">+C541</f>
        <v>6375</v>
      </c>
      <c r="BJ541" s="1">
        <f t="shared" ref="BJ541" si="5988">+BE541</f>
        <v>44365</v>
      </c>
      <c r="BK541">
        <f t="shared" ref="BK541" si="5989">+L541</f>
        <v>42</v>
      </c>
      <c r="BL541">
        <f t="shared" ref="BL541" si="5990">+M541</f>
        <v>42</v>
      </c>
      <c r="BM541" s="1">
        <f t="shared" ref="BM541" si="5991">+BJ541</f>
        <v>44365</v>
      </c>
      <c r="BN541">
        <f t="shared" ref="BN541" si="5992">+BN540+BK541</f>
        <v>10068</v>
      </c>
      <c r="BO541">
        <f t="shared" ref="BO541" si="5993">+BO540+BL541</f>
        <v>5513</v>
      </c>
      <c r="BP541" s="179">
        <f t="shared" ref="BP541" si="5994">+A541</f>
        <v>44365</v>
      </c>
      <c r="BQ541">
        <f t="shared" ref="BQ541" si="5995">+AF541</f>
        <v>11884</v>
      </c>
      <c r="BR541">
        <f t="shared" ref="BR541" si="5996">+AH541</f>
        <v>11608</v>
      </c>
      <c r="BS541">
        <f t="shared" ref="BS541" si="5997">+AJ541</f>
        <v>210</v>
      </c>
      <c r="BT541">
        <v>15</v>
      </c>
      <c r="BU541">
        <f t="shared" ref="BU541" si="5998">+AD541</f>
        <v>3</v>
      </c>
      <c r="BV541">
        <f t="shared" ref="BV541" si="5999">+BV540+BU541</f>
        <v>734</v>
      </c>
      <c r="BW541" s="179">
        <f t="shared" ref="BW541" si="6000">+A541</f>
        <v>44365</v>
      </c>
      <c r="BX541">
        <f t="shared" ref="BX541" si="6001">+AL541</f>
        <v>53</v>
      </c>
      <c r="BY541">
        <f t="shared" ref="BY541" si="6002">+AN541</f>
        <v>51</v>
      </c>
      <c r="BZ541">
        <f t="shared" ref="BZ541" si="6003">+AP541</f>
        <v>0</v>
      </c>
      <c r="CA541" s="179">
        <f t="shared" ref="CA541" si="6004">+A541</f>
        <v>44365</v>
      </c>
      <c r="CB541">
        <f t="shared" ref="CB541" si="6005">+AR541</f>
        <v>13771</v>
      </c>
      <c r="CC541">
        <f t="shared" ref="CC541" si="6006">+AT541</f>
        <v>1133</v>
      </c>
      <c r="CD541">
        <f t="shared" ref="CD541" si="6007">+AV541</f>
        <v>518</v>
      </c>
      <c r="CE541" s="179">
        <f t="shared" ref="CE541" si="6008">+A541</f>
        <v>44365</v>
      </c>
      <c r="CF541">
        <f t="shared" ref="CF541" si="6009">+AD541</f>
        <v>3</v>
      </c>
      <c r="CG541">
        <f t="shared" ref="CG541" si="6010">+AG541</f>
        <v>5</v>
      </c>
      <c r="CH541" s="179">
        <f t="shared" ref="CH541" si="6011">+A541</f>
        <v>44365</v>
      </c>
      <c r="CI541">
        <f t="shared" ref="CI541" si="6012">+AI541</f>
        <v>0</v>
      </c>
      <c r="CJ541" s="1">
        <f t="shared" ref="CJ541" si="6013">+Z541</f>
        <v>44365</v>
      </c>
      <c r="CK541" s="282">
        <f t="shared" ref="CK541" si="6014">+AD541</f>
        <v>3</v>
      </c>
      <c r="CL541" s="1">
        <f t="shared" ref="CL541" si="6015">+Z541</f>
        <v>44365</v>
      </c>
      <c r="CM541" s="283">
        <f t="shared" ref="CM541" si="6016">+AI541</f>
        <v>0</v>
      </c>
    </row>
    <row r="542" spans="1:91" ht="18" customHeight="1" x14ac:dyDescent="0.55000000000000004">
      <c r="A542" s="179"/>
      <c r="B542" s="147"/>
      <c r="C542" s="154"/>
      <c r="D542" s="154"/>
      <c r="E542" s="147"/>
      <c r="F542" s="147"/>
      <c r="G542" s="147"/>
      <c r="H542" s="135"/>
      <c r="I542" s="147"/>
      <c r="J542" s="135"/>
      <c r="K542" s="42"/>
      <c r="L542" s="146"/>
      <c r="M542" s="147"/>
      <c r="N542" s="135"/>
      <c r="O542" s="135"/>
      <c r="P542" s="147"/>
      <c r="Q542" s="147"/>
      <c r="R542" s="135"/>
      <c r="S542" s="135"/>
      <c r="T542" s="147"/>
      <c r="U542" s="147"/>
      <c r="V542" s="135"/>
      <c r="W542" s="42"/>
      <c r="X542" s="148"/>
      <c r="Z542" s="75"/>
      <c r="AA542" s="230"/>
      <c r="AB542" s="230"/>
      <c r="AC542" s="231"/>
      <c r="AD542" s="183"/>
      <c r="AE542" s="243"/>
      <c r="AF542" s="155"/>
      <c r="AG542" s="184"/>
      <c r="AH542" s="155"/>
      <c r="AI542" s="184"/>
      <c r="AJ542" s="185"/>
      <c r="AK542" s="186"/>
      <c r="AL542" s="155"/>
      <c r="AM542" s="184"/>
      <c r="AN542" s="155"/>
      <c r="AO542" s="184"/>
      <c r="AP542" s="187"/>
      <c r="AQ542" s="186"/>
      <c r="AR542" s="155"/>
      <c r="AS542" s="184"/>
      <c r="AT542" s="155"/>
      <c r="AU542" s="184"/>
      <c r="AV542" s="188"/>
      <c r="AX542"/>
      <c r="AY542"/>
      <c r="AZ542"/>
      <c r="BB542"/>
      <c r="BQ542" s="45"/>
      <c r="BR542" s="45"/>
      <c r="BS542" s="45"/>
      <c r="BT542" s="45"/>
      <c r="BU542" s="45"/>
      <c r="BV542" s="45"/>
      <c r="BW542" s="45"/>
    </row>
    <row r="543" spans="1:91" ht="7" customHeight="1" thickBot="1" x14ac:dyDescent="0.6">
      <c r="A543" s="66"/>
      <c r="B543" s="146"/>
      <c r="C543" s="154"/>
      <c r="D543" s="147"/>
      <c r="E543" s="147"/>
      <c r="F543" s="147"/>
      <c r="G543" s="147"/>
      <c r="H543" s="135"/>
      <c r="I543" s="147"/>
      <c r="J543" s="135"/>
      <c r="K543" s="148"/>
      <c r="L543" s="146"/>
      <c r="M543" s="147"/>
      <c r="N543" s="135"/>
      <c r="O543" s="135"/>
      <c r="P543" s="147"/>
      <c r="Q543" s="147"/>
      <c r="R543" s="135"/>
      <c r="S543" s="135"/>
      <c r="T543" s="147"/>
      <c r="U543" s="147"/>
      <c r="V543" s="135"/>
      <c r="W543" s="42"/>
      <c r="X543" s="148"/>
      <c r="Z543" s="66"/>
      <c r="AA543" s="64"/>
      <c r="AB543" s="64"/>
      <c r="AC543" s="64"/>
      <c r="AD543" s="183"/>
      <c r="AE543" s="243"/>
      <c r="AF543" s="155"/>
      <c r="AG543" s="184"/>
      <c r="AH543" s="155"/>
      <c r="AI543" s="184"/>
      <c r="AJ543" s="185"/>
      <c r="AK543" s="186"/>
      <c r="AL543" s="155"/>
      <c r="AM543" s="184"/>
      <c r="AN543" s="155"/>
      <c r="AO543" s="184"/>
      <c r="AP543" s="187"/>
      <c r="AQ543" s="186"/>
      <c r="AR543" s="155"/>
      <c r="AS543" s="184"/>
      <c r="AT543" s="155"/>
      <c r="AU543" s="184"/>
      <c r="AV543" s="188"/>
    </row>
    <row r="544" spans="1:91" x14ac:dyDescent="0.55000000000000004">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AE544">
        <f>SUM(AD443:AD448)</f>
        <v>190</v>
      </c>
      <c r="AY544" s="45" t="s">
        <v>476</v>
      </c>
      <c r="BB544" s="45" t="s">
        <v>475</v>
      </c>
      <c r="BU544">
        <f>SUM(BU442:BU543)</f>
        <v>734</v>
      </c>
    </row>
    <row r="545" spans="1:54" x14ac:dyDescent="0.55000000000000004">
      <c r="AI545" s="259">
        <f>SUM(AI189:AI542)</f>
        <v>203</v>
      </c>
      <c r="AY545" s="45">
        <f>SUM(AY359:AY413)</f>
        <v>69</v>
      </c>
      <c r="BB545" s="45">
        <f>SUM(BB374:BB413)</f>
        <v>941</v>
      </c>
    </row>
    <row r="546" spans="1:54" x14ac:dyDescent="0.55000000000000004">
      <c r="L546">
        <f>SUM(L97:L545)</f>
        <v>10068</v>
      </c>
      <c r="P546">
        <f>SUM(P97:P545)</f>
        <v>1917</v>
      </c>
      <c r="AD546">
        <f>SUM(AD188:AD194)</f>
        <v>82</v>
      </c>
    </row>
    <row r="547" spans="1:54" ht="15" customHeight="1" x14ac:dyDescent="0.55000000000000004">
      <c r="A547" s="130"/>
      <c r="D547">
        <f>SUM(B229:B259)</f>
        <v>435</v>
      </c>
      <c r="Z547" s="130"/>
      <c r="AA547" s="130"/>
      <c r="AB547" s="130"/>
      <c r="AC547" s="130"/>
      <c r="AF547">
        <f>SUM(AD188:AD542)</f>
        <v>10681</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14"/>
  <sheetViews>
    <sheetView zoomScaleNormal="100" workbookViewId="0">
      <pane xSplit="3" ySplit="1" topLeftCell="D296" activePane="bottomRight" state="frozen"/>
      <selection pane="topRight" activeCell="C1" sqref="C1"/>
      <selection pane="bottomLeft" activeCell="A2" sqref="A2"/>
      <selection pane="bottomRight" activeCell="Q304" sqref="Q304"/>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04"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3" ht="17.5" customHeight="1" x14ac:dyDescent="0.55000000000000004">
      <c r="B305" s="265"/>
      <c r="C305" s="1"/>
      <c r="I305" s="265"/>
      <c r="AF305" s="1"/>
      <c r="AG305" s="266"/>
    </row>
    <row r="306" spans="2:33" x14ac:dyDescent="0.55000000000000004">
      <c r="B306" s="240"/>
      <c r="C306" s="1"/>
      <c r="AF306" s="278">
        <v>1</v>
      </c>
    </row>
    <row r="307" spans="2:33" s="264" customFormat="1" ht="5" customHeight="1" x14ac:dyDescent="0.55000000000000004">
      <c r="B307" s="263"/>
      <c r="C307" s="262"/>
      <c r="AE307" s="5"/>
    </row>
    <row r="308" spans="2:33" ht="5.5" customHeight="1" x14ac:dyDescent="0.55000000000000004">
      <c r="B308" s="256"/>
      <c r="C308" s="1"/>
    </row>
    <row r="309" spans="2:33" x14ac:dyDescent="0.55000000000000004">
      <c r="B309">
        <f>SUM(B2:B308)</f>
        <v>4021</v>
      </c>
      <c r="C309" s="1" t="s">
        <v>348</v>
      </c>
      <c r="D309" s="27">
        <f>SUM(D2:D308)</f>
        <v>1296</v>
      </c>
      <c r="E309" s="27">
        <f>SUM(E2:E308)</f>
        <v>790</v>
      </c>
      <c r="F309" s="27">
        <f>SUM(F2:F308)</f>
        <v>413</v>
      </c>
      <c r="G309" s="27">
        <f>SUM(G2:G308)</f>
        <v>264</v>
      </c>
      <c r="H309" s="27">
        <f>SUM(H2:H308)</f>
        <v>281</v>
      </c>
      <c r="J309">
        <f t="shared" ref="J309:AD309" si="444">SUM(J2:J308)</f>
        <v>70</v>
      </c>
      <c r="K309">
        <f t="shared" si="444"/>
        <v>2</v>
      </c>
      <c r="L309">
        <f t="shared" si="444"/>
        <v>14</v>
      </c>
      <c r="M309">
        <f t="shared" si="444"/>
        <v>25</v>
      </c>
      <c r="N309">
        <f t="shared" si="444"/>
        <v>20</v>
      </c>
      <c r="O309">
        <f t="shared" si="444"/>
        <v>17</v>
      </c>
      <c r="P309">
        <f t="shared" si="444"/>
        <v>25</v>
      </c>
      <c r="Q309">
        <f t="shared" si="444"/>
        <v>40</v>
      </c>
      <c r="R309">
        <f t="shared" si="444"/>
        <v>6</v>
      </c>
      <c r="S309">
        <f t="shared" si="444"/>
        <v>21</v>
      </c>
      <c r="T309">
        <f t="shared" si="444"/>
        <v>32</v>
      </c>
      <c r="U309">
        <f t="shared" si="444"/>
        <v>74</v>
      </c>
      <c r="V309">
        <f t="shared" si="444"/>
        <v>1</v>
      </c>
      <c r="W309">
        <f t="shared" si="444"/>
        <v>64</v>
      </c>
      <c r="X309">
        <f t="shared" si="444"/>
        <v>103</v>
      </c>
      <c r="Y309">
        <f t="shared" si="444"/>
        <v>1</v>
      </c>
      <c r="Z309">
        <f t="shared" si="444"/>
        <v>42</v>
      </c>
      <c r="AA309">
        <f t="shared" si="444"/>
        <v>46</v>
      </c>
      <c r="AB309">
        <f t="shared" si="444"/>
        <v>173</v>
      </c>
      <c r="AC309">
        <f t="shared" si="444"/>
        <v>101</v>
      </c>
      <c r="AD309">
        <f t="shared" si="444"/>
        <v>100</v>
      </c>
    </row>
    <row r="310" spans="2:33" x14ac:dyDescent="0.55000000000000004">
      <c r="C310" s="1"/>
    </row>
    <row r="311" spans="2:33" ht="5" customHeight="1" x14ac:dyDescent="0.55000000000000004">
      <c r="C311" s="1"/>
    </row>
    <row r="314" spans="2:33" x14ac:dyDescent="0.55000000000000004">
      <c r="B314" s="240"/>
      <c r="J31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57" zoomScale="70" zoomScaleNormal="70" workbookViewId="0">
      <selection activeCell="V64" sqref="V6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47"/>
  <sheetViews>
    <sheetView topLeftCell="A2" workbookViewId="0">
      <pane xSplit="2" ySplit="2" topLeftCell="C340" activePane="bottomRight" state="frozen"/>
      <selection activeCell="O24" sqref="O24"/>
      <selection pane="topRight" activeCell="O24" sqref="O24"/>
      <selection pane="bottomLeft" activeCell="O24" sqref="O24"/>
      <selection pane="bottomRight" activeCell="L350" sqref="L35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x14ac:dyDescent="0.55000000000000004">
      <c r="B345" s="249"/>
      <c r="C345" s="45"/>
      <c r="G345" s="1"/>
      <c r="H345" s="129"/>
      <c r="I345" s="286"/>
      <c r="J345" s="129"/>
      <c r="K345" s="287"/>
      <c r="L345" s="288"/>
      <c r="M345" s="286"/>
      <c r="N345" s="287"/>
      <c r="O345" s="129"/>
      <c r="P345" s="286"/>
      <c r="Q345" s="289"/>
      <c r="R345" s="290"/>
      <c r="S345" s="289"/>
      <c r="T345" s="129"/>
      <c r="U345" s="291"/>
      <c r="V345" s="286"/>
      <c r="W345" s="286"/>
      <c r="X345" s="129"/>
      <c r="Y345" s="286"/>
      <c r="Z345" s="129"/>
    </row>
    <row r="346" spans="1:26" ht="7.5" customHeight="1" x14ac:dyDescent="0.55000000000000004">
      <c r="H346" s="286"/>
      <c r="I346" s="286"/>
      <c r="J346" s="286"/>
      <c r="K346" s="286"/>
      <c r="L346" s="292"/>
      <c r="M346" s="286"/>
      <c r="N346" s="286"/>
      <c r="O346" s="286"/>
      <c r="P346" s="286"/>
      <c r="Q346" s="286"/>
      <c r="R346" s="292"/>
      <c r="S346" s="286"/>
      <c r="T346" s="286"/>
      <c r="U346" s="286"/>
      <c r="V346" s="286"/>
      <c r="W346" s="286"/>
      <c r="X346" s="129"/>
      <c r="Y346" s="286"/>
      <c r="Z346" s="129"/>
    </row>
    <row r="347" spans="1:26" x14ac:dyDescent="0.55000000000000004">
      <c r="H347" s="286"/>
      <c r="I347" s="286"/>
      <c r="J347" s="286"/>
      <c r="K347" s="286"/>
      <c r="L347" s="292"/>
      <c r="M347" s="286"/>
      <c r="N347" s="286"/>
      <c r="O347" s="286"/>
      <c r="P347" s="286"/>
      <c r="Q347" s="286"/>
      <c r="R347" s="292"/>
      <c r="S347" s="286"/>
      <c r="T347" s="286"/>
      <c r="U347" s="286"/>
      <c r="V347" s="286"/>
      <c r="W347" s="286"/>
      <c r="X347" s="129"/>
      <c r="Y347" s="286"/>
      <c r="Z34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2021-06-19T07:15:14Z</dcterms:modified>
</cp:coreProperties>
</file>