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3C94997-13CA-4871-BB79-DF773B20D1FF}"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47" i="5" l="1"/>
  <c r="AS547" i="5"/>
  <c r="AQ547" i="5"/>
  <c r="AO547" i="5"/>
  <c r="AM547" i="5"/>
  <c r="AK547" i="5"/>
  <c r="AI547" i="5"/>
  <c r="CI547" i="5" s="1"/>
  <c r="AG547" i="5"/>
  <c r="CG547" i="5" s="1"/>
  <c r="AH310" i="7"/>
  <c r="AF310" i="7"/>
  <c r="I310" i="7"/>
  <c r="B310" i="7" s="1"/>
  <c r="AG310" i="7" s="1"/>
  <c r="CL547" i="5"/>
  <c r="CK547" i="5"/>
  <c r="CJ547" i="5"/>
  <c r="CH547" i="5"/>
  <c r="CF547" i="5"/>
  <c r="CE547" i="5"/>
  <c r="CD547" i="5"/>
  <c r="CC547" i="5"/>
  <c r="CB547" i="5"/>
  <c r="CA547" i="5"/>
  <c r="BZ547" i="5"/>
  <c r="BY547" i="5"/>
  <c r="BX547" i="5"/>
  <c r="BW547" i="5"/>
  <c r="BU547" i="5"/>
  <c r="BV547" i="5" s="1"/>
  <c r="BS547" i="5"/>
  <c r="BR547" i="5"/>
  <c r="BQ547" i="5"/>
  <c r="BP547" i="5"/>
  <c r="BO547" i="5"/>
  <c r="BL547" i="5"/>
  <c r="BK547" i="5"/>
  <c r="BN547" i="5" s="1"/>
  <c r="BJ547" i="5"/>
  <c r="BM547" i="5" s="1"/>
  <c r="BI547" i="5"/>
  <c r="BH547" i="5"/>
  <c r="BG547" i="5"/>
  <c r="BF547" i="5"/>
  <c r="BE547" i="5"/>
  <c r="BD547" i="5"/>
  <c r="BC547" i="5"/>
  <c r="BA547" i="5"/>
  <c r="AZ547" i="5"/>
  <c r="AX547" i="5"/>
  <c r="AW547" i="5"/>
  <c r="AD547" i="5"/>
  <c r="AE547" i="5" s="1"/>
  <c r="AC547" i="5"/>
  <c r="AB547" i="5"/>
  <c r="AA547" i="5"/>
  <c r="Z547" i="5"/>
  <c r="Y547" i="5"/>
  <c r="C547" i="5"/>
  <c r="D547" i="5" s="1"/>
  <c r="AB548" i="2"/>
  <c r="AA548" i="2"/>
  <c r="Z548" i="2"/>
  <c r="X548" i="2"/>
  <c r="W548" i="2"/>
  <c r="P548" i="2"/>
  <c r="O548" i="2"/>
  <c r="M548" i="2"/>
  <c r="K548" i="2"/>
  <c r="H548" i="2"/>
  <c r="Y548" i="2" s="1"/>
  <c r="AG546" i="5"/>
  <c r="CM547" i="5" l="1"/>
  <c r="I548" i="2"/>
  <c r="AA547" i="2"/>
  <c r="Z547" i="2"/>
  <c r="X547" i="2"/>
  <c r="W547" i="2"/>
  <c r="P547" i="2"/>
  <c r="AU546" i="5"/>
  <c r="AS546" i="5"/>
  <c r="AQ546" i="5"/>
  <c r="AO546" i="5"/>
  <c r="AM546" i="5"/>
  <c r="AK546" i="5"/>
  <c r="AI546" i="5"/>
  <c r="CI546" i="5" s="1"/>
  <c r="CM546" i="5"/>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Z349" i="6" s="1"/>
  <c r="X349" i="6"/>
  <c r="V349" i="6"/>
  <c r="U349" i="6"/>
  <c r="T349" i="6"/>
  <c r="S349" i="6"/>
  <c r="R349" i="6"/>
  <c r="N349" i="6"/>
  <c r="L349" i="6"/>
  <c r="K349" i="6"/>
  <c r="I349" i="6"/>
  <c r="W349" i="6" s="1"/>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BE546" i="5" l="1"/>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5"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0" i="5" s="1"/>
  <c r="CF443" i="5"/>
  <c r="AE55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1" i="5"/>
  <c r="CH378" i="5" l="1"/>
  <c r="CE378" i="5"/>
  <c r="CD378" i="5"/>
  <c r="CC378" i="5"/>
  <c r="CB378" i="5"/>
  <c r="CA378" i="5"/>
  <c r="BZ378" i="5"/>
  <c r="BY378" i="5"/>
  <c r="BX378" i="5"/>
  <c r="BW378" i="5"/>
  <c r="BS378" i="5"/>
  <c r="BR378" i="5"/>
  <c r="BQ378" i="5"/>
  <c r="BP378" i="5"/>
  <c r="BL378" i="5"/>
  <c r="BK378" i="5"/>
  <c r="BH378" i="5"/>
  <c r="BF378" i="5"/>
  <c r="BB551"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5"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5" i="7"/>
  <c r="R315"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5" i="7"/>
  <c r="AC315" i="7"/>
  <c r="AB315" i="7"/>
  <c r="Z315" i="7"/>
  <c r="G315" i="7"/>
  <c r="W315" i="7"/>
  <c r="P315" i="7"/>
  <c r="M315" i="7"/>
  <c r="E315"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I44" i="6"/>
  <c r="W43" i="6"/>
  <c r="AF553" i="5"/>
  <c r="AD55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2" i="5"/>
  <c r="L55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W348" i="6" s="1"/>
  <c r="D312" i="5"/>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BI474" i="5"/>
  <c r="BG474" i="5" s="1"/>
  <c r="D474" i="5"/>
  <c r="H310" i="2"/>
  <c r="Y309" i="2"/>
  <c r="M281" i="2"/>
  <c r="M282" i="2" s="1"/>
  <c r="AB280" i="2"/>
  <c r="I280" i="2"/>
  <c r="D546" i="5" l="1"/>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Y547" i="2" l="1"/>
  <c r="Y546" i="2"/>
  <c r="Y545" i="2"/>
  <c r="Y544" i="2"/>
  <c r="M373" i="2"/>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5" i="7"/>
  <c r="S315" i="7"/>
  <c r="Q315" i="7"/>
  <c r="N315" i="7"/>
  <c r="L315" i="7"/>
  <c r="J315" i="7"/>
  <c r="X315" i="7"/>
  <c r="AA315"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7" i="2" l="1"/>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5" i="7"/>
  <c r="F315" i="7"/>
  <c r="H315" i="7"/>
  <c r="D315" i="7"/>
  <c r="B295" i="7"/>
  <c r="AG295" i="7" s="1"/>
  <c r="AH295" i="7"/>
</calcChain>
</file>

<file path=xl/sharedStrings.xml><?xml version="1.0" encoding="utf-8"?>
<sst xmlns="http://schemas.openxmlformats.org/spreadsheetml/2006/main" count="860" uniqueCount="647">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</sst>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国家衛健委発表に基づく感染状況!$X$27:$X$550</c:f>
              <c:numCache>
                <c:formatCode>#,##0_);[Red]\(#,##0\)</c:formatCode>
                <c:ptCount val="5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国家衛健委発表に基づく感染状況!$Y$27:$Y$550</c:f>
              <c:numCache>
                <c:formatCode>General</c:formatCode>
                <c:ptCount val="5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香港マカオ台湾の患者・海外輸入症例・無症状病原体保有者!$CL$189:$CL$548</c:f>
              <c:numCache>
                <c:formatCode>m"月"d"日"</c:formatCode>
                <c:ptCount val="3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numCache>
            </c:numRef>
          </c:cat>
          <c:val>
            <c:numRef>
              <c:f>香港マカオ台湾の患者・海外輸入症例・無症状病原体保有者!$CM$189:$CM$548</c:f>
              <c:numCache>
                <c:formatCode>General</c:formatCode>
                <c:ptCount val="3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香港マカオ台湾の患者・海外輸入症例・無症状病原体保有者!$CJ$189:$CJ$548</c:f>
              <c:numCache>
                <c:formatCode>m"月"d"日"</c:formatCode>
                <c:ptCount val="3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numCache>
            </c:numRef>
          </c:cat>
          <c:val>
            <c:numRef>
              <c:f>香港マカオ台湾の患者・海外輸入症例・無症状病原体保有者!$CK$189:$CK$548</c:f>
              <c:numCache>
                <c:formatCode>General</c:formatCode>
                <c:ptCount val="36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省市別輸入症例数変化!$D$2:$D$313</c:f>
              <c:numCache>
                <c:formatCode>General</c:formatCode>
                <c:ptCount val="31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省市別輸入症例数変化!$E$2:$E$313</c:f>
              <c:numCache>
                <c:formatCode>General</c:formatCode>
                <c:ptCount val="31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省市別輸入症例数変化!$F$2:$F$313</c:f>
              <c:numCache>
                <c:formatCode>General</c:formatCode>
                <c:ptCount val="31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省市別輸入症例数変化!$G$2:$G$313</c:f>
              <c:numCache>
                <c:formatCode>General</c:formatCode>
                <c:ptCount val="31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省市別輸入症例数変化!$H$2:$H$313</c:f>
              <c:numCache>
                <c:formatCode>General</c:formatCode>
                <c:ptCount val="31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省市別輸入症例数変化!$C$2:$C$313</c:f>
              <c:numCache>
                <c:formatCode>m"月"d"日"</c:formatCode>
                <c:ptCount val="31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numCache>
            </c:numRef>
          </c:cat>
          <c:val>
            <c:numRef>
              <c:f>省市別輸入症例数変化!$I$2:$I$313</c:f>
              <c:numCache>
                <c:formatCode>0_);[Red]\(0\)</c:formatCode>
                <c:ptCount val="31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省市別輸入症例数変化!$AF$2:$AF$312</c:f>
              <c:numCache>
                <c:formatCode>m"月"d"日"</c:formatCode>
                <c:ptCount val="3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10" formatCode="General">
                  <c:v>1</c:v>
                </c:pt>
              </c:numCache>
            </c:numRef>
          </c:cat>
          <c:val>
            <c:numRef>
              <c:f>省市別輸入症例数変化!$AG$2:$AG$312</c:f>
              <c:numCache>
                <c:formatCode>0_);[Red]\(0\)</c:formatCode>
                <c:ptCount val="31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省市別輸入症例数変化!$AF$2:$AF$312</c:f>
              <c:numCache>
                <c:formatCode>m"月"d"日"</c:formatCode>
                <c:ptCount val="3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10" formatCode="General">
                  <c:v>1</c:v>
                </c:pt>
              </c:numCache>
            </c:numRef>
          </c:cat>
          <c:val>
            <c:numRef>
              <c:f>省市別輸入症例数変化!$AH$2:$AH$312</c:f>
              <c:numCache>
                <c:formatCode>General</c:formatCode>
                <c:ptCount val="31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香港マカオ台湾の患者・海外輸入症例・無症状病原体保有者!$BQ$29:$BQ$549</c:f>
              <c:numCache>
                <c:formatCode>General</c:formatCode>
                <c:ptCount val="52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香港マカオ台湾の患者・海外輸入症例・無症状病原体保有者!$BR$29:$BR$549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香港マカオ台湾の患者・海外輸入症例・無症状病原体保有者!$BS$29:$BS$549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香港マカオ台湾の患者・海外輸入症例・無症状病原体保有者!$AX$169:$AX$548</c:f>
              <c:numCache>
                <c:formatCode>m"月"d"日"</c:formatCode>
                <c:ptCount val="3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numCache>
            </c:numRef>
          </c:cat>
          <c:val>
            <c:numRef>
              <c:f>香港マカオ台湾の患者・海外輸入症例・無症状病原体保有者!$AY$169:$AY$548</c:f>
              <c:numCache>
                <c:formatCode>General</c:formatCode>
                <c:ptCount val="38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香港マカオ台湾の患者・海外輸入症例・無症状病原体保有者!$AX$169:$AX$548</c:f>
              <c:numCache>
                <c:formatCode>m"月"d"日"</c:formatCode>
                <c:ptCount val="3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numCache>
            </c:numRef>
          </c:cat>
          <c:val>
            <c:numRef>
              <c:f>香港マカオ台湾の患者・海外輸入症例・無症状病原体保有者!$BB$169:$BB$548</c:f>
              <c:numCache>
                <c:formatCode>General</c:formatCode>
                <c:ptCount val="38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香港マカオ台湾の患者・海外輸入症例・無症状病原体保有者!$AX$169:$AX$548</c:f>
              <c:numCache>
                <c:formatCode>m"月"d"日"</c:formatCode>
                <c:ptCount val="3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numCache>
            </c:numRef>
          </c:cat>
          <c:val>
            <c:numRef>
              <c:f>香港マカオ台湾の患者・海外輸入症例・無症状病原体保有者!$AZ$169:$AZ$548</c:f>
              <c:numCache>
                <c:formatCode>General</c:formatCode>
                <c:ptCount val="38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香港マカオ台湾の患者・海外輸入症例・無症状病原体保有者!$AX$169:$AX$548</c:f>
              <c:numCache>
                <c:formatCode>m"月"d"日"</c:formatCode>
                <c:ptCount val="38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numCache>
            </c:numRef>
          </c:cat>
          <c:val>
            <c:numRef>
              <c:f>香港マカオ台湾の患者・海外輸入症例・無症状病原体保有者!$BC$169:$BC$548</c:f>
              <c:numCache>
                <c:formatCode>General</c:formatCode>
                <c:ptCount val="38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新疆の情況!$U$6:$U$351</c:f>
              <c:strCache>
                <c:ptCount val="3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strCache>
            </c:strRef>
          </c:cat>
          <c:val>
            <c:numRef>
              <c:f>新疆の情況!$V$6:$V$351</c:f>
              <c:numCache>
                <c:formatCode>General</c:formatCode>
                <c:ptCount val="34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新疆の情況!$U$6:$U$351</c:f>
              <c:strCache>
                <c:ptCount val="3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strCache>
            </c:strRef>
          </c:cat>
          <c:val>
            <c:numRef>
              <c:f>新疆の情況!$Y$6:$Y$351</c:f>
              <c:numCache>
                <c:formatCode>General</c:formatCode>
                <c:ptCount val="34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新疆の情況!$U$6:$U$351</c:f>
              <c:strCache>
                <c:ptCount val="3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strCache>
            </c:strRef>
          </c:cat>
          <c:val>
            <c:numRef>
              <c:f>新疆の情況!$W$6:$W$351</c:f>
              <c:numCache>
                <c:formatCode>General</c:formatCode>
                <c:ptCount val="34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新疆の情況!$U$6:$U$351</c:f>
              <c:strCache>
                <c:ptCount val="3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strCache>
            </c:strRef>
          </c:cat>
          <c:val>
            <c:numRef>
              <c:f>新疆の情況!$X$6:$X$351</c:f>
              <c:numCache>
                <c:formatCode>General</c:formatCode>
                <c:ptCount val="34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新疆の情況!$U$6:$U$351</c:f>
              <c:strCache>
                <c:ptCount val="34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strCache>
            </c:strRef>
          </c:cat>
          <c:val>
            <c:numRef>
              <c:f>新疆の情況!$Z$6:$Z$351</c:f>
              <c:numCache>
                <c:formatCode>General</c:formatCode>
                <c:ptCount val="34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国家衛健委発表に基づく感染状況!$X$27:$X$550</c:f>
              <c:numCache>
                <c:formatCode>#,##0_);[Red]\(#,##0\)</c:formatCode>
                <c:ptCount val="5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国家衛健委発表に基づく感染状況!$Y$27:$Y$550</c:f>
              <c:numCache>
                <c:formatCode>General</c:formatCode>
                <c:ptCount val="5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国家衛健委発表に基づく感染状況!$AA$27:$AA$550</c:f>
              <c:numCache>
                <c:formatCode>General</c:formatCode>
                <c:ptCount val="5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国家衛健委発表に基づく感染状況!$AB$27:$AB$550</c:f>
              <c:numCache>
                <c:formatCode>General</c:formatCode>
                <c:ptCount val="5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国家衛健委発表に基づく感染状況!$X$27:$X$550</c:f>
              <c:numCache>
                <c:formatCode>#,##0_);[Red]\(#,##0\)</c:formatCode>
                <c:ptCount val="5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国家衛健委発表に基づく感染状況!$Y$27:$Y$550</c:f>
              <c:numCache>
                <c:formatCode>General</c:formatCode>
                <c:ptCount val="5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国家衛健委発表に基づく感染状況!$AA$27:$AA$550</c:f>
              <c:numCache>
                <c:formatCode>General</c:formatCode>
                <c:ptCount val="5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国家衛健委発表に基づく感染状況!$AB$27:$AB$550</c:f>
              <c:numCache>
                <c:formatCode>General</c:formatCode>
                <c:ptCount val="5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国家衛健委発表に基づく感染状況!$AA$27:$AA$550</c:f>
              <c:numCache>
                <c:formatCode>General</c:formatCode>
                <c:ptCount val="5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国家衛健委発表に基づく感染状況!$AB$27:$AB$550</c:f>
              <c:numCache>
                <c:formatCode>General</c:formatCode>
                <c:ptCount val="5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国家衛健委発表に基づく感染状況!$X$27:$X$550</c:f>
              <c:numCache>
                <c:formatCode>#,##0_);[Red]\(#,##0\)</c:formatCode>
                <c:ptCount val="5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国家衛健委発表に基づく感染状況!$Y$27:$Y$550</c:f>
              <c:numCache>
                <c:formatCode>General</c:formatCode>
                <c:ptCount val="5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国家衛健委発表に基づく感染状況!$AA$27:$AA$550</c:f>
              <c:numCache>
                <c:formatCode>General</c:formatCode>
                <c:ptCount val="52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国家衛健委発表に基づく感染状況!$Z$27:$Z$550</c:f>
              <c:numCache>
                <c:formatCode>m"月"d"日"</c:formatCode>
                <c:ptCount val="5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numCache>
            </c:numRef>
          </c:cat>
          <c:val>
            <c:numRef>
              <c:f>国家衛健委発表に基づく感染状況!$AB$27:$AB$550</c:f>
              <c:numCache>
                <c:formatCode>General</c:formatCode>
                <c:ptCount val="52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香港マカオ台湾の患者・海外輸入症例・無症状病原体保有者!$CI$29:$CI$549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香港マカオ台湾の患者・海外輸入症例・無症状病原体保有者!$CF$29:$CF$549</c:f>
              <c:numCache>
                <c:formatCode>General</c:formatCode>
                <c:ptCount val="5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香港マカオ台湾の患者・海外輸入症例・無症状病原体保有者!$CG$29:$CG$549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香港マカオ台湾の患者・海外輸入症例・無症状病原体保有者!$BE$70:$BE$549</c:f>
              <c:numCache>
                <c:formatCode>m"月"d"日"</c:formatCode>
                <c:ptCount val="4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numCache>
            </c:numRef>
          </c:cat>
          <c:val>
            <c:numRef>
              <c:f>香港マカオ台湾の患者・海外輸入症例・無症状病原体保有者!$BF$70:$BF$549</c:f>
              <c:numCache>
                <c:formatCode>General</c:formatCode>
                <c:ptCount val="48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香港マカオ台湾の患者・海外輸入症例・無症状病原体保有者!$BE$70:$BE$549</c:f>
              <c:numCache>
                <c:formatCode>m"月"d"日"</c:formatCode>
                <c:ptCount val="4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numCache>
            </c:numRef>
          </c:cat>
          <c:val>
            <c:numRef>
              <c:f>香港マカオ台湾の患者・海外輸入症例・無症状病原体保有者!$BG$70:$BG$549</c:f>
              <c:numCache>
                <c:formatCode>General</c:formatCode>
                <c:ptCount val="48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香港マカオ台湾の患者・海外輸入症例・無症状病原体保有者!$BX$29:$BX$549</c:f>
              <c:numCache>
                <c:formatCode>General</c:formatCode>
                <c:ptCount val="52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香港マカオ台湾の患者・海外輸入症例・無症状病原体保有者!$BY$29:$BY$549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香港マカオ台湾の患者・海外輸入症例・無症状病原体保有者!$BZ$29:$BZ$549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香港マカオ台湾の患者・海外輸入症例・無症状病原体保有者!$CB$29:$CB$549</c:f>
              <c:numCache>
                <c:formatCode>General</c:formatCode>
                <c:ptCount val="52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香港マカオ台湾の患者・海外輸入症例・無症状病原体保有者!$CC$29:$CC$549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香港マカオ台湾の患者・海外輸入症例・無症状病原体保有者!$CD$29:$CD$549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6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香港マカオ台湾の患者・海外輸入症例・無症状病原体保有者!$BJ$97:$BJ$548</c:f>
              <c:numCache>
                <c:formatCode>m"月"d"日"</c:formatCode>
                <c:ptCount val="4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numCache>
            </c:numRef>
          </c:cat>
          <c:val>
            <c:numRef>
              <c:f>香港マカオ台湾の患者・海外輸入症例・無症状病原体保有者!$BK$97:$BK$548</c:f>
              <c:numCache>
                <c:formatCode>General</c:formatCode>
                <c:ptCount val="45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香港マカオ台湾の患者・海外輸入症例・無症状病原体保有者!$BJ$97:$BJ$548</c:f>
              <c:numCache>
                <c:formatCode>m"月"d"日"</c:formatCode>
                <c:ptCount val="4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numCache>
            </c:numRef>
          </c:cat>
          <c:val>
            <c:numRef>
              <c:f>香港マカオ台湾の患者・海外輸入症例・無症状病原体保有者!$BL$97:$BL$548</c:f>
              <c:numCache>
                <c:formatCode>General</c:formatCode>
                <c:ptCount val="45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香港マカオ台湾の患者・海外輸入症例・無症状病原体保有者!$BM$97:$BM$548</c:f>
              <c:numCache>
                <c:formatCode>m"月"d"日"</c:formatCode>
                <c:ptCount val="4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numCache>
            </c:numRef>
          </c:cat>
          <c:val>
            <c:numRef>
              <c:f>香港マカオ台湾の患者・海外輸入症例・無症状病原体保有者!$BN$97:$BN$548</c:f>
              <c:numCache>
                <c:formatCode>General</c:formatCode>
                <c:ptCount val="45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香港マカオ台湾の患者・海外輸入症例・無症状病原体保有者!$BM$97:$BM$548</c:f>
              <c:numCache>
                <c:formatCode>m"月"d"日"</c:formatCode>
                <c:ptCount val="4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numCache>
            </c:numRef>
          </c:cat>
          <c:val>
            <c:numRef>
              <c:f>香港マカオ台湾の患者・海外輸入症例・無症状病原体保有者!$BO$97:$BO$548</c:f>
              <c:numCache>
                <c:formatCode>General</c:formatCode>
                <c:ptCount val="45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香港マカオ台湾の患者・海外輸入症例・無症状病原体保有者!$CI$29:$CI$549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香港マカオ台湾の患者・海外輸入症例・無症状病原体保有者!$CF$29:$CF$549</c:f>
              <c:numCache>
                <c:formatCode>General</c:formatCode>
                <c:ptCount val="5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香港マカオ台湾の患者・海外輸入症例・無症状病原体保有者!$CE$29:$CE$549</c:f>
              <c:numCache>
                <c:formatCode>m"月"d"日"</c:formatCode>
                <c:ptCount val="5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numCache>
            </c:numRef>
          </c:cat>
          <c:val>
            <c:numRef>
              <c:f>香港マカオ台湾の患者・海外輸入症例・無症状病原体保有者!$CG$29:$CG$549</c:f>
              <c:numCache>
                <c:formatCode>General</c:formatCode>
                <c:ptCount val="5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9"/>
  <sheetViews>
    <sheetView zoomScaleNormal="100" workbookViewId="0">
      <pane xSplit="2" ySplit="5" topLeftCell="U542" activePane="bottomRight" state="frozen"/>
      <selection pane="topRight" activeCell="C1" sqref="C1"/>
      <selection pane="bottomLeft" activeCell="A8" sqref="A8"/>
      <selection pane="bottomRight" activeCell="U548" sqref="U54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c r="C549" s="59"/>
      <c r="D549" s="49"/>
      <c r="E549" s="61"/>
      <c r="F549" s="60"/>
      <c r="G549" s="59"/>
      <c r="H549" s="61"/>
      <c r="I549" s="55"/>
      <c r="J549" s="59"/>
      <c r="K549" s="61"/>
      <c r="L549" s="59"/>
      <c r="M549" s="61"/>
      <c r="N549" s="48"/>
      <c r="O549" s="60"/>
      <c r="P549" s="124"/>
      <c r="Q549" s="60"/>
      <c r="R549" s="48"/>
      <c r="S549" s="60"/>
      <c r="T549" s="60"/>
      <c r="U549" s="78"/>
    </row>
    <row r="550" spans="2:29" ht="9.5" customHeight="1" thickBot="1" x14ac:dyDescent="0.6">
      <c r="B550" s="66"/>
      <c r="C550" s="79"/>
      <c r="D550" s="80"/>
      <c r="E550" s="82"/>
      <c r="F550" s="95"/>
      <c r="G550" s="79"/>
      <c r="H550" s="82"/>
      <c r="I550" s="82"/>
      <c r="J550" s="79"/>
      <c r="K550" s="82"/>
      <c r="L550" s="79"/>
      <c r="M550" s="82"/>
      <c r="N550" s="83"/>
      <c r="O550" s="81"/>
      <c r="P550" s="94"/>
      <c r="Q550" s="95"/>
      <c r="R550" s="120"/>
      <c r="S550" s="95"/>
      <c r="T550" s="95"/>
      <c r="U550" s="67"/>
    </row>
    <row r="552" spans="2:29" ht="13" customHeight="1" x14ac:dyDescent="0.55000000000000004">
      <c r="E552" s="112"/>
      <c r="F552" s="113"/>
      <c r="G552" s="112" t="s">
        <v>80</v>
      </c>
      <c r="H552" s="113"/>
      <c r="I552" s="113"/>
      <c r="J552" s="113"/>
      <c r="U552" s="72"/>
    </row>
    <row r="553" spans="2:29" ht="13" customHeight="1" x14ac:dyDescent="0.55000000000000004">
      <c r="E553" s="112" t="s">
        <v>98</v>
      </c>
      <c r="F553" s="113"/>
      <c r="G553" s="293" t="s">
        <v>79</v>
      </c>
      <c r="H553" s="294"/>
      <c r="I553" s="112" t="s">
        <v>106</v>
      </c>
      <c r="J553" s="113"/>
    </row>
    <row r="554" spans="2:29" ht="13" customHeight="1" x14ac:dyDescent="0.55000000000000004">
      <c r="B554" s="130"/>
      <c r="E554" s="114" t="s">
        <v>108</v>
      </c>
      <c r="F554" s="113"/>
      <c r="G554" s="115"/>
      <c r="H554" s="115"/>
      <c r="I554" s="112" t="s">
        <v>107</v>
      </c>
      <c r="J554" s="113"/>
    </row>
    <row r="555" spans="2:29" ht="18.5" customHeight="1" x14ac:dyDescent="0.55000000000000004">
      <c r="E555" s="112" t="s">
        <v>96</v>
      </c>
      <c r="F555" s="113"/>
      <c r="G555" s="112" t="s">
        <v>97</v>
      </c>
      <c r="H555" s="113"/>
      <c r="I555" s="113"/>
      <c r="J555" s="113"/>
    </row>
    <row r="556" spans="2:29" ht="13" customHeight="1" x14ac:dyDescent="0.55000000000000004">
      <c r="E556" s="112" t="s">
        <v>98</v>
      </c>
      <c r="F556" s="113"/>
      <c r="G556" s="112" t="s">
        <v>99</v>
      </c>
      <c r="H556" s="113"/>
      <c r="I556" s="113"/>
      <c r="J556" s="113"/>
    </row>
    <row r="557" spans="2:29" ht="13" customHeight="1" x14ac:dyDescent="0.55000000000000004">
      <c r="E557" s="112" t="s">
        <v>98</v>
      </c>
      <c r="F557" s="113"/>
      <c r="G557" s="112" t="s">
        <v>100</v>
      </c>
      <c r="H557" s="113"/>
      <c r="I557" s="113"/>
      <c r="J557" s="113"/>
    </row>
    <row r="558" spans="2:29" ht="13" customHeight="1" x14ac:dyDescent="0.55000000000000004">
      <c r="E558" s="112" t="s">
        <v>101</v>
      </c>
      <c r="F558" s="113"/>
      <c r="G558" s="112" t="s">
        <v>102</v>
      </c>
      <c r="H558" s="113"/>
      <c r="I558" s="113"/>
      <c r="J558" s="113"/>
    </row>
    <row r="559" spans="2:29" ht="13" customHeight="1" x14ac:dyDescent="0.55000000000000004">
      <c r="E559" s="112" t="s">
        <v>103</v>
      </c>
      <c r="F559" s="113"/>
      <c r="G559" s="112" t="s">
        <v>104</v>
      </c>
      <c r="H559" s="113"/>
      <c r="I559" s="113"/>
      <c r="J559" s="113"/>
    </row>
  </sheetData>
  <mergeCells count="12">
    <mergeCell ref="G553:H55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3"/>
  <sheetViews>
    <sheetView tabSelected="1" topLeftCell="A4" zoomScale="96" zoomScaleNormal="96" workbookViewId="0">
      <pane xSplit="1" ySplit="4" topLeftCell="V537" activePane="bottomRight" state="frozen"/>
      <selection activeCell="A4" sqref="A4"/>
      <selection pane="topRight" activeCell="B4" sqref="B4"/>
      <selection pane="bottomLeft" activeCell="A8" sqref="A8"/>
      <selection pane="bottomRight" activeCell="AV547" sqref="AV54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7" si="2496">+BA473+1</f>
        <v>257</v>
      </c>
      <c r="BB474" s="130">
        <v>0</v>
      </c>
      <c r="BC474" s="27">
        <f t="shared" si="2461"/>
        <v>964</v>
      </c>
      <c r="BD474" s="238">
        <f t="shared" ref="BD474:BD54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c r="B548" s="147"/>
      <c r="C548" s="154"/>
      <c r="D548" s="154"/>
      <c r="E548" s="147"/>
      <c r="F548" s="147"/>
      <c r="G548" s="147"/>
      <c r="H548" s="135"/>
      <c r="I548" s="147"/>
      <c r="J548" s="135"/>
      <c r="K548" s="42"/>
      <c r="L548" s="146"/>
      <c r="M548" s="147"/>
      <c r="N548" s="135"/>
      <c r="O548" s="135"/>
      <c r="P548" s="147"/>
      <c r="Q548" s="147"/>
      <c r="R548" s="135"/>
      <c r="S548" s="135"/>
      <c r="T548" s="147"/>
      <c r="U548" s="147"/>
      <c r="V548" s="135"/>
      <c r="W548" s="42"/>
      <c r="X548" s="148"/>
      <c r="Z548" s="75"/>
      <c r="AA548" s="230"/>
      <c r="AB548" s="230"/>
      <c r="AC548" s="231"/>
      <c r="AD548" s="183"/>
      <c r="AE548" s="243"/>
      <c r="AF548" s="155"/>
      <c r="AG548" s="184"/>
      <c r="AH548" s="155"/>
      <c r="AI548" s="184"/>
      <c r="AJ548" s="185"/>
      <c r="AK548" s="186"/>
      <c r="AL548" s="155"/>
      <c r="AM548" s="184"/>
      <c r="AN548" s="155"/>
      <c r="AO548" s="184"/>
      <c r="AP548" s="187"/>
      <c r="AQ548" s="186"/>
      <c r="AR548" s="155"/>
      <c r="AS548" s="184"/>
      <c r="AT548" s="155"/>
      <c r="AU548" s="184"/>
      <c r="AV548" s="188"/>
      <c r="AX548"/>
      <c r="AY548"/>
      <c r="AZ548"/>
      <c r="BB548"/>
      <c r="BQ548" s="45"/>
      <c r="BR548" s="45"/>
      <c r="BS548" s="45"/>
      <c r="BT548" s="45"/>
      <c r="BU548" s="45"/>
      <c r="BV548" s="45"/>
      <c r="BW548" s="45"/>
    </row>
    <row r="549" spans="1:91" ht="7" customHeight="1" thickBot="1" x14ac:dyDescent="0.6">
      <c r="A549" s="66"/>
      <c r="B549" s="146"/>
      <c r="C549" s="154"/>
      <c r="D549" s="147"/>
      <c r="E549" s="147"/>
      <c r="F549" s="147"/>
      <c r="G549" s="147"/>
      <c r="H549" s="135"/>
      <c r="I549" s="147"/>
      <c r="J549" s="135"/>
      <c r="K549" s="148"/>
      <c r="L549" s="146"/>
      <c r="M549" s="147"/>
      <c r="N549" s="135"/>
      <c r="O549" s="135"/>
      <c r="P549" s="147"/>
      <c r="Q549" s="147"/>
      <c r="R549" s="135"/>
      <c r="S549" s="135"/>
      <c r="T549" s="147"/>
      <c r="U549" s="147"/>
      <c r="V549" s="135"/>
      <c r="W549" s="42"/>
      <c r="X549" s="148"/>
      <c r="Z549" s="66"/>
      <c r="AA549" s="64"/>
      <c r="AB549" s="64"/>
      <c r="AC549" s="64"/>
      <c r="AD549" s="183"/>
      <c r="AE549" s="243"/>
      <c r="AF549" s="155"/>
      <c r="AG549" s="184"/>
      <c r="AH549" s="155"/>
      <c r="AI549" s="184"/>
      <c r="AJ549" s="185"/>
      <c r="AK549" s="186"/>
      <c r="AL549" s="155"/>
      <c r="AM549" s="184"/>
      <c r="AN549" s="155"/>
      <c r="AO549" s="184"/>
      <c r="AP549" s="187"/>
      <c r="AQ549" s="186"/>
      <c r="AR549" s="155"/>
      <c r="AS549" s="184"/>
      <c r="AT549" s="155"/>
      <c r="AU549" s="184"/>
      <c r="AV549" s="188"/>
    </row>
    <row r="550" spans="1:91" x14ac:dyDescent="0.55000000000000004">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AE550">
        <f>SUM(AD443:AD448)</f>
        <v>190</v>
      </c>
      <c r="AY550" s="45" t="s">
        <v>476</v>
      </c>
      <c r="BB550" s="45" t="s">
        <v>475</v>
      </c>
      <c r="BU550">
        <f>SUM(BU442:BU549)</f>
        <v>755</v>
      </c>
    </row>
    <row r="551" spans="1:91" x14ac:dyDescent="0.55000000000000004">
      <c r="AI551" s="259">
        <f>SUM(AI189:AI548)</f>
        <v>203</v>
      </c>
      <c r="AY551" s="45">
        <f>SUM(AY359:AY413)</f>
        <v>69</v>
      </c>
      <c r="BB551" s="45">
        <f>SUM(BB374:BB413)</f>
        <v>941</v>
      </c>
    </row>
    <row r="552" spans="1:91" x14ac:dyDescent="0.55000000000000004">
      <c r="L552">
        <f>SUM(L97:L551)</f>
        <v>10193</v>
      </c>
      <c r="P552">
        <f>SUM(P97:P551)</f>
        <v>1960</v>
      </c>
      <c r="AD552">
        <f>SUM(AD188:AD194)</f>
        <v>82</v>
      </c>
    </row>
    <row r="553" spans="1:91" ht="15" customHeight="1" x14ac:dyDescent="0.55000000000000004">
      <c r="A553" s="130"/>
      <c r="D553">
        <f>SUM(B229:B259)</f>
        <v>435</v>
      </c>
      <c r="Z553" s="130"/>
      <c r="AA553" s="130"/>
      <c r="AB553" s="130"/>
      <c r="AC553" s="130"/>
      <c r="AF553">
        <f>SUM(AD188:AD548)</f>
        <v>10702</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0"/>
  <sheetViews>
    <sheetView zoomScaleNormal="100" workbookViewId="0">
      <pane xSplit="3" ySplit="1" topLeftCell="D296" activePane="bottomRight" state="frozen"/>
      <selection pane="topRight" activeCell="C1" sqref="C1"/>
      <selection pane="bottomLeft" activeCell="A2" sqref="A2"/>
      <selection pane="bottomRight" activeCell="D310" sqref="D310"/>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0"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ht="17.5" customHeight="1" x14ac:dyDescent="0.55000000000000004">
      <c r="B311" s="265"/>
      <c r="C311" s="1"/>
      <c r="I311" s="265"/>
      <c r="AF311" s="1"/>
      <c r="AG311" s="266"/>
    </row>
    <row r="312" spans="2:34" x14ac:dyDescent="0.55000000000000004">
      <c r="B312" s="240"/>
      <c r="C312" s="1"/>
      <c r="AF312" s="278">
        <v>1</v>
      </c>
    </row>
    <row r="313" spans="2:34" s="264" customFormat="1" ht="5" customHeight="1" x14ac:dyDescent="0.55000000000000004">
      <c r="B313" s="263"/>
      <c r="C313" s="262"/>
      <c r="AE313" s="5"/>
    </row>
    <row r="314" spans="2:34" ht="5.5" customHeight="1" x14ac:dyDescent="0.55000000000000004">
      <c r="B314" s="256"/>
      <c r="C314" s="1"/>
    </row>
    <row r="315" spans="2:34" x14ac:dyDescent="0.55000000000000004">
      <c r="B315">
        <f>SUM(B2:B314)</f>
        <v>4147</v>
      </c>
      <c r="C315" s="1" t="s">
        <v>348</v>
      </c>
      <c r="D315" s="27">
        <f>SUM(D2:D314)</f>
        <v>1313</v>
      </c>
      <c r="E315" s="27">
        <f>SUM(E2:E314)</f>
        <v>830</v>
      </c>
      <c r="F315" s="27">
        <f>SUM(F2:F314)</f>
        <v>440</v>
      </c>
      <c r="G315" s="27">
        <f>SUM(G2:G314)</f>
        <v>264</v>
      </c>
      <c r="H315" s="27">
        <f>SUM(H2:H314)</f>
        <v>292</v>
      </c>
      <c r="J315">
        <f t="shared" ref="J315:AD315" si="468">SUM(J2:J314)</f>
        <v>73</v>
      </c>
      <c r="K315">
        <f t="shared" si="468"/>
        <v>2</v>
      </c>
      <c r="L315">
        <f t="shared" si="468"/>
        <v>14</v>
      </c>
      <c r="M315">
        <f t="shared" si="468"/>
        <v>26</v>
      </c>
      <c r="N315">
        <f t="shared" si="468"/>
        <v>20</v>
      </c>
      <c r="O315">
        <f t="shared" si="468"/>
        <v>17</v>
      </c>
      <c r="P315">
        <f t="shared" si="468"/>
        <v>25</v>
      </c>
      <c r="Q315">
        <f t="shared" si="468"/>
        <v>41</v>
      </c>
      <c r="R315">
        <f t="shared" si="468"/>
        <v>6</v>
      </c>
      <c r="S315">
        <f t="shared" si="468"/>
        <v>21</v>
      </c>
      <c r="T315">
        <f t="shared" si="468"/>
        <v>33</v>
      </c>
      <c r="U315">
        <f t="shared" si="468"/>
        <v>77</v>
      </c>
      <c r="V315">
        <f t="shared" si="468"/>
        <v>1</v>
      </c>
      <c r="W315">
        <f t="shared" si="468"/>
        <v>65</v>
      </c>
      <c r="X315">
        <f t="shared" si="468"/>
        <v>104</v>
      </c>
      <c r="Y315">
        <f t="shared" si="468"/>
        <v>1</v>
      </c>
      <c r="Z315">
        <f t="shared" si="468"/>
        <v>42</v>
      </c>
      <c r="AA315">
        <f t="shared" si="468"/>
        <v>46</v>
      </c>
      <c r="AB315">
        <f t="shared" si="468"/>
        <v>174</v>
      </c>
      <c r="AC315">
        <f t="shared" si="468"/>
        <v>113</v>
      </c>
      <c r="AD315">
        <f t="shared" si="468"/>
        <v>107</v>
      </c>
    </row>
    <row r="316" spans="2:34" x14ac:dyDescent="0.55000000000000004">
      <c r="C316" s="1"/>
    </row>
    <row r="317" spans="2:34" ht="5" customHeight="1" x14ac:dyDescent="0.55000000000000004">
      <c r="C317" s="1"/>
    </row>
    <row r="320" spans="2:34" x14ac:dyDescent="0.55000000000000004">
      <c r="B320" s="240"/>
      <c r="J32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92" zoomScale="70" zoomScaleNormal="70" workbookViewId="0">
      <selection activeCell="V68" sqref="V68"/>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2"/>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H349" sqref="H34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x14ac:dyDescent="0.55000000000000004">
      <c r="B350" s="249"/>
      <c r="C350" s="45"/>
      <c r="G350" s="1"/>
      <c r="H350" s="129"/>
      <c r="I350" s="286"/>
      <c r="J350" s="129"/>
      <c r="K350" s="287"/>
      <c r="L350" s="288"/>
      <c r="M350" s="286"/>
      <c r="N350" s="287"/>
      <c r="O350" s="129"/>
      <c r="P350" s="286"/>
      <c r="Q350" s="289"/>
      <c r="R350" s="290"/>
      <c r="S350" s="289"/>
      <c r="T350" s="129"/>
      <c r="U350" s="291"/>
      <c r="V350" s="286"/>
      <c r="W350" s="286"/>
      <c r="X350" s="129"/>
      <c r="Y350" s="286"/>
      <c r="Z350" s="129"/>
    </row>
    <row r="351" spans="1:26" ht="7.5" customHeight="1" x14ac:dyDescent="0.55000000000000004">
      <c r="H351" s="286"/>
      <c r="I351" s="286"/>
      <c r="J351" s="286"/>
      <c r="K351" s="286"/>
      <c r="L351" s="292"/>
      <c r="M351" s="286"/>
      <c r="N351" s="286"/>
      <c r="O351" s="286"/>
      <c r="P351" s="286"/>
      <c r="Q351" s="286"/>
      <c r="R351" s="292"/>
      <c r="S351" s="286"/>
      <c r="T351" s="286"/>
      <c r="U351" s="286"/>
      <c r="V351" s="286"/>
      <c r="W351" s="286"/>
      <c r="X351" s="129"/>
      <c r="Y351" s="286"/>
      <c r="Z351" s="129"/>
    </row>
    <row r="352" spans="1:26" x14ac:dyDescent="0.55000000000000004">
      <c r="H352" s="286"/>
      <c r="I352" s="286"/>
      <c r="J352" s="286"/>
      <c r="K352" s="286"/>
      <c r="L352" s="292"/>
      <c r="M352" s="286"/>
      <c r="N352" s="286"/>
      <c r="O352" s="286"/>
      <c r="P352" s="286"/>
      <c r="Q352" s="286"/>
      <c r="R352" s="292"/>
      <c r="S352" s="286"/>
      <c r="T352" s="286"/>
      <c r="U352" s="286"/>
      <c r="V352" s="286"/>
      <c r="W352" s="286"/>
      <c r="X352" s="129"/>
      <c r="Y352" s="286"/>
      <c r="Z35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2021-06-25T06:39:04Z</dcterms:modified>
</cp:coreProperties>
</file>