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32B7D3D5-39CB-4126-90D9-E619BD582884}"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605" i="2" l="1"/>
  <c r="AA605" i="2"/>
  <c r="Z605" i="2"/>
  <c r="Y605" i="2"/>
  <c r="X605" i="2"/>
  <c r="W605" i="2"/>
  <c r="P605" i="2"/>
  <c r="O605" i="2"/>
  <c r="M605" i="2"/>
  <c r="K605" i="2"/>
  <c r="H605" i="2"/>
  <c r="CQ604" i="5"/>
  <c r="CP604" i="5"/>
  <c r="CO604" i="5"/>
  <c r="CN604" i="5"/>
  <c r="CM604" i="5"/>
  <c r="CL604" i="5"/>
  <c r="CK604" i="5"/>
  <c r="CJ604" i="5"/>
  <c r="CI604" i="5"/>
  <c r="CH604" i="5"/>
  <c r="CG604" i="5"/>
  <c r="CF604" i="5"/>
  <c r="CE604" i="5"/>
  <c r="CD604" i="5"/>
  <c r="CC604" i="5"/>
  <c r="CB604" i="5"/>
  <c r="CA604" i="5"/>
  <c r="BZ604" i="5"/>
  <c r="BY604" i="5"/>
  <c r="BX604" i="5"/>
  <c r="BW604" i="5"/>
  <c r="BU604" i="5"/>
  <c r="BV604" i="5" s="1"/>
  <c r="BS604" i="5"/>
  <c r="BR604" i="5"/>
  <c r="BQ604" i="5"/>
  <c r="BP604" i="5"/>
  <c r="BN604" i="5"/>
  <c r="BL604" i="5"/>
  <c r="BO604" i="5" s="1"/>
  <c r="BK604" i="5"/>
  <c r="BI604" i="5"/>
  <c r="BG604" i="5" s="1"/>
  <c r="BH604" i="5"/>
  <c r="BF604" i="5"/>
  <c r="BE604" i="5"/>
  <c r="BJ604" i="5" s="1"/>
  <c r="BM604" i="5" s="1"/>
  <c r="BD604" i="5"/>
  <c r="BC604" i="5"/>
  <c r="BA604" i="5"/>
  <c r="AZ604" i="5"/>
  <c r="AX604" i="5"/>
  <c r="AW604" i="5"/>
  <c r="AU604" i="5"/>
  <c r="AS604" i="5"/>
  <c r="AQ604" i="5"/>
  <c r="AO604" i="5"/>
  <c r="AM604" i="5"/>
  <c r="AK604" i="5"/>
  <c r="AI604" i="5"/>
  <c r="AG604" i="5"/>
  <c r="AD604" i="5"/>
  <c r="AE604" i="5" s="1"/>
  <c r="AC604" i="5"/>
  <c r="AB604" i="5"/>
  <c r="AA604" i="5"/>
  <c r="Z604" i="5"/>
  <c r="Y604" i="5"/>
  <c r="C604" i="5"/>
  <c r="D604" i="5" s="1"/>
  <c r="AI367" i="7"/>
  <c r="AG367" i="7"/>
  <c r="I367" i="7"/>
  <c r="B367" i="7" s="1"/>
  <c r="AH367" i="7" s="1"/>
  <c r="Y408" i="6"/>
  <c r="Z408" i="6" s="1"/>
  <c r="X408" i="6"/>
  <c r="V408" i="6"/>
  <c r="U408" i="6"/>
  <c r="T408" i="6"/>
  <c r="S408" i="6"/>
  <c r="R408" i="6"/>
  <c r="N408" i="6"/>
  <c r="L408" i="6"/>
  <c r="K408" i="6"/>
  <c r="I408" i="6"/>
  <c r="W408" i="6" s="1"/>
  <c r="CN603" i="5"/>
  <c r="CI603" i="5"/>
  <c r="CH603" i="5"/>
  <c r="CG603" i="5"/>
  <c r="CF603" i="5"/>
  <c r="CE603" i="5"/>
  <c r="CD603" i="5"/>
  <c r="CC603" i="5"/>
  <c r="CB603" i="5"/>
  <c r="CA603" i="5"/>
  <c r="BZ603" i="5"/>
  <c r="BY603" i="5"/>
  <c r="BX603" i="5"/>
  <c r="BW603" i="5"/>
  <c r="BS603" i="5"/>
  <c r="BR603" i="5"/>
  <c r="BQ603" i="5"/>
  <c r="BP603" i="5"/>
  <c r="BL603" i="5"/>
  <c r="BK603" i="5"/>
  <c r="BH603" i="5"/>
  <c r="BF603" i="5"/>
  <c r="BE603" i="5"/>
  <c r="BJ603" i="5" s="1"/>
  <c r="BM603" i="5" s="1"/>
  <c r="AX603" i="5"/>
  <c r="AU603" i="5"/>
  <c r="CP603" i="5" s="1"/>
  <c r="AS603" i="5"/>
  <c r="CQ603" i="5" s="1"/>
  <c r="AQ603" i="5"/>
  <c r="CO603" i="5" s="1"/>
  <c r="AO603" i="5"/>
  <c r="AM603" i="5"/>
  <c r="AK603" i="5"/>
  <c r="AI603" i="5"/>
  <c r="CM603" i="5" s="1"/>
  <c r="AG603" i="5"/>
  <c r="P604" i="2"/>
  <c r="AA604" i="2"/>
  <c r="Z604" i="2"/>
  <c r="X604" i="2"/>
  <c r="W604" i="2"/>
  <c r="AI366" i="7"/>
  <c r="AG366" i="7"/>
  <c r="I366" i="7"/>
  <c r="B366" i="7" s="1"/>
  <c r="AH366" i="7" s="1"/>
  <c r="Y407" i="6"/>
  <c r="V407" i="6"/>
  <c r="U407" i="6"/>
  <c r="AD603" i="5"/>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I605" i="2" l="1"/>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0" i="5"/>
  <c r="AS581" i="5"/>
  <c r="CQ581" i="5" s="1"/>
  <c r="AG581" i="5"/>
  <c r="CG581" i="5" s="1"/>
  <c r="W372"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7" i="5" s="1"/>
  <c r="CF443" i="5"/>
  <c r="AE60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567" i="5"/>
  <c r="BV571" i="5" s="1"/>
  <c r="BV575" i="5" s="1"/>
  <c r="BV579" i="5" s="1"/>
  <c r="BV583" i="5" s="1"/>
  <c r="BV587" i="5" s="1"/>
  <c r="BV591" i="5" s="1"/>
  <c r="BV595" i="5" s="1"/>
  <c r="BV599" i="5" s="1"/>
  <c r="BV60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8" i="5"/>
  <c r="CH378" i="5" l="1"/>
  <c r="CE378" i="5"/>
  <c r="CD378" i="5"/>
  <c r="CC378" i="5"/>
  <c r="CB378" i="5"/>
  <c r="CA378" i="5"/>
  <c r="BZ378" i="5"/>
  <c r="BY378" i="5"/>
  <c r="BX378" i="5"/>
  <c r="BW378" i="5"/>
  <c r="BS378" i="5"/>
  <c r="BR378" i="5"/>
  <c r="BQ378" i="5"/>
  <c r="BP378" i="5"/>
  <c r="BL378" i="5"/>
  <c r="BK378" i="5"/>
  <c r="BH378" i="5"/>
  <c r="BF378" i="5"/>
  <c r="BB608"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2"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72" i="7"/>
  <c r="R372"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2" i="7"/>
  <c r="AD372" i="7"/>
  <c r="AC372" i="7"/>
  <c r="AA372" i="7"/>
  <c r="G372" i="7"/>
  <c r="X372" i="7"/>
  <c r="P372" i="7"/>
  <c r="M372" i="7"/>
  <c r="E372"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567" i="5"/>
  <c r="BD571" i="5" s="1"/>
  <c r="BD575" i="5" s="1"/>
  <c r="BD579" i="5" s="1"/>
  <c r="BD583" i="5" s="1"/>
  <c r="BD587" i="5" s="1"/>
  <c r="BD591" i="5" s="1"/>
  <c r="BD595" i="5" s="1"/>
  <c r="BD599" i="5" s="1"/>
  <c r="BD60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567" i="5"/>
  <c r="BA571" i="5" s="1"/>
  <c r="BA575" i="5" s="1"/>
  <c r="BA579" i="5" s="1"/>
  <c r="BA583" i="5" s="1"/>
  <c r="BA587" i="5" s="1"/>
  <c r="BA591" i="5" s="1"/>
  <c r="BA595" i="5" s="1"/>
  <c r="BA599" i="5" s="1"/>
  <c r="BA60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0" i="5"/>
  <c r="AD60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567" i="5"/>
  <c r="BC571" i="5" s="1"/>
  <c r="BC575" i="5" s="1"/>
  <c r="BC579" i="5" s="1"/>
  <c r="BC583" i="5" s="1"/>
  <c r="BC587" i="5" s="1"/>
  <c r="BC591" i="5" s="1"/>
  <c r="BC595" i="5" s="1"/>
  <c r="BC599" i="5" s="1"/>
  <c r="BC60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567" i="5"/>
  <c r="AZ571" i="5" s="1"/>
  <c r="AZ575" i="5" s="1"/>
  <c r="AZ579" i="5" s="1"/>
  <c r="AZ583" i="5" s="1"/>
  <c r="AZ587" i="5" s="1"/>
  <c r="AZ591" i="5" s="1"/>
  <c r="AZ595" i="5" s="1"/>
  <c r="AZ599" i="5" s="1"/>
  <c r="AZ603" i="5" s="1"/>
  <c r="BC565" i="5"/>
  <c r="BC569" i="5" s="1"/>
  <c r="BC573" i="5" s="1"/>
  <c r="BC577" i="5" s="1"/>
  <c r="BC581" i="5" s="1"/>
  <c r="BC585" i="5" s="1"/>
  <c r="BC589" i="5" s="1"/>
  <c r="BC593" i="5" s="1"/>
  <c r="BC597" i="5" s="1"/>
  <c r="BC60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AZ565" i="5"/>
  <c r="AZ569" i="5" s="1"/>
  <c r="AZ573" i="5" s="1"/>
  <c r="AZ577" i="5" s="1"/>
  <c r="AZ581" i="5" s="1"/>
  <c r="AZ585" i="5" s="1"/>
  <c r="AZ589" i="5" s="1"/>
  <c r="AZ593" i="5" s="1"/>
  <c r="AZ597" i="5" s="1"/>
  <c r="AZ60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9" i="5"/>
  <c r="L60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567" i="5"/>
  <c r="BO571" i="5" s="1"/>
  <c r="BO575" i="5" s="1"/>
  <c r="BO579" i="5" s="1"/>
  <c r="BO583" i="5" s="1"/>
  <c r="BO587" i="5" s="1"/>
  <c r="BO591" i="5" s="1"/>
  <c r="BO595" i="5" s="1"/>
  <c r="BO599" i="5" s="1"/>
  <c r="BO603" i="5" s="1"/>
  <c r="BN564" i="5"/>
  <c r="BN568" i="5" s="1"/>
  <c r="BN572" i="5" s="1"/>
  <c r="BN576" i="5" s="1"/>
  <c r="BN580" i="5" s="1"/>
  <c r="BN584" i="5" s="1"/>
  <c r="BN588" i="5" s="1"/>
  <c r="BN592" i="5" s="1"/>
  <c r="BN596" i="5" s="1"/>
  <c r="BN600" i="5" s="1"/>
  <c r="BN567" i="5"/>
  <c r="BN571" i="5" s="1"/>
  <c r="BN575" i="5" s="1"/>
  <c r="BN579" i="5" s="1"/>
  <c r="BN583" i="5" s="1"/>
  <c r="BN587" i="5" s="1"/>
  <c r="BN591" i="5" s="1"/>
  <c r="BN595" i="5" s="1"/>
  <c r="BN599" i="5" s="1"/>
  <c r="BN603" i="5" s="1"/>
  <c r="I132" i="6"/>
  <c r="W131" i="6"/>
  <c r="AA108" i="2"/>
  <c r="Z108" i="2"/>
  <c r="X108" i="2"/>
  <c r="W108" i="2"/>
  <c r="P108" i="2"/>
  <c r="BN565" i="5" l="1"/>
  <c r="BN569" i="5" s="1"/>
  <c r="BN573" i="5" s="1"/>
  <c r="BN577" i="5" s="1"/>
  <c r="BN581" i="5" s="1"/>
  <c r="BN585" i="5" s="1"/>
  <c r="BN589" i="5" s="1"/>
  <c r="BN593" i="5" s="1"/>
  <c r="BN597" i="5" s="1"/>
  <c r="BN601" i="5" s="1"/>
  <c r="BO565" i="5"/>
  <c r="BO569" i="5" s="1"/>
  <c r="BO573" i="5" s="1"/>
  <c r="BO577" i="5" s="1"/>
  <c r="BO581" i="5" s="1"/>
  <c r="BO585" i="5" s="1"/>
  <c r="BO589" i="5" s="1"/>
  <c r="BO593" i="5" s="1"/>
  <c r="BO597" i="5" s="1"/>
  <c r="BO6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N566" i="5"/>
  <c r="BN570" i="5" s="1"/>
  <c r="BN574" i="5" s="1"/>
  <c r="BN578" i="5" s="1"/>
  <c r="BN582" i="5" s="1"/>
  <c r="BN586" i="5" s="1"/>
  <c r="BN590" i="5" s="1"/>
  <c r="BN594" i="5" s="1"/>
  <c r="BN598" i="5" s="1"/>
  <c r="BN60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W407" i="6" s="1"/>
  <c r="D373" i="5"/>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BI567" i="5"/>
  <c r="BG567" i="5" s="1"/>
  <c r="D567" i="5"/>
  <c r="D566" i="5"/>
  <c r="BI566" i="5"/>
  <c r="BG566" i="5" s="1"/>
  <c r="Y313" i="2"/>
  <c r="H314" i="2"/>
  <c r="M286" i="2"/>
  <c r="AB285" i="2"/>
  <c r="I285" i="2"/>
  <c r="D603" i="5" l="1"/>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Y603" i="2"/>
  <c r="Y602" i="2"/>
  <c r="Y601" i="2"/>
  <c r="Y600" i="2"/>
  <c r="Y599" i="2"/>
  <c r="M380" i="2"/>
  <c r="M381" i="2" s="1"/>
  <c r="AB379" i="2"/>
  <c r="I379" i="2"/>
  <c r="Y604" i="2" l="1"/>
  <c r="M382" i="2"/>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2" i="7"/>
  <c r="S372" i="7"/>
  <c r="Q372" i="7"/>
  <c r="N372" i="7"/>
  <c r="L372" i="7"/>
  <c r="J372" i="7"/>
  <c r="Y372" i="7"/>
  <c r="AB37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72" i="7"/>
  <c r="H372" i="7"/>
  <c r="D372" i="7"/>
  <c r="B295" i="7"/>
  <c r="AH295" i="7" s="1"/>
  <c r="AI295" i="7"/>
  <c r="M559" i="2" l="1"/>
  <c r="M560" i="2" s="1"/>
  <c r="M561" i="2" s="1"/>
  <c r="M562" i="2" s="1"/>
  <c r="M563" i="2" s="1"/>
  <c r="M564" i="2" s="1"/>
  <c r="M565" i="2" s="1"/>
  <c r="AB558" i="2"/>
  <c r="I558" i="2"/>
  <c r="AB557" i="2"/>
  <c r="I557" i="2"/>
  <c r="AB556" i="2"/>
  <c r="I556" i="2"/>
  <c r="AB555" i="2"/>
  <c r="I555" i="2"/>
  <c r="B372"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I603" i="2"/>
  <c r="AB602" i="2"/>
  <c r="I602" i="2"/>
  <c r="AB601" i="2"/>
  <c r="I601" i="2"/>
  <c r="AB600" i="2"/>
  <c r="I600" i="2"/>
  <c r="AB599" i="2"/>
  <c r="I599" i="2"/>
  <c r="AB604" i="2" l="1"/>
  <c r="I604" i="2"/>
</calcChain>
</file>

<file path=xl/sharedStrings.xml><?xml version="1.0" encoding="utf-8"?>
<sst xmlns="http://schemas.openxmlformats.org/spreadsheetml/2006/main" count="925" uniqueCount="711">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</sst>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国家衛健委発表に基づく感染状況!$X$27:$X$608</c:f>
              <c:numCache>
                <c:formatCode>#,##0_);[Red]\(#,##0\)</c:formatCode>
                <c:ptCount val="5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国家衛健委発表に基づく感染状況!$Y$27:$Y$608</c:f>
              <c:numCache>
                <c:formatCode>General</c:formatCode>
                <c:ptCount val="5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香港マカオ台湾の患者・海外輸入症例・無症状病原体保有者!$CL$189:$CL$605</c:f>
              <c:numCache>
                <c:formatCode>m"月"d"日"</c:formatCode>
                <c:ptCount val="4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numCache>
            </c:numRef>
          </c:cat>
          <c:val>
            <c:numRef>
              <c:f>香港マカオ台湾の患者・海外輸入症例・無症状病原体保有者!$CM$189:$CM$605</c:f>
              <c:numCache>
                <c:formatCode>General</c:formatCode>
                <c:ptCount val="4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香港マカオ台湾の患者・海外輸入症例・無症状病原体保有者!$CJ$189:$CJ$606</c:f>
              <c:numCache>
                <c:formatCode>m"月"d"日"</c:formatCode>
                <c:ptCount val="41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numCache>
            </c:numRef>
          </c:cat>
          <c:val>
            <c:numRef>
              <c:f>香港マカオ台湾の患者・海外輸入症例・無症状病原体保有者!$CK$189:$CK$606</c:f>
              <c:numCache>
                <c:formatCode>General</c:formatCode>
                <c:ptCount val="41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numCache>
            </c:numRef>
          </c:cat>
          <c:val>
            <c:numRef>
              <c:f>省市別輸入症例数変化!$D$2:$D$370</c:f>
              <c:numCache>
                <c:formatCode>General</c:formatCode>
                <c:ptCount val="36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numCache>
            </c:numRef>
          </c:cat>
          <c:val>
            <c:numRef>
              <c:f>省市別輸入症例数変化!$E$2:$E$370</c:f>
              <c:numCache>
                <c:formatCode>General</c:formatCode>
                <c:ptCount val="36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numCache>
            </c:numRef>
          </c:cat>
          <c:val>
            <c:numRef>
              <c:f>省市別輸入症例数変化!$F$2:$F$370</c:f>
              <c:numCache>
                <c:formatCode>General</c:formatCode>
                <c:ptCount val="36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numCache>
            </c:numRef>
          </c:cat>
          <c:val>
            <c:numRef>
              <c:f>省市別輸入症例数変化!$G$2:$G$370</c:f>
              <c:numCache>
                <c:formatCode>General</c:formatCode>
                <c:ptCount val="36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numCache>
            </c:numRef>
          </c:cat>
          <c:val>
            <c:numRef>
              <c:f>省市別輸入症例数変化!$H$2:$H$370</c:f>
              <c:numCache>
                <c:formatCode>General</c:formatCode>
                <c:ptCount val="36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省市別輸入症例数変化!$C$2:$C$370</c:f>
              <c:numCache>
                <c:formatCode>m"月"d"日"</c:formatCode>
                <c:ptCount val="36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numCache>
            </c:numRef>
          </c:cat>
          <c:val>
            <c:numRef>
              <c:f>省市別輸入症例数変化!$I$2:$I$370</c:f>
              <c:numCache>
                <c:formatCode>0_);[Red]\(0\)</c:formatCode>
                <c:ptCount val="36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7" formatCode="General">
                  <c:v>1</c:v>
                </c:pt>
              </c:numCache>
            </c:numRef>
          </c:cat>
          <c:val>
            <c:numRef>
              <c:f>省市別輸入症例数変化!$AH$2:$AH$369</c:f>
              <c:numCache>
                <c:formatCode>0_);[Red]\(0\)</c:formatCode>
                <c:ptCount val="36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省市別輸入症例数変化!$AG$2:$AG$369</c:f>
              <c:numCache>
                <c:formatCode>m"月"d"日"</c:formatCode>
                <c:ptCount val="36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7" formatCode="General">
                  <c:v>1</c:v>
                </c:pt>
              </c:numCache>
            </c:numRef>
          </c:cat>
          <c:val>
            <c:numRef>
              <c:f>省市別輸入症例数変化!$AI$2:$AI$369</c:f>
              <c:numCache>
                <c:formatCode>General</c:formatCode>
                <c:ptCount val="36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香港マカオ台湾の患者・海外輸入症例・無症状病原体保有者!$BQ$29:$BQ$606</c:f>
              <c:numCache>
                <c:formatCode>General</c:formatCode>
                <c:ptCount val="57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香港マカオ台湾の患者・海外輸入症例・無症状病原体保有者!$BR$29:$BR$606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香港マカオ台湾の患者・海外輸入症例・無症状病原体保有者!$BS$29:$BS$606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新疆の情況!$U$6:$U$410</c:f>
              <c:strCache>
                <c:ptCount val="4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strCache>
            </c:strRef>
          </c:cat>
          <c:val>
            <c:numRef>
              <c:f>新疆の情況!$V$6:$V$410</c:f>
              <c:numCache>
                <c:formatCode>General</c:formatCode>
                <c:ptCount val="40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新疆の情況!$U$6:$U$410</c:f>
              <c:strCache>
                <c:ptCount val="4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strCache>
            </c:strRef>
          </c:cat>
          <c:val>
            <c:numRef>
              <c:f>新疆の情況!$Y$6:$Y$410</c:f>
              <c:numCache>
                <c:formatCode>General</c:formatCode>
                <c:ptCount val="40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新疆の情況!$U$6:$U$410</c:f>
              <c:strCache>
                <c:ptCount val="4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strCache>
            </c:strRef>
          </c:cat>
          <c:val>
            <c:numRef>
              <c:f>新疆の情況!$W$6:$W$410</c:f>
              <c:numCache>
                <c:formatCode>General</c:formatCode>
                <c:ptCount val="40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新疆の情況!$U$6:$U$410</c:f>
              <c:strCache>
                <c:ptCount val="4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strCache>
            </c:strRef>
          </c:cat>
          <c:val>
            <c:numRef>
              <c:f>新疆の情況!$X$6:$X$410</c:f>
              <c:numCache>
                <c:formatCode>General</c:formatCode>
                <c:ptCount val="40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新疆の情況!$U$6:$U$410</c:f>
              <c:strCache>
                <c:ptCount val="40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strCache>
            </c:strRef>
          </c:cat>
          <c:val>
            <c:numRef>
              <c:f>新疆の情況!$Z$6:$Z$410</c:f>
              <c:numCache>
                <c:formatCode>General</c:formatCode>
                <c:ptCount val="40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国家衛健委発表に基づく感染状況!$X$27:$X$608</c:f>
              <c:numCache>
                <c:formatCode>#,##0_);[Red]\(#,##0\)</c:formatCode>
                <c:ptCount val="5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国家衛健委発表に基づく感染状況!$Y$27:$Y$608</c:f>
              <c:numCache>
                <c:formatCode>General</c:formatCode>
                <c:ptCount val="5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国家衛健委発表に基づく感染状況!$AA$27:$AA$608</c:f>
              <c:numCache>
                <c:formatCode>General</c:formatCode>
                <c:ptCount val="5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国家衛健委発表に基づく感染状況!$AB$27:$AB$608</c:f>
              <c:numCache>
                <c:formatCode>General</c:formatCode>
                <c:ptCount val="5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国家衛健委発表に基づく感染状況!$X$27:$X$608</c:f>
              <c:numCache>
                <c:formatCode>#,##0_);[Red]\(#,##0\)</c:formatCode>
                <c:ptCount val="5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国家衛健委発表に基づく感染状況!$Y$27:$Y$608</c:f>
              <c:numCache>
                <c:formatCode>General</c:formatCode>
                <c:ptCount val="5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国家衛健委発表に基づく感染状況!$AA$27:$AA$608</c:f>
              <c:numCache>
                <c:formatCode>General</c:formatCode>
                <c:ptCount val="5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国家衛健委発表に基づく感染状況!$AB$27:$AB$608</c:f>
              <c:numCache>
                <c:formatCode>General</c:formatCode>
                <c:ptCount val="5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国家衛健委発表に基づく感染状況!$AA$27:$AA$608</c:f>
              <c:numCache>
                <c:formatCode>General</c:formatCode>
                <c:ptCount val="5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国家衛健委発表に基づく感染状況!$AB$27:$AB$608</c:f>
              <c:numCache>
                <c:formatCode>General</c:formatCode>
                <c:ptCount val="5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国家衛健委発表に基づく感染状況!$X$27:$X$608</c:f>
              <c:numCache>
                <c:formatCode>#,##0_);[Red]\(#,##0\)</c:formatCode>
                <c:ptCount val="58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国家衛健委発表に基づく感染状況!$Y$27:$Y$608</c:f>
              <c:numCache>
                <c:formatCode>General</c:formatCode>
                <c:ptCount val="58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国家衛健委発表に基づく感染状況!$AA$27:$AA$608</c:f>
              <c:numCache>
                <c:formatCode>General</c:formatCode>
                <c:ptCount val="58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国家衛健委発表に基づく感染状況!$Z$27:$Z$608</c:f>
              <c:numCache>
                <c:formatCode>m"月"d"日"</c:formatCode>
                <c:ptCount val="58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numCache>
            </c:numRef>
          </c:cat>
          <c:val>
            <c:numRef>
              <c:f>国家衛健委発表に基づく感染状況!$AB$27:$AB$608</c:f>
              <c:numCache>
                <c:formatCode>General</c:formatCode>
                <c:ptCount val="58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香港マカオ台湾の患者・海外輸入症例・無症状病原体保有者!$CI$29:$CI$606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香港マカオ台湾の患者・海外輸入症例・無症状病原体保有者!$CF$29:$CF$606</c:f>
              <c:numCache>
                <c:formatCode>General</c:formatCode>
                <c:ptCount val="57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香港マカオ台湾の患者・海外輸入症例・無症状病原体保有者!$CG$29:$CG$606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香港マカオ台湾の患者・海外輸入症例・無症状病原体保有者!$CN$485:$CN$606</c:f>
              <c:numCache>
                <c:formatCode>m"月"d"日"</c:formatCode>
                <c:ptCount val="12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numCache>
            </c:numRef>
          </c:cat>
          <c:val>
            <c:numRef>
              <c:f>香港マカオ台湾の患者・海外輸入症例・無症状病原体保有者!$CO$485:$CO$606</c:f>
              <c:numCache>
                <c:formatCode>General</c:formatCode>
                <c:ptCount val="12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香港マカオ台湾の患者・海外輸入症例・無症状病原体保有者!$CN$485:$CN$606</c:f>
              <c:numCache>
                <c:formatCode>m"月"d"日"</c:formatCode>
                <c:ptCount val="12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numCache>
            </c:numRef>
          </c:cat>
          <c:val>
            <c:numRef>
              <c:f>香港マカオ台湾の患者・海外輸入症例・無症状病原体保有者!$CP$485:$CP$606</c:f>
              <c:numCache>
                <c:formatCode>General</c:formatCode>
                <c:ptCount val="12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香港マカオ台湾の患者・海外輸入症例・無症状病原体保有者!$BE$70:$BE$606</c:f>
              <c:numCache>
                <c:formatCode>m"月"d"日"</c:formatCode>
                <c:ptCount val="53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numCache>
            </c:numRef>
          </c:cat>
          <c:val>
            <c:numRef>
              <c:f>香港マカオ台湾の患者・海外輸入症例・無症状病原体保有者!$BF$70:$BF$606</c:f>
              <c:numCache>
                <c:formatCode>General</c:formatCode>
                <c:ptCount val="53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香港マカオ台湾の患者・海外輸入症例・無症状病原体保有者!$BE$70:$BE$606</c:f>
              <c:numCache>
                <c:formatCode>m"月"d"日"</c:formatCode>
                <c:ptCount val="53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numCache>
            </c:numRef>
          </c:cat>
          <c:val>
            <c:numRef>
              <c:f>香港マカオ台湾の患者・海外輸入症例・無症状病原体保有者!$BG$70:$BG$606</c:f>
              <c:numCache>
                <c:formatCode>General</c:formatCode>
                <c:ptCount val="53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香港マカオ台湾の患者・海外輸入症例・無症状病原体保有者!$BX$29:$BX$606</c:f>
              <c:numCache>
                <c:formatCode>General</c:formatCode>
                <c:ptCount val="57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香港マカオ台湾の患者・海外輸入症例・無症状病原体保有者!$BY$29:$BY$606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香港マカオ台湾の患者・海外輸入症例・無症状病原体保有者!$BZ$29:$BZ$606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香港マカオ台湾の患者・海外輸入症例・無症状病原体保有者!$CB$29:$CB$606</c:f>
              <c:numCache>
                <c:formatCode>General</c:formatCode>
                <c:ptCount val="57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香港マカオ台湾の患者・海外輸入症例・無症状病原体保有者!$CC$29:$CC$606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香港マカオ台湾の患者・海外輸入症例・無症状病原体保有者!$CD$29:$CD$606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香港マカオ台湾の患者・海外輸入症例・無症状病原体保有者!$CI$29:$CI$606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香港マカオ台湾の患者・海外輸入症例・無症状病原体保有者!$CF$29:$CF$606</c:f>
              <c:numCache>
                <c:formatCode>General</c:formatCode>
                <c:ptCount val="57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香港マカオ台湾の患者・海外輸入症例・無症状病原体保有者!$CE$29:$CE$606</c:f>
              <c:numCache>
                <c:formatCode>m"月"d"日"</c:formatCode>
                <c:ptCount val="57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numCache>
            </c:numRef>
          </c:cat>
          <c:val>
            <c:numRef>
              <c:f>香港マカオ台湾の患者・海外輸入症例・無症状病原体保有者!$CG$29:$CG$606</c:f>
              <c:numCache>
                <c:formatCode>General</c:formatCode>
                <c:ptCount val="5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7"/>
  <sheetViews>
    <sheetView zoomScaleNormal="100" workbookViewId="0">
      <pane xSplit="2" ySplit="5" topLeftCell="C604" activePane="bottomRight" state="frozen"/>
      <selection pane="topRight" activeCell="C1" sqref="C1"/>
      <selection pane="bottomLeft" activeCell="A8" sqref="A8"/>
      <selection pane="bottomRight" activeCell="G606" sqref="G60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X605"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c r="C606" s="48"/>
      <c r="D606" s="84"/>
      <c r="E606" s="110"/>
      <c r="F606" s="57"/>
      <c r="G606" s="48"/>
      <c r="H606" s="89"/>
      <c r="I606" s="89"/>
      <c r="J606" s="48"/>
      <c r="K606" s="56"/>
      <c r="L606" s="48"/>
      <c r="M606" s="89"/>
      <c r="N606" s="48"/>
      <c r="O606" s="89"/>
      <c r="P606" s="111"/>
      <c r="Q606" s="57"/>
      <c r="R606" s="48"/>
      <c r="S606" s="118"/>
      <c r="T606" s="57"/>
      <c r="U606" s="78"/>
      <c r="W606" s="1"/>
      <c r="X606" s="122"/>
      <c r="Z606" s="123"/>
    </row>
    <row r="607" spans="2:29" x14ac:dyDescent="0.55000000000000004">
      <c r="B607" s="77"/>
      <c r="C607" s="59"/>
      <c r="D607" s="49"/>
      <c r="E607" s="61"/>
      <c r="F607" s="60"/>
      <c r="G607" s="59"/>
      <c r="H607" s="61"/>
      <c r="I607" s="55"/>
      <c r="J607" s="59"/>
      <c r="K607" s="61"/>
      <c r="L607" s="59"/>
      <c r="M607" s="61"/>
      <c r="N607" s="48"/>
      <c r="O607" s="60"/>
      <c r="P607" s="124"/>
      <c r="Q607" s="60"/>
      <c r="R607" s="48"/>
      <c r="S607" s="60"/>
      <c r="T607" s="60"/>
      <c r="U607" s="78"/>
    </row>
    <row r="608" spans="2:29" ht="9.5" customHeight="1" thickBot="1" x14ac:dyDescent="0.6">
      <c r="B608" s="66"/>
      <c r="C608" s="79"/>
      <c r="D608" s="80"/>
      <c r="E608" s="82"/>
      <c r="F608" s="95"/>
      <c r="G608" s="79"/>
      <c r="H608" s="82"/>
      <c r="I608" s="82"/>
      <c r="J608" s="79"/>
      <c r="K608" s="82"/>
      <c r="L608" s="79"/>
      <c r="M608" s="82"/>
      <c r="N608" s="83"/>
      <c r="O608" s="81"/>
      <c r="P608" s="94"/>
      <c r="Q608" s="95"/>
      <c r="R608" s="120"/>
      <c r="S608" s="95"/>
      <c r="T608" s="95"/>
      <c r="U608" s="67"/>
    </row>
    <row r="610" spans="2:21" ht="13" customHeight="1" x14ac:dyDescent="0.55000000000000004">
      <c r="E610" s="112"/>
      <c r="F610" s="113"/>
      <c r="G610" s="112" t="s">
        <v>80</v>
      </c>
      <c r="H610" s="113"/>
      <c r="I610" s="113"/>
      <c r="J610" s="113"/>
      <c r="U610" s="72"/>
    </row>
    <row r="611" spans="2:21" ht="13" customHeight="1" x14ac:dyDescent="0.55000000000000004">
      <c r="E611" s="112" t="s">
        <v>98</v>
      </c>
      <c r="F611" s="113"/>
      <c r="G611" s="294" t="s">
        <v>79</v>
      </c>
      <c r="H611" s="295"/>
      <c r="I611" s="112" t="s">
        <v>106</v>
      </c>
      <c r="J611" s="113"/>
    </row>
    <row r="612" spans="2:21" ht="13" customHeight="1" x14ac:dyDescent="0.55000000000000004">
      <c r="B612" s="130"/>
      <c r="E612" s="114" t="s">
        <v>108</v>
      </c>
      <c r="F612" s="113"/>
      <c r="G612" s="115"/>
      <c r="H612" s="115"/>
      <c r="I612" s="112" t="s">
        <v>107</v>
      </c>
      <c r="J612" s="113"/>
    </row>
    <row r="613" spans="2:21" ht="18.5" customHeight="1" x14ac:dyDescent="0.55000000000000004">
      <c r="E613" s="112" t="s">
        <v>96</v>
      </c>
      <c r="F613" s="113"/>
      <c r="G613" s="112" t="s">
        <v>97</v>
      </c>
      <c r="H613" s="113"/>
      <c r="I613" s="113"/>
      <c r="J613" s="113"/>
    </row>
    <row r="614" spans="2:21" ht="13" customHeight="1" x14ac:dyDescent="0.55000000000000004">
      <c r="E614" s="112" t="s">
        <v>98</v>
      </c>
      <c r="F614" s="113"/>
      <c r="G614" s="112" t="s">
        <v>99</v>
      </c>
      <c r="H614" s="113"/>
      <c r="I614" s="113"/>
      <c r="J614" s="113"/>
    </row>
    <row r="615" spans="2:21" ht="13" customHeight="1" x14ac:dyDescent="0.55000000000000004">
      <c r="E615" s="112" t="s">
        <v>98</v>
      </c>
      <c r="F615" s="113"/>
      <c r="G615" s="112" t="s">
        <v>100</v>
      </c>
      <c r="H615" s="113"/>
      <c r="I615" s="113"/>
      <c r="J615" s="113"/>
    </row>
    <row r="616" spans="2:21" ht="13" customHeight="1" x14ac:dyDescent="0.55000000000000004">
      <c r="E616" s="112" t="s">
        <v>101</v>
      </c>
      <c r="F616" s="113"/>
      <c r="G616" s="112" t="s">
        <v>102</v>
      </c>
      <c r="H616" s="113"/>
      <c r="I616" s="113"/>
      <c r="J616" s="113"/>
    </row>
    <row r="617" spans="2:21" ht="13" customHeight="1" x14ac:dyDescent="0.55000000000000004">
      <c r="E617" s="112" t="s">
        <v>103</v>
      </c>
      <c r="F617" s="113"/>
      <c r="G617" s="112" t="s">
        <v>104</v>
      </c>
      <c r="H617" s="113"/>
      <c r="I617" s="113"/>
      <c r="J617" s="113"/>
    </row>
  </sheetData>
  <mergeCells count="12">
    <mergeCell ref="G611:H61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0"/>
  <sheetViews>
    <sheetView tabSelected="1" topLeftCell="A4" zoomScale="96" zoomScaleNormal="96" workbookViewId="0">
      <pane xSplit="1" ySplit="4" topLeftCell="AD598" activePane="bottomRight" state="frozen"/>
      <selection activeCell="A4" sqref="A4"/>
      <selection pane="topRight" activeCell="B4" sqref="B4"/>
      <selection pane="bottomLeft" activeCell="A8" sqref="A8"/>
      <selection pane="bottomRight" activeCell="A603" sqref="A603:XFD60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4"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4"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4" si="7282">+BA563+1</f>
        <v>347</v>
      </c>
      <c r="BB567" s="130">
        <v>0</v>
      </c>
      <c r="BC567" s="27">
        <f t="shared" ref="BC567" si="7283">+BC563+BB567</f>
        <v>964</v>
      </c>
      <c r="BD567" s="238">
        <f t="shared" ref="BD567:BD604"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BF604" si="9192">+B603</f>
        <v>29</v>
      </c>
      <c r="BG603" s="132">
        <f t="shared" ref="BG603" si="9193">+BI603</f>
        <v>8040</v>
      </c>
      <c r="BH603" s="229">
        <f t="shared" ref="BH603" si="9194">+A603</f>
        <v>44427</v>
      </c>
      <c r="BI603" s="132">
        <f t="shared" ref="BI603" si="9195">+C603</f>
        <v>8040</v>
      </c>
      <c r="BJ603" s="1">
        <f t="shared" ref="BJ603" si="9196">+BE603</f>
        <v>44427</v>
      </c>
      <c r="BK603">
        <f t="shared" ref="BK603:BK604" si="9197">+L603</f>
        <v>30</v>
      </c>
      <c r="BL603">
        <f t="shared" ref="BL603:BL604" si="9198">+M603</f>
        <v>30</v>
      </c>
      <c r="BM603" s="1">
        <f t="shared" ref="BM603" si="9199">+BJ603</f>
        <v>44427</v>
      </c>
      <c r="BN603">
        <f t="shared" ref="BN603" si="9200">+BN599+BK603</f>
        <v>10765</v>
      </c>
      <c r="BO603">
        <f t="shared" ref="BO603" si="9201">+BO599+BL603</f>
        <v>6143</v>
      </c>
      <c r="BP603" s="179">
        <f t="shared" ref="BP603" si="9202">+A603</f>
        <v>44427</v>
      </c>
      <c r="BQ603">
        <f t="shared" ref="BQ603:BQ604"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CB604"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c r="B605" s="240"/>
      <c r="C605" s="154"/>
      <c r="D605" s="154"/>
      <c r="E605" s="147"/>
      <c r="F605" s="147"/>
      <c r="G605" s="147"/>
      <c r="H605" s="135"/>
      <c r="I605" s="147"/>
      <c r="J605" s="135"/>
      <c r="K605" s="42"/>
      <c r="L605" s="146"/>
      <c r="M605" s="147"/>
      <c r="N605" s="135"/>
      <c r="O605" s="135"/>
      <c r="P605" s="147"/>
      <c r="Q605" s="147"/>
      <c r="R605" s="135"/>
      <c r="S605" s="135"/>
      <c r="T605" s="147"/>
      <c r="U605" s="147"/>
      <c r="V605" s="135"/>
      <c r="W605" s="42"/>
      <c r="X605" s="148"/>
      <c r="Y605" s="5"/>
      <c r="Z605" s="75"/>
      <c r="AA605" s="230"/>
      <c r="AB605" s="230"/>
      <c r="AC605" s="231"/>
      <c r="AD605" s="183"/>
      <c r="AE605" s="243"/>
      <c r="AF605" s="155"/>
      <c r="AG605" s="184"/>
      <c r="AH605" s="155"/>
      <c r="AI605" s="184"/>
      <c r="AJ605" s="185"/>
      <c r="AK605" s="186"/>
      <c r="AL605" s="155"/>
      <c r="AM605" s="184"/>
      <c r="AN605" s="155"/>
      <c r="AO605" s="184"/>
      <c r="AP605" s="187"/>
      <c r="AQ605" s="186"/>
      <c r="AR605" s="155"/>
      <c r="AS605" s="184"/>
      <c r="AT605" s="155"/>
      <c r="AU605" s="184"/>
      <c r="AV605" s="188"/>
      <c r="AW605" s="238"/>
      <c r="AX605" s="237"/>
      <c r="AY605" s="6"/>
      <c r="AZ605" s="238"/>
      <c r="BA605" s="238"/>
      <c r="BB605" s="130"/>
      <c r="BC605" s="27"/>
      <c r="BD605" s="238"/>
      <c r="BE605" s="229"/>
      <c r="BF605" s="132"/>
      <c r="BG605" s="132"/>
      <c r="BH605" s="229"/>
      <c r="BI605" s="132"/>
      <c r="BJ605" s="1"/>
      <c r="BM605" s="1"/>
      <c r="BP605" s="179"/>
      <c r="BW605" s="179"/>
      <c r="CA605" s="179"/>
      <c r="CE605" s="179"/>
      <c r="CH605" s="179"/>
      <c r="CJ605" s="1"/>
      <c r="CK605" s="282"/>
      <c r="CL605" s="1"/>
      <c r="CM605" s="283"/>
      <c r="CN605" s="179"/>
    </row>
    <row r="606" spans="1:95" ht="7" customHeight="1" thickBot="1" x14ac:dyDescent="0.6">
      <c r="A606" s="66"/>
      <c r="B606" s="146"/>
      <c r="C606" s="154"/>
      <c r="D606" s="147"/>
      <c r="E606" s="147"/>
      <c r="F606" s="147"/>
      <c r="G606" s="147"/>
      <c r="H606" s="135"/>
      <c r="I606" s="147"/>
      <c r="J606" s="135"/>
      <c r="K606" s="148"/>
      <c r="L606" s="146"/>
      <c r="M606" s="147"/>
      <c r="N606" s="135"/>
      <c r="O606" s="135"/>
      <c r="P606" s="147"/>
      <c r="Q606" s="147"/>
      <c r="R606" s="135"/>
      <c r="S606" s="135"/>
      <c r="T606" s="147"/>
      <c r="U606" s="147"/>
      <c r="V606" s="135"/>
      <c r="W606" s="42"/>
      <c r="X606" s="148"/>
      <c r="Z606" s="66"/>
      <c r="AA606" s="64"/>
      <c r="AB606" s="64"/>
      <c r="AC606" s="64"/>
      <c r="AD606" s="183"/>
      <c r="AE606" s="243"/>
      <c r="AF606" s="155"/>
      <c r="AG606" s="184"/>
      <c r="AH606" s="155"/>
      <c r="AI606" s="184"/>
      <c r="AJ606" s="185"/>
      <c r="AK606" s="186"/>
      <c r="AL606" s="155"/>
      <c r="AM606" s="184"/>
      <c r="AN606" s="155"/>
      <c r="AO606" s="184"/>
      <c r="AP606" s="187"/>
      <c r="AQ606" s="186"/>
      <c r="AR606" s="155"/>
      <c r="AS606" s="184"/>
      <c r="AT606" s="155"/>
      <c r="AU606" s="184"/>
      <c r="AV606" s="188"/>
    </row>
    <row r="607" spans="1:95" x14ac:dyDescent="0.55000000000000004">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AE607">
        <f>SUM(AD443:AD448)</f>
        <v>190</v>
      </c>
      <c r="AY607" s="45" t="s">
        <v>476</v>
      </c>
      <c r="BB607" s="45" t="s">
        <v>475</v>
      </c>
      <c r="BU607">
        <f>SUM(BU442:BU606)</f>
        <v>899</v>
      </c>
    </row>
    <row r="608" spans="1:95" x14ac:dyDescent="0.55000000000000004">
      <c r="AI608" s="259">
        <f>SUM(AI189:AI558)</f>
        <v>205</v>
      </c>
      <c r="AY608" s="45">
        <f>SUM(AY359:AY413)</f>
        <v>69</v>
      </c>
      <c r="BB608" s="45">
        <f>SUM(BB374:BB413)</f>
        <v>941</v>
      </c>
    </row>
    <row r="609" spans="1:51" x14ac:dyDescent="0.55000000000000004">
      <c r="L609">
        <f>SUM(L97:L608)</f>
        <v>11614</v>
      </c>
      <c r="P609">
        <f>SUM(P97:P608)</f>
        <v>2348</v>
      </c>
      <c r="AD609">
        <f>SUM(AD188:AD194)</f>
        <v>82</v>
      </c>
      <c r="AY609" s="45" t="s">
        <v>687</v>
      </c>
    </row>
    <row r="610" spans="1:51" ht="15" customHeight="1" x14ac:dyDescent="0.55000000000000004">
      <c r="A610" s="130"/>
      <c r="D610">
        <f>SUM(B229:B259)</f>
        <v>435</v>
      </c>
      <c r="Z610" s="130"/>
      <c r="AA610" s="130"/>
      <c r="AB610" s="130"/>
      <c r="AC610" s="130"/>
      <c r="AF610">
        <f>SUM(AD188:AD558)</f>
        <v>10740</v>
      </c>
      <c r="AY610" s="45">
        <f>SUM(AY581:AY606)</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7"/>
  <sheetViews>
    <sheetView zoomScaleNormal="100" workbookViewId="0">
      <pane xSplit="3" ySplit="1" topLeftCell="D357" activePane="bottomRight" state="frozen"/>
      <selection pane="topRight" activeCell="C1" sqref="C1"/>
      <selection pane="bottomLeft" activeCell="A2" sqref="A2"/>
      <selection pane="bottomRight" activeCell="A367" sqref="A36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c r="C368" s="1"/>
      <c r="E368" s="293"/>
      <c r="I368" s="265"/>
      <c r="AG368" s="1"/>
      <c r="AH368" s="266"/>
    </row>
    <row r="369" spans="2:33" x14ac:dyDescent="0.55000000000000004">
      <c r="B369" s="240"/>
      <c r="C369" s="1"/>
      <c r="AG369" s="278">
        <v>1</v>
      </c>
    </row>
    <row r="370" spans="2:33" s="264" customFormat="1" ht="5" customHeight="1" x14ac:dyDescent="0.55000000000000004">
      <c r="B370" s="263"/>
      <c r="C370" s="262"/>
      <c r="AF370" s="5"/>
    </row>
    <row r="371" spans="2:33" ht="5.5" customHeight="1" x14ac:dyDescent="0.55000000000000004">
      <c r="B371" s="256"/>
      <c r="C371" s="1"/>
    </row>
    <row r="372" spans="2:33" x14ac:dyDescent="0.55000000000000004">
      <c r="B372">
        <f>SUM(B2:B371)</f>
        <v>5702</v>
      </c>
      <c r="C372" s="1" t="s">
        <v>348</v>
      </c>
      <c r="D372" s="27">
        <f>SUM(D2:D371)</f>
        <v>1533</v>
      </c>
      <c r="E372" s="27">
        <f>SUM(E2:E371)</f>
        <v>1107</v>
      </c>
      <c r="F372" s="27">
        <f>SUM(F2:F371)</f>
        <v>529</v>
      </c>
      <c r="G372" s="27">
        <f>SUM(G2:G371)</f>
        <v>308</v>
      </c>
      <c r="H372" s="27">
        <f>SUM(H2:H371)</f>
        <v>407</v>
      </c>
      <c r="J372">
        <f t="shared" ref="J372:AE372" si="697">SUM(J2:J371)</f>
        <v>100</v>
      </c>
      <c r="K372">
        <f t="shared" si="697"/>
        <v>6</v>
      </c>
      <c r="L372">
        <f t="shared" si="697"/>
        <v>17</v>
      </c>
      <c r="M372">
        <f t="shared" si="697"/>
        <v>30</v>
      </c>
      <c r="N372">
        <f t="shared" si="697"/>
        <v>34</v>
      </c>
      <c r="O372">
        <f t="shared" si="697"/>
        <v>17</v>
      </c>
      <c r="P372">
        <f t="shared" si="697"/>
        <v>25</v>
      </c>
      <c r="Q372">
        <f t="shared" si="697"/>
        <v>79</v>
      </c>
      <c r="R372">
        <f t="shared" si="697"/>
        <v>8</v>
      </c>
      <c r="S372">
        <f t="shared" si="697"/>
        <v>57</v>
      </c>
      <c r="T372">
        <f t="shared" si="697"/>
        <v>52</v>
      </c>
      <c r="U372">
        <f t="shared" si="697"/>
        <v>100</v>
      </c>
      <c r="V372">
        <f t="shared" si="697"/>
        <v>1</v>
      </c>
      <c r="W372">
        <f t="shared" si="697"/>
        <v>1</v>
      </c>
      <c r="X372">
        <f t="shared" si="697"/>
        <v>76</v>
      </c>
      <c r="Y372">
        <f t="shared" si="697"/>
        <v>121</v>
      </c>
      <c r="Z372">
        <f t="shared" si="697"/>
        <v>1</v>
      </c>
      <c r="AA372">
        <f t="shared" si="697"/>
        <v>71</v>
      </c>
      <c r="AB372">
        <f t="shared" si="697"/>
        <v>48</v>
      </c>
      <c r="AC372">
        <f t="shared" si="697"/>
        <v>231</v>
      </c>
      <c r="AD372">
        <f t="shared" si="697"/>
        <v>600</v>
      </c>
      <c r="AE372">
        <f t="shared" si="697"/>
        <v>143</v>
      </c>
    </row>
    <row r="373" spans="2:33" x14ac:dyDescent="0.55000000000000004">
      <c r="C373" s="1"/>
    </row>
    <row r="374" spans="2:33" ht="5" customHeight="1" x14ac:dyDescent="0.55000000000000004">
      <c r="C374" s="1"/>
    </row>
    <row r="377" spans="2:33" x14ac:dyDescent="0.55000000000000004">
      <c r="B377" s="240"/>
      <c r="J37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6" zoomScale="70" zoomScaleNormal="70" workbookViewId="0">
      <selection activeCell="M20" sqref="M2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1"/>
  <sheetViews>
    <sheetView topLeftCell="A2" workbookViewId="0">
      <pane xSplit="2" ySplit="2" topLeftCell="C402" activePane="bottomRight" state="frozen"/>
      <selection activeCell="O24" sqref="O24"/>
      <selection pane="topRight" activeCell="O24" sqref="O24"/>
      <selection pane="bottomLeft" activeCell="O24" sqref="O24"/>
      <selection pane="bottomRight" activeCell="H409" sqref="H40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x14ac:dyDescent="0.55000000000000004">
      <c r="B409" s="249"/>
      <c r="C409" s="45"/>
      <c r="G409" s="1"/>
      <c r="H409" s="129"/>
      <c r="I409" s="286"/>
      <c r="J409" s="129"/>
      <c r="K409" s="287"/>
      <c r="L409" s="288"/>
      <c r="M409" s="286"/>
      <c r="N409" s="287"/>
      <c r="O409" s="129"/>
      <c r="P409" s="286"/>
      <c r="Q409" s="289"/>
      <c r="R409" s="290"/>
      <c r="S409" s="289"/>
      <c r="T409" s="129"/>
      <c r="U409" s="291"/>
      <c r="V409" s="286"/>
      <c r="W409" s="286"/>
      <c r="X409" s="129"/>
      <c r="Y409" s="286"/>
      <c r="Z409" s="129"/>
    </row>
    <row r="410" spans="1:26" ht="7.5" customHeight="1" x14ac:dyDescent="0.55000000000000004">
      <c r="H410" s="286"/>
      <c r="I410" s="286"/>
      <c r="J410" s="286"/>
      <c r="K410" s="286"/>
      <c r="L410" s="292"/>
      <c r="M410" s="286"/>
      <c r="N410" s="286"/>
      <c r="O410" s="286"/>
      <c r="P410" s="286"/>
      <c r="Q410" s="286"/>
      <c r="R410" s="292"/>
      <c r="S410" s="286"/>
      <c r="T410" s="286"/>
      <c r="U410" s="286"/>
      <c r="V410" s="286"/>
      <c r="W410" s="286"/>
      <c r="X410" s="129"/>
      <c r="Y410" s="286"/>
      <c r="Z410" s="129"/>
    </row>
    <row r="411" spans="1:26" x14ac:dyDescent="0.55000000000000004">
      <c r="H411" s="286"/>
      <c r="I411" s="286"/>
      <c r="J411" s="286"/>
      <c r="K411" s="286"/>
      <c r="L411" s="292"/>
      <c r="M411" s="286"/>
      <c r="N411" s="286"/>
      <c r="O411" s="286"/>
      <c r="P411" s="286"/>
      <c r="Q411" s="286"/>
      <c r="R411" s="292"/>
      <c r="S411" s="286"/>
      <c r="T411" s="286"/>
      <c r="U411" s="286"/>
      <c r="V411" s="286"/>
      <c r="W411" s="286"/>
      <c r="X411" s="129"/>
      <c r="Y411" s="286"/>
      <c r="Z41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2021-08-21T06:14:05Z</dcterms:modified>
</cp:coreProperties>
</file>