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BFD0EDE1-3AD8-4F0E-8656-FC7A18041463}"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25" i="5" l="1"/>
  <c r="CP625" i="5"/>
  <c r="CO625" i="5"/>
  <c r="CN625" i="5"/>
  <c r="CM625" i="5"/>
  <c r="CL625" i="5"/>
  <c r="CK625" i="5"/>
  <c r="CJ625" i="5"/>
  <c r="CI625" i="5"/>
  <c r="CH625" i="5"/>
  <c r="CG625" i="5"/>
  <c r="CF625" i="5"/>
  <c r="CE625" i="5"/>
  <c r="CD625" i="5"/>
  <c r="CC625" i="5"/>
  <c r="CB625" i="5"/>
  <c r="CA625" i="5"/>
  <c r="BZ625" i="5"/>
  <c r="BY625" i="5"/>
  <c r="BX625" i="5"/>
  <c r="BW625" i="5"/>
  <c r="BV625" i="5"/>
  <c r="BU625" i="5"/>
  <c r="BS625" i="5"/>
  <c r="BR625" i="5"/>
  <c r="BQ625" i="5"/>
  <c r="BP625" i="5"/>
  <c r="BO625" i="5"/>
  <c r="BL625" i="5"/>
  <c r="BK625" i="5"/>
  <c r="BN625" i="5" s="1"/>
  <c r="BJ625" i="5"/>
  <c r="BM625" i="5" s="1"/>
  <c r="BI625" i="5"/>
  <c r="BG625" i="5" s="1"/>
  <c r="BH625" i="5"/>
  <c r="BF625" i="5"/>
  <c r="BE625" i="5"/>
  <c r="BD625" i="5"/>
  <c r="BC625" i="5"/>
  <c r="BA625" i="5"/>
  <c r="AZ625" i="5"/>
  <c r="AX625" i="5"/>
  <c r="AW625" i="5"/>
  <c r="AU625" i="5"/>
  <c r="AS625" i="5"/>
  <c r="AG625" i="5"/>
  <c r="AQ625" i="5"/>
  <c r="AO625" i="5"/>
  <c r="AM625" i="5"/>
  <c r="AK625" i="5"/>
  <c r="AI625" i="5"/>
  <c r="I388" i="7"/>
  <c r="B388" i="7"/>
  <c r="AH388" i="7" s="1"/>
  <c r="AI388" i="7"/>
  <c r="AG388" i="7"/>
  <c r="Y429" i="6"/>
  <c r="Z429" i="6" s="1"/>
  <c r="V429" i="6"/>
  <c r="X429" i="6" s="1"/>
  <c r="U429" i="6"/>
  <c r="T429" i="6"/>
  <c r="S429" i="6"/>
  <c r="R429" i="6"/>
  <c r="N429" i="6"/>
  <c r="L429" i="6"/>
  <c r="K429" i="6"/>
  <c r="I429" i="6"/>
  <c r="W429" i="6" s="1"/>
  <c r="AD625" i="5"/>
  <c r="AE625" i="5" s="1"/>
  <c r="AC625" i="5"/>
  <c r="AB625" i="5"/>
  <c r="AA625" i="5"/>
  <c r="Z625" i="5"/>
  <c r="Y625" i="5"/>
  <c r="C625" i="5"/>
  <c r="D625" i="5" s="1"/>
  <c r="AB626" i="2"/>
  <c r="AA626" i="2"/>
  <c r="Z626" i="2"/>
  <c r="Y626" i="2"/>
  <c r="X626" i="2"/>
  <c r="W626" i="2"/>
  <c r="P626" i="2"/>
  <c r="O626" i="2"/>
  <c r="M626" i="2"/>
  <c r="K626" i="2"/>
  <c r="H626" i="2"/>
  <c r="CQ624" i="5"/>
  <c r="CO624" i="5"/>
  <c r="CN624" i="5"/>
  <c r="CM624" i="5"/>
  <c r="CI624" i="5"/>
  <c r="CH624" i="5"/>
  <c r="CG624" i="5"/>
  <c r="CF624" i="5"/>
  <c r="CE624" i="5"/>
  <c r="CD624" i="5"/>
  <c r="CC624" i="5"/>
  <c r="CB624" i="5"/>
  <c r="CA624" i="5"/>
  <c r="BZ624" i="5"/>
  <c r="BY624" i="5"/>
  <c r="BX624" i="5"/>
  <c r="BW624" i="5"/>
  <c r="BS624" i="5"/>
  <c r="BR624" i="5"/>
  <c r="BQ624" i="5"/>
  <c r="BP624" i="5"/>
  <c r="BL624" i="5"/>
  <c r="BK624" i="5"/>
  <c r="BH624" i="5"/>
  <c r="BF624" i="5"/>
  <c r="AX624" i="5"/>
  <c r="AU624" i="5"/>
  <c r="CP624" i="5" s="1"/>
  <c r="AS624" i="5"/>
  <c r="AQ624" i="5"/>
  <c r="AO624" i="5"/>
  <c r="AM624" i="5"/>
  <c r="AK624" i="5"/>
  <c r="AI624" i="5"/>
  <c r="AG624" i="5"/>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U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26" i="2" l="1"/>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31" i="5"/>
  <c r="AS581" i="5"/>
  <c r="CQ581" i="5" s="1"/>
  <c r="AG581" i="5"/>
  <c r="CG581" i="5" s="1"/>
  <c r="W393"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93"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9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9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28" i="5" s="1"/>
  <c r="CF443" i="5"/>
  <c r="AE62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567" i="5"/>
  <c r="BV571" i="5" s="1"/>
  <c r="BV575" i="5" s="1"/>
  <c r="BV579" i="5" s="1"/>
  <c r="BV583" i="5" s="1"/>
  <c r="BV587" i="5" s="1"/>
  <c r="BV591" i="5" s="1"/>
  <c r="BV595" i="5" s="1"/>
  <c r="BV599" i="5" s="1"/>
  <c r="BV603" i="5" s="1"/>
  <c r="BV607" i="5" s="1"/>
  <c r="BV611" i="5" s="1"/>
  <c r="BV615" i="5" s="1"/>
  <c r="BV619" i="5" s="1"/>
  <c r="BV62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29" i="5"/>
  <c r="CH378" i="5" l="1"/>
  <c r="CE378" i="5"/>
  <c r="CD378" i="5"/>
  <c r="CC378" i="5"/>
  <c r="CB378" i="5"/>
  <c r="CA378" i="5"/>
  <c r="BZ378" i="5"/>
  <c r="BY378" i="5"/>
  <c r="BX378" i="5"/>
  <c r="BW378" i="5"/>
  <c r="BS378" i="5"/>
  <c r="BR378" i="5"/>
  <c r="BQ378" i="5"/>
  <c r="BP378" i="5"/>
  <c r="BL378" i="5"/>
  <c r="BK378" i="5"/>
  <c r="BH378" i="5"/>
  <c r="BF378" i="5"/>
  <c r="BB629"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93"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93" i="7"/>
  <c r="AD393" i="7"/>
  <c r="AC393" i="7"/>
  <c r="AA393" i="7"/>
  <c r="G393" i="7"/>
  <c r="X393" i="7"/>
  <c r="M393" i="7"/>
  <c r="E393"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9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567" i="5"/>
  <c r="BD571" i="5" s="1"/>
  <c r="BD575" i="5" s="1"/>
  <c r="BD579" i="5" s="1"/>
  <c r="BD583" i="5" s="1"/>
  <c r="BD587" i="5" s="1"/>
  <c r="BD591" i="5" s="1"/>
  <c r="BD595" i="5" s="1"/>
  <c r="BD599" i="5" s="1"/>
  <c r="BD603" i="5" s="1"/>
  <c r="BD607" i="5" s="1"/>
  <c r="BD611" i="5" s="1"/>
  <c r="BD615" i="5" s="1"/>
  <c r="BD619" i="5" s="1"/>
  <c r="BD62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3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567" i="5"/>
  <c r="BA571" i="5" s="1"/>
  <c r="BA575" i="5" s="1"/>
  <c r="BA579" i="5" s="1"/>
  <c r="BA583" i="5" s="1"/>
  <c r="BA587" i="5" s="1"/>
  <c r="BA591" i="5" s="1"/>
  <c r="BA595" i="5" s="1"/>
  <c r="BA599" i="5" s="1"/>
  <c r="BA603" i="5" s="1"/>
  <c r="BA607" i="5" s="1"/>
  <c r="BA611" i="5" s="1"/>
  <c r="BA615" i="5" s="1"/>
  <c r="BA619" i="5" s="1"/>
  <c r="BA62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2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31" i="5"/>
  <c r="AD63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567" i="5"/>
  <c r="BC571" i="5" s="1"/>
  <c r="BC575" i="5" s="1"/>
  <c r="BC579" i="5" s="1"/>
  <c r="BC583" i="5" s="1"/>
  <c r="BC587" i="5" s="1"/>
  <c r="BC591" i="5" s="1"/>
  <c r="BC595" i="5" s="1"/>
  <c r="BC599" i="5" s="1"/>
  <c r="BC603" i="5" s="1"/>
  <c r="BC607" i="5" s="1"/>
  <c r="BC611" i="5" s="1"/>
  <c r="BC615" i="5" s="1"/>
  <c r="BC619" i="5" s="1"/>
  <c r="BC62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567" i="5"/>
  <c r="AZ571" i="5" s="1"/>
  <c r="AZ575" i="5" s="1"/>
  <c r="AZ579" i="5" s="1"/>
  <c r="AZ583" i="5" s="1"/>
  <c r="AZ587" i="5" s="1"/>
  <c r="AZ591" i="5" s="1"/>
  <c r="AZ595" i="5" s="1"/>
  <c r="AZ599" i="5" s="1"/>
  <c r="AZ603" i="5" s="1"/>
  <c r="AZ607" i="5" s="1"/>
  <c r="AZ611" i="5" s="1"/>
  <c r="AZ615" i="5" s="1"/>
  <c r="AZ619" i="5" s="1"/>
  <c r="AZ623" i="5" s="1"/>
  <c r="BC565" i="5"/>
  <c r="BC569" i="5" s="1"/>
  <c r="BC573" i="5" s="1"/>
  <c r="BC577" i="5" s="1"/>
  <c r="BC581" i="5" s="1"/>
  <c r="BC585" i="5" s="1"/>
  <c r="BC589" i="5" s="1"/>
  <c r="BC593" i="5" s="1"/>
  <c r="BC597" i="5" s="1"/>
  <c r="BC601" i="5" s="1"/>
  <c r="BC605" i="5" s="1"/>
  <c r="BC609" i="5" s="1"/>
  <c r="BC613" i="5" s="1"/>
  <c r="BC617" i="5" s="1"/>
  <c r="BC62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AZ565" i="5"/>
  <c r="AZ569" i="5" s="1"/>
  <c r="AZ573" i="5" s="1"/>
  <c r="AZ577" i="5" s="1"/>
  <c r="AZ581" i="5" s="1"/>
  <c r="AZ585" i="5" s="1"/>
  <c r="AZ589" i="5" s="1"/>
  <c r="AZ593" i="5" s="1"/>
  <c r="AZ597" i="5" s="1"/>
  <c r="AZ601" i="5" s="1"/>
  <c r="AZ605" i="5" s="1"/>
  <c r="AZ609" i="5" s="1"/>
  <c r="AZ613" i="5" s="1"/>
  <c r="AZ617" i="5" s="1"/>
  <c r="AZ62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30" i="5"/>
  <c r="L63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567" i="5"/>
  <c r="BO571" i="5" s="1"/>
  <c r="BO575" i="5" s="1"/>
  <c r="BO579" i="5" s="1"/>
  <c r="BO583" i="5" s="1"/>
  <c r="BO587" i="5" s="1"/>
  <c r="BO591" i="5" s="1"/>
  <c r="BO595" i="5" s="1"/>
  <c r="BO599" i="5" s="1"/>
  <c r="BO603" i="5" s="1"/>
  <c r="BO607" i="5" s="1"/>
  <c r="BO611" i="5" s="1"/>
  <c r="BO615" i="5" s="1"/>
  <c r="BO619" i="5" s="1"/>
  <c r="BO623" i="5" s="1"/>
  <c r="BN564" i="5"/>
  <c r="BN568" i="5" s="1"/>
  <c r="BN572" i="5" s="1"/>
  <c r="BN576" i="5" s="1"/>
  <c r="BN580" i="5" s="1"/>
  <c r="BN584" i="5" s="1"/>
  <c r="BN588" i="5" s="1"/>
  <c r="BN592" i="5" s="1"/>
  <c r="BN596" i="5" s="1"/>
  <c r="BN600" i="5" s="1"/>
  <c r="BN604" i="5" s="1"/>
  <c r="BN608" i="5" s="1"/>
  <c r="BN612" i="5" s="1"/>
  <c r="BN616" i="5" s="1"/>
  <c r="BN620" i="5" s="1"/>
  <c r="BN624" i="5" s="1"/>
  <c r="BN567" i="5"/>
  <c r="BN571" i="5" s="1"/>
  <c r="BN575" i="5" s="1"/>
  <c r="BN579" i="5" s="1"/>
  <c r="BN583" i="5" s="1"/>
  <c r="BN587" i="5" s="1"/>
  <c r="BN591" i="5" s="1"/>
  <c r="BN595" i="5" s="1"/>
  <c r="BN599" i="5" s="1"/>
  <c r="BN603" i="5" s="1"/>
  <c r="BN607" i="5" s="1"/>
  <c r="BN611" i="5" s="1"/>
  <c r="BN615" i="5" s="1"/>
  <c r="BN619" i="5" s="1"/>
  <c r="BN62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O565" i="5"/>
  <c r="BO569" i="5" s="1"/>
  <c r="BO573" i="5" s="1"/>
  <c r="BO577" i="5" s="1"/>
  <c r="BO581" i="5" s="1"/>
  <c r="BO585" i="5" s="1"/>
  <c r="BO589" i="5" s="1"/>
  <c r="BO593" i="5" s="1"/>
  <c r="BO597" i="5" s="1"/>
  <c r="BO601" i="5" s="1"/>
  <c r="BO605" i="5" s="1"/>
  <c r="BO609" i="5" s="1"/>
  <c r="BO613" i="5" s="1"/>
  <c r="BO617" i="5" s="1"/>
  <c r="BO6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N566" i="5"/>
  <c r="BN570" i="5" s="1"/>
  <c r="BN574" i="5" s="1"/>
  <c r="BN578" i="5" s="1"/>
  <c r="BN582" i="5" s="1"/>
  <c r="BN586" i="5" s="1"/>
  <c r="BN590" i="5" s="1"/>
  <c r="BN594" i="5" s="1"/>
  <c r="BN598" i="5" s="1"/>
  <c r="BN602" i="5" s="1"/>
  <c r="BN606" i="5" s="1"/>
  <c r="BN610" i="5" s="1"/>
  <c r="BN614" i="5" s="1"/>
  <c r="BN618" i="5" s="1"/>
  <c r="BN62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BI567" i="5"/>
  <c r="BG567" i="5" s="1"/>
  <c r="D567" i="5"/>
  <c r="D566" i="5"/>
  <c r="BI566" i="5"/>
  <c r="BG566" i="5" s="1"/>
  <c r="Y313" i="2"/>
  <c r="H314" i="2"/>
  <c r="M286" i="2"/>
  <c r="AB285" i="2"/>
  <c r="I285" i="2"/>
  <c r="BI624" i="5" l="1"/>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W428" i="6" s="1"/>
  <c r="H317" i="2"/>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Y609" i="2"/>
  <c r="Y608" i="2"/>
  <c r="Y607" i="2"/>
  <c r="AB382" i="2"/>
  <c r="M383" i="2"/>
  <c r="I382" i="2"/>
  <c r="Y625" i="2" l="1"/>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93" i="7"/>
  <c r="S393" i="7"/>
  <c r="Q393" i="7"/>
  <c r="Y393" i="7"/>
  <c r="AB393"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AB609" i="2"/>
  <c r="I609" i="2"/>
  <c r="AB608" i="2"/>
  <c r="I608" i="2"/>
  <c r="AB607" i="2"/>
  <c r="I607" i="2"/>
  <c r="AB625" i="2" l="1"/>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393" i="7"/>
  <c r="N393" i="7"/>
  <c r="H393" i="7"/>
  <c r="J393" i="7"/>
  <c r="AI371" i="7"/>
  <c r="D393" i="7"/>
  <c r="F393" i="7"/>
  <c r="L393" i="7"/>
  <c r="R393" i="7"/>
  <c r="B371" i="7"/>
  <c r="AH371" i="7" s="1"/>
  <c r="T393" i="7"/>
  <c r="B393" i="7" l="1"/>
</calcChain>
</file>

<file path=xl/sharedStrings.xml><?xml version="1.0" encoding="utf-8"?>
<sst xmlns="http://schemas.openxmlformats.org/spreadsheetml/2006/main" count="946" uniqueCount="732">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</sst>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国家衛健委発表に基づく感染状況!$X$27:$X$629</c:f>
              <c:numCache>
                <c:formatCode>#,##0_);[Red]\(#,##0\)</c:formatCode>
                <c:ptCount val="6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国家衛健委発表に基づく感染状況!$Y$27:$Y$629</c:f>
              <c:numCache>
                <c:formatCode>General</c:formatCode>
                <c:ptCount val="6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香港マカオ台湾の患者・海外輸入症例・無症状病原体保有者!$CL$189:$CL$626</c:f>
              <c:numCache>
                <c:formatCode>m"月"d"日"</c:formatCode>
                <c:ptCount val="4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numCache>
            </c:numRef>
          </c:cat>
          <c:val>
            <c:numRef>
              <c:f>香港マカオ台湾の患者・海外輸入症例・無症状病原体保有者!$CM$189:$CM$626</c:f>
              <c:numCache>
                <c:formatCode>General</c:formatCode>
                <c:ptCount val="4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香港マカオ台湾の患者・海外輸入症例・無症状病原体保有者!$CJ$189:$CJ$627</c:f>
              <c:numCache>
                <c:formatCode>m"月"d"日"</c:formatCode>
                <c:ptCount val="4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numCache>
            </c:numRef>
          </c:cat>
          <c:val>
            <c:numRef>
              <c:f>香港マカオ台湾の患者・海外輸入症例・無症状病原体保有者!$CK$189:$CK$627</c:f>
              <c:numCache>
                <c:formatCode>General</c:formatCode>
                <c:ptCount val="43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省市別輸入症例数変化!$C$2:$C$391</c:f>
              <c:numCache>
                <c:formatCode>m"月"d"日"</c:formatCode>
                <c:ptCount val="3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numCache>
            </c:numRef>
          </c:cat>
          <c:val>
            <c:numRef>
              <c:f>省市別輸入症例数変化!$D$2:$D$391</c:f>
              <c:numCache>
                <c:formatCode>General</c:formatCode>
                <c:ptCount val="39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省市別輸入症例数変化!$C$2:$C$391</c:f>
              <c:numCache>
                <c:formatCode>m"月"d"日"</c:formatCode>
                <c:ptCount val="3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numCache>
            </c:numRef>
          </c:cat>
          <c:val>
            <c:numRef>
              <c:f>省市別輸入症例数変化!$E$2:$E$391</c:f>
              <c:numCache>
                <c:formatCode>General</c:formatCode>
                <c:ptCount val="39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省市別輸入症例数変化!$C$2:$C$391</c:f>
              <c:numCache>
                <c:formatCode>m"月"d"日"</c:formatCode>
                <c:ptCount val="3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numCache>
            </c:numRef>
          </c:cat>
          <c:val>
            <c:numRef>
              <c:f>省市別輸入症例数変化!$F$2:$F$391</c:f>
              <c:numCache>
                <c:formatCode>General</c:formatCode>
                <c:ptCount val="39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省市別輸入症例数変化!$C$2:$C$391</c:f>
              <c:numCache>
                <c:formatCode>m"月"d"日"</c:formatCode>
                <c:ptCount val="3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numCache>
            </c:numRef>
          </c:cat>
          <c:val>
            <c:numRef>
              <c:f>省市別輸入症例数変化!$G$2:$G$391</c:f>
              <c:numCache>
                <c:formatCode>General</c:formatCode>
                <c:ptCount val="39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省市別輸入症例数変化!$C$2:$C$391</c:f>
              <c:numCache>
                <c:formatCode>m"月"d"日"</c:formatCode>
                <c:ptCount val="3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numCache>
            </c:numRef>
          </c:cat>
          <c:val>
            <c:numRef>
              <c:f>省市別輸入症例数変化!$H$2:$H$391</c:f>
              <c:numCache>
                <c:formatCode>General</c:formatCode>
                <c:ptCount val="39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省市別輸入症例数変化!$C$2:$C$391</c:f>
              <c:numCache>
                <c:formatCode>m"月"d"日"</c:formatCode>
                <c:ptCount val="3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numCache>
            </c:numRef>
          </c:cat>
          <c:val>
            <c:numRef>
              <c:f>省市別輸入症例数変化!$I$2:$I$391</c:f>
              <c:numCache>
                <c:formatCode>0_);[Red]\(0\)</c:formatCode>
                <c:ptCount val="39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省市別輸入症例数変化!$AG$2:$AG$390</c:f>
              <c:numCache>
                <c:formatCode>m"月"d"日"</c:formatCode>
                <c:ptCount val="3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8" formatCode="General">
                  <c:v>1</c:v>
                </c:pt>
              </c:numCache>
            </c:numRef>
          </c:cat>
          <c:val>
            <c:numRef>
              <c:f>省市別輸入症例数変化!$AH$2:$AH$390</c:f>
              <c:numCache>
                <c:formatCode>0_);[Red]\(0\)</c:formatCode>
                <c:ptCount val="38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省市別輸入症例数変化!$AG$2:$AG$390</c:f>
              <c:numCache>
                <c:formatCode>m"月"d"日"</c:formatCode>
                <c:ptCount val="3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8" formatCode="General">
                  <c:v>1</c:v>
                </c:pt>
              </c:numCache>
            </c:numRef>
          </c:cat>
          <c:val>
            <c:numRef>
              <c:f>省市別輸入症例数変化!$AI$2:$AI$390</c:f>
              <c:numCache>
                <c:formatCode>General</c:formatCode>
                <c:ptCount val="38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香港マカオ台湾の患者・海外輸入症例・無症状病原体保有者!$BQ$29:$BQ$627</c:f>
              <c:numCache>
                <c:formatCode>General</c:formatCode>
                <c:ptCount val="59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香港マカオ台湾の患者・海外輸入症例・無症状病原体保有者!$BR$29:$BR$627</c:f>
              <c:numCache>
                <c:formatCode>General</c:formatCode>
                <c:ptCount val="5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香港マカオ台湾の患者・海外輸入症例・無症状病原体保有者!$BS$29:$BS$627</c:f>
              <c:numCache>
                <c:formatCode>General</c:formatCode>
                <c:ptCount val="59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香港マカオ台湾の患者・海外輸入症例・無症状病原体保有者!$AX$169:$AX$627</c:f>
              <c:numCache>
                <c:formatCode>m"月"d"日"</c:formatCode>
                <c:ptCount val="4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numCache>
            </c:numRef>
          </c:cat>
          <c:val>
            <c:numRef>
              <c:f>香港マカオ台湾の患者・海外輸入症例・無症状病原体保有者!$AY$169:$AY$627</c:f>
              <c:numCache>
                <c:formatCode>General</c:formatCode>
                <c:ptCount val="45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香港マカオ台湾の患者・海外輸入症例・無症状病原体保有者!$AX$169:$AX$627</c:f>
              <c:numCache>
                <c:formatCode>m"月"d"日"</c:formatCode>
                <c:ptCount val="4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numCache>
            </c:numRef>
          </c:cat>
          <c:val>
            <c:numRef>
              <c:f>香港マカオ台湾の患者・海外輸入症例・無症状病原体保有者!$BB$169:$BB$627</c:f>
              <c:numCache>
                <c:formatCode>General</c:formatCode>
                <c:ptCount val="45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香港マカオ台湾の患者・海外輸入症例・無症状病原体保有者!$AX$169:$AX$627</c:f>
              <c:numCache>
                <c:formatCode>m"月"d"日"</c:formatCode>
                <c:ptCount val="4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numCache>
            </c:numRef>
          </c:cat>
          <c:val>
            <c:numRef>
              <c:f>香港マカオ台湾の患者・海外輸入症例・無症状病原体保有者!$AZ$169:$AZ$627</c:f>
              <c:numCache>
                <c:formatCode>General</c:formatCode>
                <c:ptCount val="45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香港マカオ台湾の患者・海外輸入症例・無症状病原体保有者!$AX$169:$AX$627</c:f>
              <c:numCache>
                <c:formatCode>m"月"d"日"</c:formatCode>
                <c:ptCount val="4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numCache>
            </c:numRef>
          </c:cat>
          <c:val>
            <c:numRef>
              <c:f>香港マカオ台湾の患者・海外輸入症例・無症状病原体保有者!$BC$169:$BC$627</c:f>
              <c:numCache>
                <c:formatCode>General</c:formatCode>
                <c:ptCount val="45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新疆の情況!$U$6:$U$431</c:f>
              <c:strCache>
                <c:ptCount val="4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strCache>
            </c:strRef>
          </c:cat>
          <c:val>
            <c:numRef>
              <c:f>新疆の情況!$V$6:$V$431</c:f>
              <c:numCache>
                <c:formatCode>General</c:formatCode>
                <c:ptCount val="42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新疆の情況!$U$6:$U$431</c:f>
              <c:strCache>
                <c:ptCount val="4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strCache>
            </c:strRef>
          </c:cat>
          <c:val>
            <c:numRef>
              <c:f>新疆の情況!$Y$6:$Y$431</c:f>
              <c:numCache>
                <c:formatCode>General</c:formatCode>
                <c:ptCount val="42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新疆の情況!$U$6:$U$431</c:f>
              <c:strCache>
                <c:ptCount val="4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strCache>
            </c:strRef>
          </c:cat>
          <c:val>
            <c:numRef>
              <c:f>新疆の情況!$W$6:$W$431</c:f>
              <c:numCache>
                <c:formatCode>General</c:formatCode>
                <c:ptCount val="42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新疆の情況!$U$6:$U$431</c:f>
              <c:strCache>
                <c:ptCount val="4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strCache>
            </c:strRef>
          </c:cat>
          <c:val>
            <c:numRef>
              <c:f>新疆の情況!$X$6:$X$431</c:f>
              <c:numCache>
                <c:formatCode>General</c:formatCode>
                <c:ptCount val="42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新疆の情況!$U$6:$U$431</c:f>
              <c:strCache>
                <c:ptCount val="4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strCache>
            </c:strRef>
          </c:cat>
          <c:val>
            <c:numRef>
              <c:f>新疆の情況!$Z$6:$Z$431</c:f>
              <c:numCache>
                <c:formatCode>General</c:formatCode>
                <c:ptCount val="42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国家衛健委発表に基づく感染状況!$X$27:$X$629</c:f>
              <c:numCache>
                <c:formatCode>#,##0_);[Red]\(#,##0\)</c:formatCode>
                <c:ptCount val="6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国家衛健委発表に基づく感染状況!$Y$27:$Y$629</c:f>
              <c:numCache>
                <c:formatCode>General</c:formatCode>
                <c:ptCount val="6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国家衛健委発表に基づく感染状況!$AA$27:$AA$629</c:f>
              <c:numCache>
                <c:formatCode>General</c:formatCode>
                <c:ptCount val="6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国家衛健委発表に基づく感染状況!$AB$27:$AB$629</c:f>
              <c:numCache>
                <c:formatCode>General</c:formatCode>
                <c:ptCount val="6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国家衛健委発表に基づく感染状況!$X$27:$X$629</c:f>
              <c:numCache>
                <c:formatCode>#,##0_);[Red]\(#,##0\)</c:formatCode>
                <c:ptCount val="6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国家衛健委発表に基づく感染状況!$Y$27:$Y$629</c:f>
              <c:numCache>
                <c:formatCode>General</c:formatCode>
                <c:ptCount val="6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国家衛健委発表に基づく感染状況!$AA$27:$AA$629</c:f>
              <c:numCache>
                <c:formatCode>General</c:formatCode>
                <c:ptCount val="6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国家衛健委発表に基づく感染状況!$AB$27:$AB$629</c:f>
              <c:numCache>
                <c:formatCode>General</c:formatCode>
                <c:ptCount val="6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国家衛健委発表に基づく感染状況!$AA$27:$AA$629</c:f>
              <c:numCache>
                <c:formatCode>General</c:formatCode>
                <c:ptCount val="6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国家衛健委発表に基づく感染状況!$AB$27:$AB$629</c:f>
              <c:numCache>
                <c:formatCode>General</c:formatCode>
                <c:ptCount val="6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国家衛健委発表に基づく感染状況!$X$27:$X$629</c:f>
              <c:numCache>
                <c:formatCode>#,##0_);[Red]\(#,##0\)</c:formatCode>
                <c:ptCount val="6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国家衛健委発表に基づく感染状況!$Y$27:$Y$629</c:f>
              <c:numCache>
                <c:formatCode>General</c:formatCode>
                <c:ptCount val="6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国家衛健委発表に基づく感染状況!$AA$27:$AA$629</c:f>
              <c:numCache>
                <c:formatCode>General</c:formatCode>
                <c:ptCount val="6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国家衛健委発表に基づく感染状況!$Z$27:$Z$629</c:f>
              <c:numCache>
                <c:formatCode>m"月"d"日"</c:formatCode>
                <c:ptCount val="6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numCache>
            </c:numRef>
          </c:cat>
          <c:val>
            <c:numRef>
              <c:f>国家衛健委発表に基づく感染状況!$AB$27:$AB$629</c:f>
              <c:numCache>
                <c:formatCode>General</c:formatCode>
                <c:ptCount val="6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2.648871122419295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香港マカオ台湾の患者・海外輸入症例・無症状病原体保有者!$CN$485:$CN$627</c:f>
              <c:numCache>
                <c:formatCode>m"月"d"日"</c:formatCode>
                <c:ptCount val="14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numCache>
            </c:numRef>
          </c:cat>
          <c:val>
            <c:numRef>
              <c:f>香港マカオ台湾の患者・海外輸入症例・無症状病原体保有者!$CO$485:$CO$627</c:f>
              <c:numCache>
                <c:formatCode>General</c:formatCode>
                <c:ptCount val="14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香港マカオ台湾の患者・海外輸入症例・無症状病原体保有者!$CN$485:$CN$627</c:f>
              <c:numCache>
                <c:formatCode>m"月"d"日"</c:formatCode>
                <c:ptCount val="14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numCache>
            </c:numRef>
          </c:cat>
          <c:val>
            <c:numRef>
              <c:f>香港マカオ台湾の患者・海外輸入症例・無症状病原体保有者!$CP$485:$CP$627</c:f>
              <c:numCache>
                <c:formatCode>General</c:formatCode>
                <c:ptCount val="14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香港マカオ台湾の患者・海外輸入症例・無症状病原体保有者!$BE$70:$BE$627</c:f>
              <c:numCache>
                <c:formatCode>m"月"d"日"</c:formatCode>
                <c:ptCount val="5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numCache>
            </c:numRef>
          </c:cat>
          <c:val>
            <c:numRef>
              <c:f>香港マカオ台湾の患者・海外輸入症例・無症状病原体保有者!$BF$70:$BF$627</c:f>
              <c:numCache>
                <c:formatCode>General</c:formatCode>
                <c:ptCount val="55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香港マカオ台湾の患者・海外輸入症例・無症状病原体保有者!$BE$70:$BE$627</c:f>
              <c:numCache>
                <c:formatCode>m"月"d"日"</c:formatCode>
                <c:ptCount val="5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numCache>
            </c:numRef>
          </c:cat>
          <c:val>
            <c:numRef>
              <c:f>香港マカオ台湾の患者・海外輸入症例・無症状病原体保有者!$BG$70:$BG$627</c:f>
              <c:numCache>
                <c:formatCode>General</c:formatCode>
                <c:ptCount val="55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香港マカオ台湾の患者・海外輸入症例・無症状病原体保有者!$BX$29:$BX$627</c:f>
              <c:numCache>
                <c:formatCode>General</c:formatCode>
                <c:ptCount val="59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香港マカオ台湾の患者・海外輸入症例・無症状病原体保有者!$BY$29:$BY$627</c:f>
              <c:numCache>
                <c:formatCode>General</c:formatCode>
                <c:ptCount val="5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香港マカオ台湾の患者・海外輸入症例・無症状病原体保有者!$BZ$29:$BZ$627</c:f>
              <c:numCache>
                <c:formatCode>General</c:formatCode>
                <c:ptCount val="5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香港マカオ台湾の患者・海外輸入症例・無症状病原体保有者!$CB$29:$CB$627</c:f>
              <c:numCache>
                <c:formatCode>General</c:formatCode>
                <c:ptCount val="59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香港マカオ台湾の患者・海外輸入症例・無症状病原体保有者!$CC$29:$CC$627</c:f>
              <c:numCache>
                <c:formatCode>General</c:formatCode>
                <c:ptCount val="5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香港マカオ台湾の患者・海外輸入症例・無症状病原体保有者!$CD$29:$CD$627</c:f>
              <c:numCache>
                <c:formatCode>General</c:formatCode>
                <c:ptCount val="5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香港マカオ台湾の患者・海外輸入症例・無症状病原体保有者!$CI$29:$CI$627</c:f>
              <c:numCache>
                <c:formatCode>General</c:formatCode>
                <c:ptCount val="5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7"/>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香港マカオ台湾の患者・海外輸入症例・無症状病原体保有者!$CF$29:$CF$627</c:f>
              <c:numCache>
                <c:formatCode>General</c:formatCode>
                <c:ptCount val="5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香港マカオ台湾の患者・海外輸入症例・無症状病原体保有者!$CE$29:$CE$627</c:f>
              <c:numCache>
                <c:formatCode>m"月"d"日"</c:formatCode>
                <c:ptCount val="5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numCache>
            </c:numRef>
          </c:cat>
          <c:val>
            <c:numRef>
              <c:f>香港マカオ台湾の患者・海外輸入症例・無症状病原体保有者!$CG$29:$CG$627</c:f>
              <c:numCache>
                <c:formatCode>General</c:formatCode>
                <c:ptCount val="5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38"/>
  <sheetViews>
    <sheetView zoomScaleNormal="100" workbookViewId="0">
      <pane xSplit="2" ySplit="5" topLeftCell="C619" activePane="bottomRight" state="frozen"/>
      <selection pane="topRight" activeCell="C1" sqref="C1"/>
      <selection pane="bottomLeft" activeCell="A8" sqref="A8"/>
      <selection pane="bottomRight" activeCell="I627" sqref="I62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44450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c r="C627" s="48"/>
      <c r="D627" s="84"/>
      <c r="E627" s="110"/>
      <c r="F627" s="57"/>
      <c r="G627" s="48"/>
      <c r="H627" s="89"/>
      <c r="I627" s="89"/>
      <c r="J627" s="48"/>
      <c r="K627" s="56"/>
      <c r="L627" s="48"/>
      <c r="M627" s="89"/>
      <c r="N627" s="48"/>
      <c r="O627" s="89"/>
      <c r="P627" s="111"/>
      <c r="Q627" s="57"/>
      <c r="R627" s="48"/>
      <c r="S627" s="118"/>
      <c r="T627" s="57"/>
      <c r="U627" s="78"/>
      <c r="W627" s="1"/>
      <c r="X627" s="122"/>
      <c r="Z627" s="123"/>
    </row>
    <row r="628" spans="2:29" x14ac:dyDescent="0.55000000000000004">
      <c r="B628" s="77"/>
      <c r="C628" s="59"/>
      <c r="D628" s="49"/>
      <c r="E628" s="61"/>
      <c r="F628" s="60"/>
      <c r="G628" s="59"/>
      <c r="H628" s="61"/>
      <c r="I628" s="55"/>
      <c r="J628" s="59"/>
      <c r="K628" s="61"/>
      <c r="L628" s="59"/>
      <c r="M628" s="61"/>
      <c r="N628" s="48"/>
      <c r="O628" s="60"/>
      <c r="P628" s="124"/>
      <c r="Q628" s="60"/>
      <c r="R628" s="48"/>
      <c r="S628" s="60"/>
      <c r="T628" s="60"/>
      <c r="U628" s="78"/>
    </row>
    <row r="629" spans="2:29" ht="9.5" customHeight="1" thickBot="1" x14ac:dyDescent="0.6">
      <c r="B629" s="66"/>
      <c r="C629" s="79"/>
      <c r="D629" s="80"/>
      <c r="E629" s="82"/>
      <c r="F629" s="95"/>
      <c r="G629" s="79"/>
      <c r="H629" s="82"/>
      <c r="I629" s="82"/>
      <c r="J629" s="79"/>
      <c r="K629" s="82"/>
      <c r="L629" s="79"/>
      <c r="M629" s="82"/>
      <c r="N629" s="83"/>
      <c r="O629" s="81"/>
      <c r="P629" s="94"/>
      <c r="Q629" s="95"/>
      <c r="R629" s="120"/>
      <c r="S629" s="95"/>
      <c r="T629" s="95"/>
      <c r="U629" s="67"/>
    </row>
    <row r="631" spans="2:29" ht="13" customHeight="1" x14ac:dyDescent="0.55000000000000004">
      <c r="E631" s="112"/>
      <c r="F631" s="113"/>
      <c r="G631" s="112" t="s">
        <v>80</v>
      </c>
      <c r="H631" s="113"/>
      <c r="I631" s="113"/>
      <c r="J631" s="113"/>
      <c r="U631" s="72"/>
    </row>
    <row r="632" spans="2:29" ht="13" customHeight="1" x14ac:dyDescent="0.55000000000000004">
      <c r="E632" s="112" t="s">
        <v>98</v>
      </c>
      <c r="F632" s="113"/>
      <c r="G632" s="294" t="s">
        <v>79</v>
      </c>
      <c r="H632" s="295"/>
      <c r="I632" s="112" t="s">
        <v>106</v>
      </c>
      <c r="J632" s="113"/>
    </row>
    <row r="633" spans="2:29" ht="13" customHeight="1" x14ac:dyDescent="0.55000000000000004">
      <c r="B633" s="130"/>
      <c r="E633" s="114" t="s">
        <v>108</v>
      </c>
      <c r="F633" s="113"/>
      <c r="G633" s="115"/>
      <c r="H633" s="115"/>
      <c r="I633" s="112" t="s">
        <v>107</v>
      </c>
      <c r="J633" s="113"/>
    </row>
    <row r="634" spans="2:29" ht="18.5" customHeight="1" x14ac:dyDescent="0.55000000000000004">
      <c r="E634" s="112" t="s">
        <v>96</v>
      </c>
      <c r="F634" s="113"/>
      <c r="G634" s="112" t="s">
        <v>97</v>
      </c>
      <c r="H634" s="113"/>
      <c r="I634" s="113"/>
      <c r="J634" s="113"/>
    </row>
    <row r="635" spans="2:29" ht="13" customHeight="1" x14ac:dyDescent="0.55000000000000004">
      <c r="E635" s="112" t="s">
        <v>98</v>
      </c>
      <c r="F635" s="113"/>
      <c r="G635" s="112" t="s">
        <v>99</v>
      </c>
      <c r="H635" s="113"/>
      <c r="I635" s="113"/>
      <c r="J635" s="113"/>
    </row>
    <row r="636" spans="2:29" ht="13" customHeight="1" x14ac:dyDescent="0.55000000000000004">
      <c r="E636" s="112" t="s">
        <v>98</v>
      </c>
      <c r="F636" s="113"/>
      <c r="G636" s="112" t="s">
        <v>100</v>
      </c>
      <c r="H636" s="113"/>
      <c r="I636" s="113"/>
      <c r="J636" s="113"/>
    </row>
    <row r="637" spans="2:29" ht="13" customHeight="1" x14ac:dyDescent="0.55000000000000004">
      <c r="E637" s="112" t="s">
        <v>101</v>
      </c>
      <c r="F637" s="113"/>
      <c r="G637" s="112" t="s">
        <v>102</v>
      </c>
      <c r="H637" s="113"/>
      <c r="I637" s="113"/>
      <c r="J637" s="113"/>
    </row>
    <row r="638" spans="2:29" ht="13" customHeight="1" x14ac:dyDescent="0.55000000000000004">
      <c r="E638" s="112" t="s">
        <v>103</v>
      </c>
      <c r="F638" s="113"/>
      <c r="G638" s="112" t="s">
        <v>104</v>
      </c>
      <c r="H638" s="113"/>
      <c r="I638" s="113"/>
      <c r="J638" s="113"/>
    </row>
  </sheetData>
  <mergeCells count="12">
    <mergeCell ref="G632:H63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31"/>
  <sheetViews>
    <sheetView topLeftCell="A4" zoomScale="96" zoomScaleNormal="96" workbookViewId="0">
      <pane xSplit="1" ySplit="4" topLeftCell="B623" activePane="bottomRight" state="frozen"/>
      <selection activeCell="A4" sqref="A4"/>
      <selection pane="topRight" activeCell="B4" sqref="B4"/>
      <selection pane="bottomLeft" activeCell="A8" sqref="A8"/>
      <selection pane="bottomRight" activeCell="F628" sqref="F62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25"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25"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25" si="7282">+BA563+1</f>
        <v>347</v>
      </c>
      <c r="BB567" s="130">
        <v>0</v>
      </c>
      <c r="BC567" s="27">
        <f t="shared" ref="BC567" si="7283">+BC563+BB567</f>
        <v>964</v>
      </c>
      <c r="BD567" s="238">
        <f t="shared" ref="BD567:BD625"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5"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BK625" si="10390">+L624</f>
        <v>21</v>
      </c>
      <c r="BL624">
        <f t="shared" ref="BL624:BL625" si="10391">+M624</f>
        <v>21</v>
      </c>
      <c r="BM624" s="1">
        <f t="shared" ref="BM624" si="10392">+BJ624</f>
        <v>44448</v>
      </c>
      <c r="BN624">
        <f t="shared" ref="BN624" si="10393">+BN620+BK624</f>
        <v>10906</v>
      </c>
      <c r="BO624">
        <f t="shared" ref="BO624" si="10394">+BO620+BL624</f>
        <v>6265</v>
      </c>
      <c r="BP624" s="179">
        <f t="shared" ref="BP624" si="10395">+A624</f>
        <v>44448</v>
      </c>
      <c r="BQ624">
        <f t="shared" ref="BQ624:BQ625" si="10396">+AF624</f>
        <v>12133</v>
      </c>
      <c r="BR624">
        <f t="shared" ref="BR624:BR625"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CB625"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c r="B626" s="240"/>
      <c r="C626" s="154"/>
      <c r="D626" s="154"/>
      <c r="E626" s="147"/>
      <c r="F626" s="147"/>
      <c r="G626" s="147"/>
      <c r="H626" s="135"/>
      <c r="I626" s="147"/>
      <c r="J626" s="135"/>
      <c r="K626" s="42"/>
      <c r="L626" s="146"/>
      <c r="M626" s="147"/>
      <c r="N626" s="135"/>
      <c r="O626" s="135"/>
      <c r="P626" s="147"/>
      <c r="Q626" s="147"/>
      <c r="R626" s="135"/>
      <c r="S626" s="135"/>
      <c r="T626" s="147"/>
      <c r="U626" s="147"/>
      <c r="V626" s="135"/>
      <c r="W626" s="42"/>
      <c r="X626" s="148"/>
      <c r="Y626" s="5"/>
      <c r="Z626" s="75"/>
      <c r="AA626" s="230"/>
      <c r="AB626" s="230"/>
      <c r="AC626" s="231"/>
      <c r="AD626" s="183"/>
      <c r="AE626" s="243"/>
      <c r="AF626" s="155"/>
      <c r="AG626" s="184"/>
      <c r="AH626" s="155"/>
      <c r="AI626" s="184"/>
      <c r="AJ626" s="185"/>
      <c r="AK626" s="186"/>
      <c r="AL626" s="155"/>
      <c r="AM626" s="184"/>
      <c r="AN626" s="155"/>
      <c r="AO626" s="184"/>
      <c r="AP626" s="187"/>
      <c r="AQ626" s="186"/>
      <c r="AR626" s="155"/>
      <c r="AS626" s="184"/>
      <c r="AT626" s="155"/>
      <c r="AU626" s="184"/>
      <c r="AV626" s="188"/>
      <c r="AW626" s="238"/>
      <c r="AX626" s="237"/>
      <c r="AY626" s="6"/>
      <c r="AZ626" s="238"/>
      <c r="BA626" s="238"/>
      <c r="BB626" s="130"/>
      <c r="BC626" s="27"/>
      <c r="BD626" s="238"/>
      <c r="BE626" s="229"/>
      <c r="BF626" s="132"/>
      <c r="BG626" s="132"/>
      <c r="BH626" s="229"/>
      <c r="BI626" s="132"/>
      <c r="BJ626" s="1"/>
      <c r="BM626" s="1"/>
      <c r="BP626" s="179"/>
      <c r="BW626" s="179"/>
      <c r="CA626" s="179"/>
      <c r="CE626" s="179"/>
      <c r="CH626" s="179"/>
      <c r="CJ626" s="1"/>
      <c r="CK626" s="282"/>
      <c r="CL626" s="1"/>
      <c r="CM626" s="283"/>
      <c r="CN626" s="179"/>
    </row>
    <row r="627" spans="1:95" ht="7" customHeight="1" thickBot="1" x14ac:dyDescent="0.6">
      <c r="A627" s="66"/>
      <c r="B627" s="146"/>
      <c r="C627" s="154"/>
      <c r="D627" s="147"/>
      <c r="E627" s="147"/>
      <c r="F627" s="147"/>
      <c r="G627" s="147"/>
      <c r="H627" s="135"/>
      <c r="I627" s="147"/>
      <c r="J627" s="135"/>
      <c r="K627" s="148"/>
      <c r="L627" s="146"/>
      <c r="M627" s="147"/>
      <c r="N627" s="135"/>
      <c r="O627" s="135"/>
      <c r="P627" s="147"/>
      <c r="Q627" s="147"/>
      <c r="R627" s="135"/>
      <c r="S627" s="135"/>
      <c r="T627" s="147"/>
      <c r="U627" s="147"/>
      <c r="V627" s="135"/>
      <c r="W627" s="42"/>
      <c r="X627" s="148"/>
      <c r="Z627" s="66"/>
      <c r="AA627" s="64"/>
      <c r="AB627" s="64"/>
      <c r="AC627" s="64"/>
      <c r="AD627" s="183"/>
      <c r="AE627" s="243"/>
      <c r="AF627" s="155"/>
      <c r="AG627" s="184"/>
      <c r="AH627" s="155"/>
      <c r="AI627" s="184"/>
      <c r="AJ627" s="185"/>
      <c r="AK627" s="186"/>
      <c r="AL627" s="155"/>
      <c r="AM627" s="184"/>
      <c r="AN627" s="155"/>
      <c r="AO627" s="184"/>
      <c r="AP627" s="187"/>
      <c r="AQ627" s="186"/>
      <c r="AR627" s="155"/>
      <c r="AS627" s="184"/>
      <c r="AT627" s="155"/>
      <c r="AU627" s="184"/>
      <c r="AV627" s="188"/>
    </row>
    <row r="628" spans="1:95" x14ac:dyDescent="0.55000000000000004">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AE628">
        <f>SUM(AD443:AD448)</f>
        <v>190</v>
      </c>
      <c r="AY628" s="45" t="s">
        <v>476</v>
      </c>
      <c r="BB628" s="45" t="s">
        <v>475</v>
      </c>
      <c r="BU628">
        <f>SUM(BU442:BU627)</f>
        <v>988</v>
      </c>
    </row>
    <row r="629" spans="1:95" x14ac:dyDescent="0.55000000000000004">
      <c r="AI629" s="259">
        <f>SUM(AI189:AI558)</f>
        <v>205</v>
      </c>
      <c r="AY629" s="45">
        <f>SUM(AY359:AY413)</f>
        <v>69</v>
      </c>
      <c r="BB629" s="45">
        <f>SUM(BB374:BB413)</f>
        <v>941</v>
      </c>
    </row>
    <row r="630" spans="1:95" x14ac:dyDescent="0.55000000000000004">
      <c r="L630">
        <f>SUM(L97:L629)</f>
        <v>11967</v>
      </c>
      <c r="P630">
        <f>SUM(P97:P629)</f>
        <v>2415</v>
      </c>
      <c r="AD630">
        <f>SUM(AD188:AD194)</f>
        <v>82</v>
      </c>
      <c r="AY630" s="45" t="s">
        <v>687</v>
      </c>
    </row>
    <row r="631" spans="1:95" ht="15" customHeight="1" x14ac:dyDescent="0.55000000000000004">
      <c r="A631" s="130"/>
      <c r="D631">
        <f>SUM(B229:B259)</f>
        <v>435</v>
      </c>
      <c r="Z631" s="130"/>
      <c r="AA631" s="130"/>
      <c r="AB631" s="130"/>
      <c r="AC631" s="130"/>
      <c r="AF631">
        <f>SUM(AD188:AD558)</f>
        <v>10740</v>
      </c>
      <c r="AY631" s="45">
        <f>SUM(AY581:AY627)</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98"/>
  <sheetViews>
    <sheetView zoomScaleNormal="100" workbookViewId="0">
      <pane xSplit="3" ySplit="1" topLeftCell="D384" activePane="bottomRight" state="frozen"/>
      <selection pane="topRight" activeCell="C1" sqref="C1"/>
      <selection pane="bottomLeft" activeCell="A2" sqref="A2"/>
      <selection pane="bottomRight" activeCell="A388" sqref="A38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88"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c r="C389" s="1"/>
      <c r="E389" s="293"/>
      <c r="I389" s="265"/>
      <c r="AG389" s="1"/>
      <c r="AH389" s="266"/>
    </row>
    <row r="390" spans="2:35" x14ac:dyDescent="0.55000000000000004">
      <c r="B390" s="240"/>
      <c r="C390" s="1"/>
      <c r="AG390" s="278">
        <v>1</v>
      </c>
    </row>
    <row r="391" spans="2:35" s="264" customFormat="1" ht="5" customHeight="1" x14ac:dyDescent="0.55000000000000004">
      <c r="B391" s="263"/>
      <c r="C391" s="262"/>
      <c r="AF391" s="5"/>
    </row>
    <row r="392" spans="2:35" ht="5.5" customHeight="1" x14ac:dyDescent="0.55000000000000004">
      <c r="B392" s="256"/>
      <c r="C392" s="1"/>
    </row>
    <row r="393" spans="2:35" x14ac:dyDescent="0.55000000000000004">
      <c r="B393">
        <f>SUM(B2:B392)</f>
        <v>6238</v>
      </c>
      <c r="C393" s="1" t="s">
        <v>348</v>
      </c>
      <c r="D393" s="27">
        <f>SUM(D2:D392)</f>
        <v>1641</v>
      </c>
      <c r="E393" s="27">
        <f>SUM(E2:E392)</f>
        <v>1217</v>
      </c>
      <c r="F393" s="27">
        <f>SUM(F2:F392)</f>
        <v>544</v>
      </c>
      <c r="G393" s="27">
        <f>SUM(G2:G392)</f>
        <v>310</v>
      </c>
      <c r="H393" s="27">
        <f>SUM(H2:H392)</f>
        <v>429</v>
      </c>
      <c r="J393">
        <f t="shared" ref="J393:AE393" si="786">SUM(J2:J392)</f>
        <v>106</v>
      </c>
      <c r="K393">
        <f t="shared" si="786"/>
        <v>6</v>
      </c>
      <c r="L393">
        <f t="shared" si="786"/>
        <v>17</v>
      </c>
      <c r="M393">
        <f t="shared" si="786"/>
        <v>30</v>
      </c>
      <c r="N393">
        <f t="shared" si="786"/>
        <v>37</v>
      </c>
      <c r="O393">
        <f t="shared" si="786"/>
        <v>17</v>
      </c>
      <c r="P393">
        <f t="shared" si="786"/>
        <v>25</v>
      </c>
      <c r="Q393">
        <f t="shared" si="786"/>
        <v>92</v>
      </c>
      <c r="R393">
        <f t="shared" si="786"/>
        <v>10</v>
      </c>
      <c r="S393">
        <f t="shared" si="786"/>
        <v>62</v>
      </c>
      <c r="T393">
        <f t="shared" si="786"/>
        <v>52</v>
      </c>
      <c r="U393">
        <f t="shared" si="786"/>
        <v>106</v>
      </c>
      <c r="V393">
        <f t="shared" si="786"/>
        <v>1</v>
      </c>
      <c r="W393">
        <f t="shared" si="786"/>
        <v>1</v>
      </c>
      <c r="X393">
        <f t="shared" si="786"/>
        <v>81</v>
      </c>
      <c r="Y393">
        <f t="shared" si="786"/>
        <v>123</v>
      </c>
      <c r="Z393">
        <f t="shared" si="786"/>
        <v>1</v>
      </c>
      <c r="AA393">
        <f t="shared" si="786"/>
        <v>75</v>
      </c>
      <c r="AB393">
        <f t="shared" si="786"/>
        <v>53</v>
      </c>
      <c r="AC393">
        <f t="shared" si="786"/>
        <v>251</v>
      </c>
      <c r="AD393">
        <f t="shared" si="786"/>
        <v>789</v>
      </c>
      <c r="AE393">
        <f t="shared" si="786"/>
        <v>162</v>
      </c>
    </row>
    <row r="394" spans="2:35" x14ac:dyDescent="0.55000000000000004">
      <c r="C394" s="1"/>
    </row>
    <row r="395" spans="2:35" ht="5" customHeight="1" x14ac:dyDescent="0.55000000000000004">
      <c r="C395" s="1"/>
    </row>
    <row r="398" spans="2:35" x14ac:dyDescent="0.55000000000000004">
      <c r="B398" s="240"/>
      <c r="J39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8" zoomScale="70" zoomScaleNormal="70" workbookViewId="0">
      <selection activeCell="N25" sqref="N2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32"/>
  <sheetViews>
    <sheetView topLeftCell="A2" workbookViewId="0">
      <pane xSplit="2" ySplit="2" topLeftCell="C422" activePane="bottomRight" state="frozen"/>
      <selection activeCell="O24" sqref="O24"/>
      <selection pane="topRight" activeCell="O24" sqref="O24"/>
      <selection pane="bottomLeft" activeCell="O24" sqref="O24"/>
      <selection pane="bottomRight" activeCell="G430" sqref="G43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x14ac:dyDescent="0.55000000000000004">
      <c r="B430" s="249"/>
      <c r="C430" s="45"/>
      <c r="G430" s="1"/>
      <c r="H430" s="129"/>
      <c r="I430" s="286"/>
      <c r="J430" s="129"/>
      <c r="K430" s="287"/>
      <c r="L430" s="288"/>
      <c r="M430" s="286"/>
      <c r="N430" s="287"/>
      <c r="O430" s="129"/>
      <c r="P430" s="286"/>
      <c r="Q430" s="289"/>
      <c r="R430" s="290"/>
      <c r="S430" s="289"/>
      <c r="T430" s="129"/>
      <c r="U430" s="291"/>
      <c r="V430" s="286"/>
      <c r="W430" s="286"/>
      <c r="X430" s="129"/>
      <c r="Y430" s="286"/>
      <c r="Z430" s="129"/>
    </row>
    <row r="431" spans="1:26" ht="7.5" customHeight="1" x14ac:dyDescent="0.55000000000000004">
      <c r="H431" s="286"/>
      <c r="I431" s="286"/>
      <c r="J431" s="286"/>
      <c r="K431" s="286"/>
      <c r="L431" s="292"/>
      <c r="M431" s="286"/>
      <c r="N431" s="286"/>
      <c r="O431" s="286"/>
      <c r="P431" s="286"/>
      <c r="Q431" s="286"/>
      <c r="R431" s="292"/>
      <c r="S431" s="286"/>
      <c r="T431" s="286"/>
      <c r="U431" s="286"/>
      <c r="V431" s="286"/>
      <c r="W431" s="286"/>
      <c r="X431" s="129"/>
      <c r="Y431" s="286"/>
      <c r="Z431" s="129"/>
    </row>
    <row r="432" spans="1:26" x14ac:dyDescent="0.55000000000000004">
      <c r="H432" s="286"/>
      <c r="I432" s="286"/>
      <c r="J432" s="286"/>
      <c r="K432" s="286"/>
      <c r="L432" s="292"/>
      <c r="M432" s="286"/>
      <c r="N432" s="286"/>
      <c r="O432" s="286"/>
      <c r="P432" s="286"/>
      <c r="Q432" s="286"/>
      <c r="R432" s="292"/>
      <c r="S432" s="286"/>
      <c r="T432" s="286"/>
      <c r="U432" s="286"/>
      <c r="V432" s="286"/>
      <c r="W432" s="286"/>
      <c r="X432" s="129"/>
      <c r="Y432" s="286"/>
      <c r="Z43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2021-09-11T07:55:08Z</dcterms:modified>
</cp:coreProperties>
</file>