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8_{5BEE843D-8DBE-4DAC-A96B-966BF4B912E1}" xr6:coauthVersionLast="47" xr6:coauthVersionMax="47" xr10:uidLastSave="{00000000-0000-0000-0000-000000000000}"/>
  <bookViews>
    <workbookView xWindow="-110" yWindow="-110" windowWidth="19420" windowHeight="960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627" i="5" l="1"/>
  <c r="AS627" i="5"/>
  <c r="AI627" i="5"/>
  <c r="CM627" i="5" s="1"/>
  <c r="AG627" i="5"/>
  <c r="CG627" i="5" s="1"/>
  <c r="D627" i="5"/>
  <c r="AB628" i="2"/>
  <c r="AA628" i="2"/>
  <c r="Z628" i="2"/>
  <c r="Y628" i="2"/>
  <c r="X628" i="2"/>
  <c r="W628" i="2"/>
  <c r="P628" i="2"/>
  <c r="O628" i="2"/>
  <c r="M628" i="2"/>
  <c r="K628" i="2"/>
  <c r="H628" i="2"/>
  <c r="Y627" i="5"/>
  <c r="CQ627" i="5"/>
  <c r="CP627" i="5"/>
  <c r="CN627" i="5"/>
  <c r="CL627" i="5"/>
  <c r="CJ627" i="5"/>
  <c r="CH627" i="5"/>
  <c r="CE627" i="5"/>
  <c r="CD627" i="5"/>
  <c r="CC627" i="5"/>
  <c r="CB627" i="5"/>
  <c r="CA627" i="5"/>
  <c r="BZ627" i="5"/>
  <c r="BY627" i="5"/>
  <c r="BX627" i="5"/>
  <c r="BW627" i="5"/>
  <c r="BS627" i="5"/>
  <c r="BR627" i="5"/>
  <c r="BQ627" i="5"/>
  <c r="BP627" i="5"/>
  <c r="BL627" i="5"/>
  <c r="BO627" i="5" s="1"/>
  <c r="BK627" i="5"/>
  <c r="BN627" i="5" s="1"/>
  <c r="BH627" i="5"/>
  <c r="BF627" i="5"/>
  <c r="BE627" i="5"/>
  <c r="BJ627" i="5" s="1"/>
  <c r="BM627" i="5" s="1"/>
  <c r="BD627" i="5"/>
  <c r="BC627" i="5"/>
  <c r="BA627" i="5"/>
  <c r="AZ627" i="5"/>
  <c r="AX627" i="5"/>
  <c r="AW627" i="5"/>
  <c r="AQ627" i="5"/>
  <c r="CO627" i="5" s="1"/>
  <c r="AO627" i="5"/>
  <c r="AM627" i="5"/>
  <c r="AK627" i="5"/>
  <c r="AD627" i="5"/>
  <c r="AE627" i="5" s="1"/>
  <c r="AC627" i="5"/>
  <c r="AB627" i="5"/>
  <c r="AA627" i="5"/>
  <c r="Z627" i="5"/>
  <c r="C627" i="5"/>
  <c r="AI390" i="7"/>
  <c r="AG390" i="7"/>
  <c r="I390" i="7"/>
  <c r="B390" i="7"/>
  <c r="AH390" i="7" s="1"/>
  <c r="Z431" i="6"/>
  <c r="Y431" i="6"/>
  <c r="W431" i="6"/>
  <c r="V431" i="6"/>
  <c r="X431" i="6" s="1"/>
  <c r="U431" i="6"/>
  <c r="T431" i="6"/>
  <c r="S431" i="6"/>
  <c r="R431" i="6"/>
  <c r="N431" i="6"/>
  <c r="L431" i="6"/>
  <c r="K431" i="6"/>
  <c r="I431" i="6"/>
  <c r="B631" i="5"/>
  <c r="CO626" i="5"/>
  <c r="CN626" i="5"/>
  <c r="CL626" i="5"/>
  <c r="CJ626" i="5"/>
  <c r="CH626" i="5"/>
  <c r="CE626" i="5"/>
  <c r="CD626" i="5"/>
  <c r="CC626" i="5"/>
  <c r="CB626" i="5"/>
  <c r="CA626" i="5"/>
  <c r="BZ626" i="5"/>
  <c r="BY626" i="5"/>
  <c r="BX626" i="5"/>
  <c r="BW626" i="5"/>
  <c r="BU626" i="5"/>
  <c r="BS626" i="5"/>
  <c r="BR626" i="5"/>
  <c r="BQ626" i="5"/>
  <c r="BP626" i="5"/>
  <c r="BL626" i="5"/>
  <c r="BK626" i="5"/>
  <c r="BH626" i="5"/>
  <c r="BF626" i="5"/>
  <c r="BE626" i="5"/>
  <c r="BJ626" i="5" s="1"/>
  <c r="BM626" i="5" s="1"/>
  <c r="AX626" i="5"/>
  <c r="AU626" i="5"/>
  <c r="CP626" i="5" s="1"/>
  <c r="AS626" i="5"/>
  <c r="CQ626" i="5" s="1"/>
  <c r="AQ626" i="5"/>
  <c r="AO626" i="5"/>
  <c r="AM626" i="5"/>
  <c r="AK626" i="5"/>
  <c r="AI626" i="5"/>
  <c r="CI626" i="5" s="1"/>
  <c r="AG626" i="5"/>
  <c r="CG626" i="5" s="1"/>
  <c r="AD626" i="5"/>
  <c r="CF626" i="5" s="1"/>
  <c r="AC626" i="5"/>
  <c r="AB626" i="5"/>
  <c r="AA626" i="5"/>
  <c r="Z626" i="5"/>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27" i="5" l="1"/>
  <c r="CF627" i="5"/>
  <c r="BU627" i="5"/>
  <c r="BV627" i="5" s="1"/>
  <c r="CK627" i="5"/>
  <c r="BI627" i="5"/>
  <c r="BG627" i="5" s="1"/>
  <c r="I628" i="2"/>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33" i="5"/>
  <c r="AS581" i="5"/>
  <c r="CQ581" i="5" s="1"/>
  <c r="AG581" i="5"/>
  <c r="CG581" i="5" s="1"/>
  <c r="W395"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9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9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9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30" i="5" s="1"/>
  <c r="CF443" i="5"/>
  <c r="AE63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567" i="5"/>
  <c r="BV571" i="5" s="1"/>
  <c r="BV575" i="5" s="1"/>
  <c r="BV579" i="5" s="1"/>
  <c r="BV583" i="5" s="1"/>
  <c r="BV587" i="5" s="1"/>
  <c r="BV591" i="5" s="1"/>
  <c r="BV595" i="5" s="1"/>
  <c r="BV599" i="5" s="1"/>
  <c r="BV603" i="5" s="1"/>
  <c r="BV607" i="5" s="1"/>
  <c r="BV611" i="5" s="1"/>
  <c r="BV615" i="5" s="1"/>
  <c r="BV619" i="5" s="1"/>
  <c r="BV62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31" i="5"/>
  <c r="CH378" i="5" l="1"/>
  <c r="CE378" i="5"/>
  <c r="CD378" i="5"/>
  <c r="CC378" i="5"/>
  <c r="CB378" i="5"/>
  <c r="CA378" i="5"/>
  <c r="BZ378" i="5"/>
  <c r="BY378" i="5"/>
  <c r="BX378" i="5"/>
  <c r="BW378" i="5"/>
  <c r="BS378" i="5"/>
  <c r="BR378" i="5"/>
  <c r="BQ378" i="5"/>
  <c r="BP378" i="5"/>
  <c r="BL378" i="5"/>
  <c r="BK378" i="5"/>
  <c r="BH378" i="5"/>
  <c r="BF378" i="5"/>
  <c r="BB631"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95"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95" i="7"/>
  <c r="AD395" i="7"/>
  <c r="AC395" i="7"/>
  <c r="AA395" i="7"/>
  <c r="G395" i="7"/>
  <c r="X395" i="7"/>
  <c r="M395" i="7"/>
  <c r="E395"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0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567" i="5"/>
  <c r="BD571" i="5" s="1"/>
  <c r="BD575" i="5" s="1"/>
  <c r="BD579" i="5" s="1"/>
  <c r="BD583" i="5" s="1"/>
  <c r="BD587" i="5" s="1"/>
  <c r="BD591" i="5" s="1"/>
  <c r="BD595" i="5" s="1"/>
  <c r="BD599" i="5" s="1"/>
  <c r="BD603" i="5" s="1"/>
  <c r="BD607" i="5" s="1"/>
  <c r="BD611" i="5" s="1"/>
  <c r="BD615" i="5" s="1"/>
  <c r="BD619" i="5" s="1"/>
  <c r="BD62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3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567" i="5"/>
  <c r="BA571" i="5" s="1"/>
  <c r="BA575" i="5" s="1"/>
  <c r="BA579" i="5" s="1"/>
  <c r="BA583" i="5" s="1"/>
  <c r="BA587" i="5" s="1"/>
  <c r="BA591" i="5" s="1"/>
  <c r="BA595" i="5" s="1"/>
  <c r="BA599" i="5" s="1"/>
  <c r="BA603" i="5" s="1"/>
  <c r="BA607" i="5" s="1"/>
  <c r="BA611" i="5" s="1"/>
  <c r="BA615" i="5" s="1"/>
  <c r="BA619" i="5" s="1"/>
  <c r="BA62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3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33" i="5"/>
  <c r="AD63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567" i="5"/>
  <c r="BC571" i="5" s="1"/>
  <c r="BC575" i="5" s="1"/>
  <c r="BC579" i="5" s="1"/>
  <c r="BC583" i="5" s="1"/>
  <c r="BC587" i="5" s="1"/>
  <c r="BC591" i="5" s="1"/>
  <c r="BC595" i="5" s="1"/>
  <c r="BC599" i="5" s="1"/>
  <c r="BC603" i="5" s="1"/>
  <c r="BC607" i="5" s="1"/>
  <c r="BC611" i="5" s="1"/>
  <c r="BC615" i="5" s="1"/>
  <c r="BC619" i="5" s="1"/>
  <c r="BC62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567" i="5"/>
  <c r="AZ571" i="5" s="1"/>
  <c r="AZ575" i="5" s="1"/>
  <c r="AZ579" i="5" s="1"/>
  <c r="AZ583" i="5" s="1"/>
  <c r="AZ587" i="5" s="1"/>
  <c r="AZ591" i="5" s="1"/>
  <c r="AZ595" i="5" s="1"/>
  <c r="AZ599" i="5" s="1"/>
  <c r="AZ603" i="5" s="1"/>
  <c r="AZ607" i="5" s="1"/>
  <c r="AZ611" i="5" s="1"/>
  <c r="AZ615" i="5" s="1"/>
  <c r="AZ619" i="5" s="1"/>
  <c r="AZ623" i="5" s="1"/>
  <c r="BC565" i="5"/>
  <c r="BC569" i="5" s="1"/>
  <c r="BC573" i="5" s="1"/>
  <c r="BC577" i="5" s="1"/>
  <c r="BC581" i="5" s="1"/>
  <c r="BC585" i="5" s="1"/>
  <c r="BC589" i="5" s="1"/>
  <c r="BC593" i="5" s="1"/>
  <c r="BC597" i="5" s="1"/>
  <c r="BC601" i="5" s="1"/>
  <c r="BC605" i="5" s="1"/>
  <c r="BC609" i="5" s="1"/>
  <c r="BC613" i="5" s="1"/>
  <c r="BC617" i="5" s="1"/>
  <c r="BC621" i="5" s="1"/>
  <c r="BC62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AZ565" i="5"/>
  <c r="AZ569" i="5" s="1"/>
  <c r="AZ573" i="5" s="1"/>
  <c r="AZ577" i="5" s="1"/>
  <c r="AZ581" i="5" s="1"/>
  <c r="AZ585" i="5" s="1"/>
  <c r="AZ589" i="5" s="1"/>
  <c r="AZ593" i="5" s="1"/>
  <c r="AZ597" i="5" s="1"/>
  <c r="AZ601" i="5" s="1"/>
  <c r="AZ605" i="5" s="1"/>
  <c r="AZ609" i="5" s="1"/>
  <c r="AZ613" i="5" s="1"/>
  <c r="AZ617" i="5" s="1"/>
  <c r="AZ621" i="5" s="1"/>
  <c r="AZ62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32" i="5"/>
  <c r="L63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567" i="5"/>
  <c r="BO571" i="5" s="1"/>
  <c r="BO575" i="5" s="1"/>
  <c r="BO579" i="5" s="1"/>
  <c r="BO583" i="5" s="1"/>
  <c r="BO587" i="5" s="1"/>
  <c r="BO591" i="5" s="1"/>
  <c r="BO595" i="5" s="1"/>
  <c r="BO599" i="5" s="1"/>
  <c r="BO603" i="5" s="1"/>
  <c r="BO607" i="5" s="1"/>
  <c r="BO611" i="5" s="1"/>
  <c r="BO615" i="5" s="1"/>
  <c r="BO619" i="5" s="1"/>
  <c r="BO623" i="5" s="1"/>
  <c r="BN564" i="5"/>
  <c r="BN568" i="5" s="1"/>
  <c r="BN572" i="5" s="1"/>
  <c r="BN576" i="5" s="1"/>
  <c r="BN580" i="5" s="1"/>
  <c r="BN584" i="5" s="1"/>
  <c r="BN588" i="5" s="1"/>
  <c r="BN592" i="5" s="1"/>
  <c r="BN596" i="5" s="1"/>
  <c r="BN600" i="5" s="1"/>
  <c r="BN604" i="5" s="1"/>
  <c r="BN608" i="5" s="1"/>
  <c r="BN612" i="5" s="1"/>
  <c r="BN616" i="5" s="1"/>
  <c r="BN620" i="5" s="1"/>
  <c r="BN624" i="5" s="1"/>
  <c r="BN567" i="5"/>
  <c r="BN571" i="5" s="1"/>
  <c r="BN575" i="5" s="1"/>
  <c r="BN579" i="5" s="1"/>
  <c r="BN583" i="5" s="1"/>
  <c r="BN587" i="5" s="1"/>
  <c r="BN591" i="5" s="1"/>
  <c r="BN595" i="5" s="1"/>
  <c r="BN599" i="5" s="1"/>
  <c r="BN603" i="5" s="1"/>
  <c r="BN607" i="5" s="1"/>
  <c r="BN611" i="5" s="1"/>
  <c r="BN615" i="5" s="1"/>
  <c r="BN619" i="5" s="1"/>
  <c r="BN62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O565" i="5"/>
  <c r="BO569" i="5" s="1"/>
  <c r="BO573" i="5" s="1"/>
  <c r="BO577" i="5" s="1"/>
  <c r="BO581" i="5" s="1"/>
  <c r="BO585" i="5" s="1"/>
  <c r="BO589" i="5" s="1"/>
  <c r="BO593" i="5" s="1"/>
  <c r="BO597" i="5" s="1"/>
  <c r="BO601" i="5" s="1"/>
  <c r="BO605" i="5" s="1"/>
  <c r="BO609" i="5" s="1"/>
  <c r="BO613" i="5" s="1"/>
  <c r="BO617" i="5" s="1"/>
  <c r="BO621" i="5" s="1"/>
  <c r="BO6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N566" i="5"/>
  <c r="BN570" i="5" s="1"/>
  <c r="BN574" i="5" s="1"/>
  <c r="BN578" i="5" s="1"/>
  <c r="BN582" i="5" s="1"/>
  <c r="BN586" i="5" s="1"/>
  <c r="BN590" i="5" s="1"/>
  <c r="BN594" i="5" s="1"/>
  <c r="BN598" i="5" s="1"/>
  <c r="BN602" i="5" s="1"/>
  <c r="BN606" i="5" s="1"/>
  <c r="BN610" i="5" s="1"/>
  <c r="BN614" i="5" s="1"/>
  <c r="BN618" i="5" s="1"/>
  <c r="BN622" i="5" s="1"/>
  <c r="BN62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BI567" i="5"/>
  <c r="BG567" i="5" s="1"/>
  <c r="D567" i="5"/>
  <c r="D566" i="5"/>
  <c r="BI566" i="5"/>
  <c r="BG566" i="5" s="1"/>
  <c r="Y313" i="2"/>
  <c r="H314" i="2"/>
  <c r="M286" i="2"/>
  <c r="AB285" i="2"/>
  <c r="I285" i="2"/>
  <c r="D626" i="5" l="1"/>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W430" i="6" s="1"/>
  <c r="H319" i="2"/>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Y609" i="2"/>
  <c r="Y608" i="2"/>
  <c r="Y607" i="2"/>
  <c r="AB382" i="2"/>
  <c r="M383" i="2"/>
  <c r="I382" i="2"/>
  <c r="Y627" i="2" l="1"/>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95" i="7"/>
  <c r="S395" i="7"/>
  <c r="Q395" i="7"/>
  <c r="Y395" i="7"/>
  <c r="AB39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AB609" i="2"/>
  <c r="I609" i="2"/>
  <c r="AB608" i="2"/>
  <c r="I608" i="2"/>
  <c r="AB607" i="2"/>
  <c r="I607" i="2"/>
  <c r="AB627" i="2" l="1"/>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395" i="7"/>
  <c r="N395" i="7"/>
  <c r="H395" i="7"/>
  <c r="J395" i="7"/>
  <c r="AI371" i="7"/>
  <c r="D395" i="7"/>
  <c r="F395" i="7"/>
  <c r="L395" i="7"/>
  <c r="R395" i="7"/>
  <c r="B371" i="7"/>
  <c r="AH371" i="7" s="1"/>
  <c r="T395" i="7"/>
  <c r="B395" i="7" l="1"/>
</calcChain>
</file>

<file path=xl/sharedStrings.xml><?xml version="1.0" encoding="utf-8"?>
<sst xmlns="http://schemas.openxmlformats.org/spreadsheetml/2006/main" count="948" uniqueCount="734">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</sst>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国家衛健委発表に基づく感染状況!$X$27:$X$631</c:f>
              <c:numCache>
                <c:formatCode>#,##0_);[Red]\(#,##0\)</c:formatCode>
                <c:ptCount val="6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国家衛健委発表に基づく感染状況!$Y$27:$Y$631</c:f>
              <c:numCache>
                <c:formatCode>General</c:formatCode>
                <c:ptCount val="6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香港マカオ台湾の患者・海外輸入症例・無症状病原体保有者!$CL$189:$CL$628</c:f>
              <c:numCache>
                <c:formatCode>m"月"d"日"</c:formatCode>
                <c:ptCount val="4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numCache>
            </c:numRef>
          </c:cat>
          <c:val>
            <c:numRef>
              <c:f>香港マカオ台湾の患者・海外輸入症例・無症状病原体保有者!$CM$189:$CM$628</c:f>
              <c:numCache>
                <c:formatCode>General</c:formatCode>
                <c:ptCount val="4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香港マカオ台湾の患者・海外輸入症例・無症状病原体保有者!$CJ$189:$CJ$629</c:f>
              <c:numCache>
                <c:formatCode>m"月"d"日"</c:formatCode>
                <c:ptCount val="4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numCache>
            </c:numRef>
          </c:cat>
          <c:val>
            <c:numRef>
              <c:f>香港マカオ台湾の患者・海外輸入症例・無症状病原体保有者!$CK$189:$CK$629</c:f>
              <c:numCache>
                <c:formatCode>General</c:formatCode>
                <c:ptCount val="44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省市別輸入症例数変化!$C$2:$C$393</c:f>
              <c:numCache>
                <c:formatCode>m"月"d"日"</c:formatCode>
                <c:ptCount val="3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numCache>
            </c:numRef>
          </c:cat>
          <c:val>
            <c:numRef>
              <c:f>省市別輸入症例数変化!$D$2:$D$393</c:f>
              <c:numCache>
                <c:formatCode>General</c:formatCode>
                <c:ptCount val="39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省市別輸入症例数変化!$C$2:$C$393</c:f>
              <c:numCache>
                <c:formatCode>m"月"d"日"</c:formatCode>
                <c:ptCount val="3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numCache>
            </c:numRef>
          </c:cat>
          <c:val>
            <c:numRef>
              <c:f>省市別輸入症例数変化!$E$2:$E$393</c:f>
              <c:numCache>
                <c:formatCode>General</c:formatCode>
                <c:ptCount val="39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省市別輸入症例数変化!$C$2:$C$393</c:f>
              <c:numCache>
                <c:formatCode>m"月"d"日"</c:formatCode>
                <c:ptCount val="3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numCache>
            </c:numRef>
          </c:cat>
          <c:val>
            <c:numRef>
              <c:f>省市別輸入症例数変化!$F$2:$F$393</c:f>
              <c:numCache>
                <c:formatCode>General</c:formatCode>
                <c:ptCount val="39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省市別輸入症例数変化!$C$2:$C$393</c:f>
              <c:numCache>
                <c:formatCode>m"月"d"日"</c:formatCode>
                <c:ptCount val="3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numCache>
            </c:numRef>
          </c:cat>
          <c:val>
            <c:numRef>
              <c:f>省市別輸入症例数変化!$G$2:$G$393</c:f>
              <c:numCache>
                <c:formatCode>General</c:formatCode>
                <c:ptCount val="39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省市別輸入症例数変化!$C$2:$C$393</c:f>
              <c:numCache>
                <c:formatCode>m"月"d"日"</c:formatCode>
                <c:ptCount val="3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numCache>
            </c:numRef>
          </c:cat>
          <c:val>
            <c:numRef>
              <c:f>省市別輸入症例数変化!$H$2:$H$393</c:f>
              <c:numCache>
                <c:formatCode>General</c:formatCode>
                <c:ptCount val="39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省市別輸入症例数変化!$C$2:$C$393</c:f>
              <c:numCache>
                <c:formatCode>m"月"d"日"</c:formatCode>
                <c:ptCount val="3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numCache>
            </c:numRef>
          </c:cat>
          <c:val>
            <c:numRef>
              <c:f>省市別輸入症例数変化!$I$2:$I$393</c:f>
              <c:numCache>
                <c:formatCode>0_);[Red]\(0\)</c:formatCode>
                <c:ptCount val="39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省市別輸入症例数変化!$AG$2:$AG$392</c:f>
              <c:numCache>
                <c:formatCode>m"月"d"日"</c:formatCode>
                <c:ptCount val="3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90" formatCode="General">
                  <c:v>1</c:v>
                </c:pt>
              </c:numCache>
            </c:numRef>
          </c:cat>
          <c:val>
            <c:numRef>
              <c:f>省市別輸入症例数変化!$AH$2:$AH$392</c:f>
              <c:numCache>
                <c:formatCode>0_);[Red]\(0\)</c:formatCode>
                <c:ptCount val="39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省市別輸入症例数変化!$AG$2:$AG$392</c:f>
              <c:numCache>
                <c:formatCode>m"月"d"日"</c:formatCode>
                <c:ptCount val="3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90" formatCode="General">
                  <c:v>1</c:v>
                </c:pt>
              </c:numCache>
            </c:numRef>
          </c:cat>
          <c:val>
            <c:numRef>
              <c:f>省市別輸入症例数変化!$AI$2:$AI$392</c:f>
              <c:numCache>
                <c:formatCode>General</c:formatCode>
                <c:ptCount val="39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香港マカオ台湾の患者・海外輸入症例・無症状病原体保有者!$BQ$29:$BQ$629</c:f>
              <c:numCache>
                <c:formatCode>General</c:formatCode>
                <c:ptCount val="60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香港マカオ台湾の患者・海外輸入症例・無症状病原体保有者!$BR$29:$BR$629</c:f>
              <c:numCache>
                <c:formatCode>General</c:formatCode>
                <c:ptCount val="6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香港マカオ台湾の患者・海外輸入症例・無症状病原体保有者!$BS$29:$BS$629</c:f>
              <c:numCache>
                <c:formatCode>General</c:formatCode>
                <c:ptCount val="60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香港マカオ台湾の患者・海外輸入症例・無症状病原体保有者!$AX$169:$AX$629</c:f>
              <c:numCache>
                <c:formatCode>m"月"d"日"</c:formatCode>
                <c:ptCount val="4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numCache>
            </c:numRef>
          </c:cat>
          <c:val>
            <c:numRef>
              <c:f>香港マカオ台湾の患者・海外輸入症例・無症状病原体保有者!$AY$169:$AY$629</c:f>
              <c:numCache>
                <c:formatCode>General</c:formatCode>
                <c:ptCount val="46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香港マカオ台湾の患者・海外輸入症例・無症状病原体保有者!$AX$169:$AX$629</c:f>
              <c:numCache>
                <c:formatCode>m"月"d"日"</c:formatCode>
                <c:ptCount val="4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numCache>
            </c:numRef>
          </c:cat>
          <c:val>
            <c:numRef>
              <c:f>香港マカオ台湾の患者・海外輸入症例・無症状病原体保有者!$BB$169:$BB$629</c:f>
              <c:numCache>
                <c:formatCode>General</c:formatCode>
                <c:ptCount val="46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香港マカオ台湾の患者・海外輸入症例・無症状病原体保有者!$AX$169:$AX$629</c:f>
              <c:numCache>
                <c:formatCode>m"月"d"日"</c:formatCode>
                <c:ptCount val="4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numCache>
            </c:numRef>
          </c:cat>
          <c:val>
            <c:numRef>
              <c:f>香港マカオ台湾の患者・海外輸入症例・無症状病原体保有者!$AZ$169:$AZ$629</c:f>
              <c:numCache>
                <c:formatCode>General</c:formatCode>
                <c:ptCount val="46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香港マカオ台湾の患者・海外輸入症例・無症状病原体保有者!$AX$169:$AX$629</c:f>
              <c:numCache>
                <c:formatCode>m"月"d"日"</c:formatCode>
                <c:ptCount val="4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numCache>
            </c:numRef>
          </c:cat>
          <c:val>
            <c:numRef>
              <c:f>香港マカオ台湾の患者・海外輸入症例・無症状病原体保有者!$BC$169:$BC$629</c:f>
              <c:numCache>
                <c:formatCode>General</c:formatCode>
                <c:ptCount val="46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新疆の情況!$U$6:$U$433</c:f>
              <c:strCache>
                <c:ptCount val="4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strCache>
            </c:strRef>
          </c:cat>
          <c:val>
            <c:numRef>
              <c:f>新疆の情況!$V$6:$V$433</c:f>
              <c:numCache>
                <c:formatCode>General</c:formatCode>
                <c:ptCount val="42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新疆の情況!$U$6:$U$433</c:f>
              <c:strCache>
                <c:ptCount val="4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strCache>
            </c:strRef>
          </c:cat>
          <c:val>
            <c:numRef>
              <c:f>新疆の情況!$Y$6:$Y$433</c:f>
              <c:numCache>
                <c:formatCode>General</c:formatCode>
                <c:ptCount val="42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新疆の情況!$U$6:$U$433</c:f>
              <c:strCache>
                <c:ptCount val="4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strCache>
            </c:strRef>
          </c:cat>
          <c:val>
            <c:numRef>
              <c:f>新疆の情況!$W$6:$W$433</c:f>
              <c:numCache>
                <c:formatCode>General</c:formatCode>
                <c:ptCount val="42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新疆の情況!$U$6:$U$433</c:f>
              <c:strCache>
                <c:ptCount val="4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strCache>
            </c:strRef>
          </c:cat>
          <c:val>
            <c:numRef>
              <c:f>新疆の情況!$X$6:$X$433</c:f>
              <c:numCache>
                <c:formatCode>General</c:formatCode>
                <c:ptCount val="42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新疆の情況!$U$6:$U$433</c:f>
              <c:strCache>
                <c:ptCount val="4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strCache>
            </c:strRef>
          </c:cat>
          <c:val>
            <c:numRef>
              <c:f>新疆の情況!$Z$6:$Z$433</c:f>
              <c:numCache>
                <c:formatCode>General</c:formatCode>
                <c:ptCount val="42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国家衛健委発表に基づく感染状況!$X$27:$X$631</c:f>
              <c:numCache>
                <c:formatCode>#,##0_);[Red]\(#,##0\)</c:formatCode>
                <c:ptCount val="6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国家衛健委発表に基づく感染状況!$Y$27:$Y$631</c:f>
              <c:numCache>
                <c:formatCode>General</c:formatCode>
                <c:ptCount val="6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国家衛健委発表に基づく感染状況!$AA$27:$AA$631</c:f>
              <c:numCache>
                <c:formatCode>General</c:formatCode>
                <c:ptCount val="6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国家衛健委発表に基づく感染状況!$AB$27:$AB$631</c:f>
              <c:numCache>
                <c:formatCode>General</c:formatCode>
                <c:ptCount val="6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国家衛健委発表に基づく感染状況!$X$27:$X$631</c:f>
              <c:numCache>
                <c:formatCode>#,##0_);[Red]\(#,##0\)</c:formatCode>
                <c:ptCount val="6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国家衛健委発表に基づく感染状況!$Y$27:$Y$631</c:f>
              <c:numCache>
                <c:formatCode>General</c:formatCode>
                <c:ptCount val="6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国家衛健委発表に基づく感染状況!$AA$27:$AA$631</c:f>
              <c:numCache>
                <c:formatCode>General</c:formatCode>
                <c:ptCount val="6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国家衛健委発表に基づく感染状況!$AB$27:$AB$631</c:f>
              <c:numCache>
                <c:formatCode>General</c:formatCode>
                <c:ptCount val="6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国家衛健委発表に基づく感染状況!$AA$27:$AA$631</c:f>
              <c:numCache>
                <c:formatCode>General</c:formatCode>
                <c:ptCount val="6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国家衛健委発表に基づく感染状況!$AB$27:$AB$631</c:f>
              <c:numCache>
                <c:formatCode>General</c:formatCode>
                <c:ptCount val="6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国家衛健委発表に基づく感染状況!$X$27:$X$631</c:f>
              <c:numCache>
                <c:formatCode>#,##0_);[Red]\(#,##0\)</c:formatCode>
                <c:ptCount val="6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国家衛健委発表に基づく感染状況!$Y$27:$Y$631</c:f>
              <c:numCache>
                <c:formatCode>General</c:formatCode>
                <c:ptCount val="6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国家衛健委発表に基づく感染状況!$AA$27:$AA$631</c:f>
              <c:numCache>
                <c:formatCode>General</c:formatCode>
                <c:ptCount val="6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国家衛健委発表に基づく感染状況!$Z$27:$Z$631</c:f>
              <c:numCache>
                <c:formatCode>m"月"d"日"</c:formatCode>
                <c:ptCount val="6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numCache>
            </c:numRef>
          </c:cat>
          <c:val>
            <c:numRef>
              <c:f>国家衛健委発表に基づく感染状況!$AB$27:$AB$631</c:f>
              <c:numCache>
                <c:formatCode>General</c:formatCode>
                <c:ptCount val="6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2.648871122419295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香港マカオ台湾の患者・海外輸入症例・無症状病原体保有者!$CN$485:$CN$629</c:f>
              <c:numCache>
                <c:formatCode>m"月"d"日"</c:formatCode>
                <c:ptCount val="14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numCache>
            </c:numRef>
          </c:cat>
          <c:val>
            <c:numRef>
              <c:f>香港マカオ台湾の患者・海外輸入症例・無症状病原体保有者!$CO$485:$CO$629</c:f>
              <c:numCache>
                <c:formatCode>General</c:formatCode>
                <c:ptCount val="14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香港マカオ台湾の患者・海外輸入症例・無症状病原体保有者!$CN$485:$CN$629</c:f>
              <c:numCache>
                <c:formatCode>m"月"d"日"</c:formatCode>
                <c:ptCount val="14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numCache>
            </c:numRef>
          </c:cat>
          <c:val>
            <c:numRef>
              <c:f>香港マカオ台湾の患者・海外輸入症例・無症状病原体保有者!$CP$485:$CP$629</c:f>
              <c:numCache>
                <c:formatCode>General</c:formatCode>
                <c:ptCount val="14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香港マカオ台湾の患者・海外輸入症例・無症状病原体保有者!$BE$70:$BE$629</c:f>
              <c:numCache>
                <c:formatCode>m"月"d"日"</c:formatCode>
                <c:ptCount val="56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numCache>
            </c:numRef>
          </c:cat>
          <c:val>
            <c:numRef>
              <c:f>香港マカオ台湾の患者・海外輸入症例・無症状病原体保有者!$BF$70:$BF$629</c:f>
              <c:numCache>
                <c:formatCode>General</c:formatCode>
                <c:ptCount val="56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香港マカオ台湾の患者・海外輸入症例・無症状病原体保有者!$BE$70:$BE$629</c:f>
              <c:numCache>
                <c:formatCode>m"月"d"日"</c:formatCode>
                <c:ptCount val="56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numCache>
            </c:numRef>
          </c:cat>
          <c:val>
            <c:numRef>
              <c:f>香港マカオ台湾の患者・海外輸入症例・無症状病原体保有者!$BG$70:$BG$629</c:f>
              <c:numCache>
                <c:formatCode>General</c:formatCode>
                <c:ptCount val="56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香港マカオ台湾の患者・海外輸入症例・無症状病原体保有者!$BX$29:$BX$629</c:f>
              <c:numCache>
                <c:formatCode>General</c:formatCode>
                <c:ptCount val="60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香港マカオ台湾の患者・海外輸入症例・無症状病原体保有者!$BY$29:$BY$629</c:f>
              <c:numCache>
                <c:formatCode>General</c:formatCode>
                <c:ptCount val="6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香港マカオ台湾の患者・海外輸入症例・無症状病原体保有者!$BZ$29:$BZ$629</c:f>
              <c:numCache>
                <c:formatCode>General</c:formatCode>
                <c:ptCount val="6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香港マカオ台湾の患者・海外輸入症例・無症状病原体保有者!$CB$29:$CB$629</c:f>
              <c:numCache>
                <c:formatCode>General</c:formatCode>
                <c:ptCount val="60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香港マカオ台湾の患者・海外輸入症例・無症状病原体保有者!$CC$29:$CC$629</c:f>
              <c:numCache>
                <c:formatCode>General</c:formatCode>
                <c:ptCount val="6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香港マカオ台湾の患者・海外輸入症例・無症状病原体保有者!$CD$29:$CD$629</c:f>
              <c:numCache>
                <c:formatCode>General</c:formatCode>
                <c:ptCount val="6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香港マカオ台湾の患者・海外輸入症例・無症状病原体保有者!$CI$29:$CI$629</c:f>
              <c:numCache>
                <c:formatCode>General</c:formatCode>
                <c:ptCount val="6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香港マカオ台湾の患者・海外輸入症例・無症状病原体保有者!$CF$29:$CF$629</c:f>
              <c:numCache>
                <c:formatCode>General</c:formatCode>
                <c:ptCount val="60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香港マカオ台湾の患者・海外輸入症例・無症状病原体保有者!$CE$29:$CE$629</c:f>
              <c:numCache>
                <c:formatCode>m"月"d"日"</c:formatCode>
                <c:ptCount val="6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numCache>
            </c:numRef>
          </c:cat>
          <c:val>
            <c:numRef>
              <c:f>香港マカオ台湾の患者・海外輸入症例・無症状病原体保有者!$CG$29:$CG$629</c:f>
              <c:numCache>
                <c:formatCode>General</c:formatCode>
                <c:ptCount val="6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40"/>
  <sheetViews>
    <sheetView zoomScaleNormal="100" workbookViewId="0">
      <pane xSplit="2" ySplit="5" topLeftCell="C624" activePane="bottomRight" state="frozen"/>
      <selection pane="topRight" activeCell="C1" sqref="C1"/>
      <selection pane="bottomLeft" activeCell="A8" sqref="A8"/>
      <selection pane="bottomRight" activeCell="A628" sqref="A62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44452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c r="C629" s="48"/>
      <c r="D629" s="84"/>
      <c r="E629" s="110"/>
      <c r="F629" s="57"/>
      <c r="G629" s="48"/>
      <c r="H629" s="89"/>
      <c r="I629" s="89"/>
      <c r="J629" s="48"/>
      <c r="K629" s="56"/>
      <c r="L629" s="48"/>
      <c r="M629" s="89"/>
      <c r="N629" s="48"/>
      <c r="O629" s="89"/>
      <c r="P629" s="111"/>
      <c r="Q629" s="57"/>
      <c r="R629" s="48"/>
      <c r="S629" s="118"/>
      <c r="T629" s="57"/>
      <c r="U629" s="78"/>
      <c r="W629" s="1"/>
      <c r="X629" s="122"/>
      <c r="Z629" s="123"/>
    </row>
    <row r="630" spans="2:29" x14ac:dyDescent="0.55000000000000004">
      <c r="B630" s="77"/>
      <c r="C630" s="59"/>
      <c r="D630" s="49"/>
      <c r="E630" s="61"/>
      <c r="F630" s="60"/>
      <c r="G630" s="59"/>
      <c r="H630" s="61"/>
      <c r="I630" s="55"/>
      <c r="J630" s="59"/>
      <c r="K630" s="61"/>
      <c r="L630" s="59"/>
      <c r="M630" s="61"/>
      <c r="N630" s="48"/>
      <c r="O630" s="60"/>
      <c r="P630" s="124"/>
      <c r="Q630" s="60"/>
      <c r="R630" s="48"/>
      <c r="S630" s="60"/>
      <c r="T630" s="60"/>
      <c r="U630" s="78"/>
    </row>
    <row r="631" spans="2:29" ht="9.5" customHeight="1" thickBot="1" x14ac:dyDescent="0.6">
      <c r="B631" s="66"/>
      <c r="C631" s="79"/>
      <c r="D631" s="80"/>
      <c r="E631" s="82"/>
      <c r="F631" s="95"/>
      <c r="G631" s="79"/>
      <c r="H631" s="82"/>
      <c r="I631" s="82"/>
      <c r="J631" s="79"/>
      <c r="K631" s="82"/>
      <c r="L631" s="79"/>
      <c r="M631" s="82"/>
      <c r="N631" s="83"/>
      <c r="O631" s="81"/>
      <c r="P631" s="94"/>
      <c r="Q631" s="95"/>
      <c r="R631" s="120"/>
      <c r="S631" s="95"/>
      <c r="T631" s="95"/>
      <c r="U631" s="67"/>
    </row>
    <row r="633" spans="2:29" ht="13" customHeight="1" x14ac:dyDescent="0.55000000000000004">
      <c r="E633" s="112"/>
      <c r="F633" s="113"/>
      <c r="G633" s="112" t="s">
        <v>80</v>
      </c>
      <c r="H633" s="113"/>
      <c r="I633" s="113"/>
      <c r="J633" s="113"/>
      <c r="U633" s="72"/>
    </row>
    <row r="634" spans="2:29" ht="13" customHeight="1" x14ac:dyDescent="0.55000000000000004">
      <c r="E634" s="112" t="s">
        <v>98</v>
      </c>
      <c r="F634" s="113"/>
      <c r="G634" s="294" t="s">
        <v>79</v>
      </c>
      <c r="H634" s="295"/>
      <c r="I634" s="112" t="s">
        <v>106</v>
      </c>
      <c r="J634" s="113"/>
    </row>
    <row r="635" spans="2:29" ht="13" customHeight="1" x14ac:dyDescent="0.55000000000000004">
      <c r="B635" s="130"/>
      <c r="E635" s="114" t="s">
        <v>108</v>
      </c>
      <c r="F635" s="113"/>
      <c r="G635" s="115"/>
      <c r="H635" s="115"/>
      <c r="I635" s="112" t="s">
        <v>107</v>
      </c>
      <c r="J635" s="113"/>
    </row>
    <row r="636" spans="2:29" ht="18.5" customHeight="1" x14ac:dyDescent="0.55000000000000004">
      <c r="E636" s="112" t="s">
        <v>96</v>
      </c>
      <c r="F636" s="113"/>
      <c r="G636" s="112" t="s">
        <v>97</v>
      </c>
      <c r="H636" s="113"/>
      <c r="I636" s="113"/>
      <c r="J636" s="113"/>
    </row>
    <row r="637" spans="2:29" ht="13" customHeight="1" x14ac:dyDescent="0.55000000000000004">
      <c r="E637" s="112" t="s">
        <v>98</v>
      </c>
      <c r="F637" s="113"/>
      <c r="G637" s="112" t="s">
        <v>99</v>
      </c>
      <c r="H637" s="113"/>
      <c r="I637" s="113"/>
      <c r="J637" s="113"/>
    </row>
    <row r="638" spans="2:29" ht="13" customHeight="1" x14ac:dyDescent="0.55000000000000004">
      <c r="E638" s="112" t="s">
        <v>98</v>
      </c>
      <c r="F638" s="113"/>
      <c r="G638" s="112" t="s">
        <v>100</v>
      </c>
      <c r="H638" s="113"/>
      <c r="I638" s="113"/>
      <c r="J638" s="113"/>
    </row>
    <row r="639" spans="2:29" ht="13" customHeight="1" x14ac:dyDescent="0.55000000000000004">
      <c r="E639" s="112" t="s">
        <v>101</v>
      </c>
      <c r="F639" s="113"/>
      <c r="G639" s="112" t="s">
        <v>102</v>
      </c>
      <c r="H639" s="113"/>
      <c r="I639" s="113"/>
      <c r="J639" s="113"/>
    </row>
    <row r="640" spans="2:29" ht="13" customHeight="1" x14ac:dyDescent="0.55000000000000004">
      <c r="E640" s="112" t="s">
        <v>103</v>
      </c>
      <c r="F640" s="113"/>
      <c r="G640" s="112" t="s">
        <v>104</v>
      </c>
      <c r="H640" s="113"/>
      <c r="I640" s="113"/>
      <c r="J640" s="113"/>
    </row>
  </sheetData>
  <mergeCells count="12">
    <mergeCell ref="G634:H63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33"/>
  <sheetViews>
    <sheetView topLeftCell="A4" zoomScale="96" zoomScaleNormal="96" workbookViewId="0">
      <pane xSplit="1" ySplit="4" topLeftCell="B622" activePane="bottomRight" state="frozen"/>
      <selection activeCell="A4" sqref="A4"/>
      <selection pane="topRight" activeCell="B4" sqref="B4"/>
      <selection pane="bottomLeft" activeCell="A8" sqref="A8"/>
      <selection pane="bottomRight" activeCell="A628" sqref="A62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27"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27"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27" si="7282">+BA563+1</f>
        <v>347</v>
      </c>
      <c r="BB567" s="130">
        <v>0</v>
      </c>
      <c r="BC567" s="27">
        <f t="shared" ref="BC567" si="7283">+BC563+BB567</f>
        <v>964</v>
      </c>
      <c r="BD567" s="238">
        <f t="shared" ref="BD567:BD627"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c r="B628" s="240"/>
      <c r="C628" s="154"/>
      <c r="D628" s="154"/>
      <c r="E628" s="147"/>
      <c r="F628" s="147"/>
      <c r="G628" s="147"/>
      <c r="H628" s="135"/>
      <c r="I628" s="147"/>
      <c r="J628" s="135"/>
      <c r="K628" s="42"/>
      <c r="L628" s="146"/>
      <c r="M628" s="147"/>
      <c r="N628" s="135"/>
      <c r="O628" s="135"/>
      <c r="P628" s="147"/>
      <c r="Q628" s="147"/>
      <c r="R628" s="135"/>
      <c r="S628" s="135"/>
      <c r="T628" s="147"/>
      <c r="U628" s="147"/>
      <c r="V628" s="135"/>
      <c r="W628" s="42"/>
      <c r="X628" s="148"/>
      <c r="Y628" s="5"/>
      <c r="Z628" s="75"/>
      <c r="AA628" s="230"/>
      <c r="AB628" s="230"/>
      <c r="AC628" s="231"/>
      <c r="AD628" s="183"/>
      <c r="AE628" s="243"/>
      <c r="AF628" s="155"/>
      <c r="AG628" s="184"/>
      <c r="AH628" s="155"/>
      <c r="AI628" s="184"/>
      <c r="AJ628" s="185"/>
      <c r="AK628" s="186"/>
      <c r="AL628" s="155"/>
      <c r="AM628" s="184"/>
      <c r="AN628" s="155"/>
      <c r="AO628" s="184"/>
      <c r="AP628" s="187"/>
      <c r="AQ628" s="186"/>
      <c r="AR628" s="155"/>
      <c r="AS628" s="184"/>
      <c r="AT628" s="155"/>
      <c r="AU628" s="184"/>
      <c r="AV628" s="188"/>
      <c r="AW628" s="238"/>
      <c r="AX628" s="237"/>
      <c r="AY628" s="6"/>
      <c r="AZ628" s="238"/>
      <c r="BA628" s="238"/>
      <c r="BB628" s="130"/>
      <c r="BC628" s="27"/>
      <c r="BD628" s="238"/>
      <c r="BE628" s="229"/>
      <c r="BF628" s="132"/>
      <c r="BG628" s="132"/>
      <c r="BH628" s="229"/>
      <c r="BI628" s="132"/>
      <c r="BJ628" s="1"/>
      <c r="BM628" s="1"/>
      <c r="BP628" s="179"/>
      <c r="BW628" s="179"/>
      <c r="CA628" s="179"/>
      <c r="CE628" s="179"/>
      <c r="CH628" s="179"/>
      <c r="CJ628" s="1"/>
      <c r="CK628" s="282"/>
      <c r="CL628" s="1"/>
      <c r="CM628" s="283"/>
      <c r="CN628" s="179"/>
    </row>
    <row r="629" spans="1:95" ht="7" customHeight="1" thickBot="1" x14ac:dyDescent="0.6">
      <c r="A629" s="66"/>
      <c r="B629" s="146"/>
      <c r="C629" s="154"/>
      <c r="D629" s="147"/>
      <c r="E629" s="147"/>
      <c r="F629" s="147"/>
      <c r="G629" s="147"/>
      <c r="H629" s="135"/>
      <c r="I629" s="147"/>
      <c r="J629" s="135"/>
      <c r="K629" s="148"/>
      <c r="L629" s="146"/>
      <c r="M629" s="147"/>
      <c r="N629" s="135"/>
      <c r="O629" s="135"/>
      <c r="P629" s="147"/>
      <c r="Q629" s="147"/>
      <c r="R629" s="135"/>
      <c r="S629" s="135"/>
      <c r="T629" s="147"/>
      <c r="U629" s="147"/>
      <c r="V629" s="135"/>
      <c r="W629" s="42"/>
      <c r="X629" s="148"/>
      <c r="Z629" s="66"/>
      <c r="AA629" s="64"/>
      <c r="AB629" s="64"/>
      <c r="AC629" s="64"/>
      <c r="AD629" s="183"/>
      <c r="AE629" s="243"/>
      <c r="AF629" s="155"/>
      <c r="AG629" s="184"/>
      <c r="AH629" s="155"/>
      <c r="AI629" s="184"/>
      <c r="AJ629" s="185"/>
      <c r="AK629" s="186"/>
      <c r="AL629" s="155"/>
      <c r="AM629" s="184"/>
      <c r="AN629" s="155"/>
      <c r="AO629" s="184"/>
      <c r="AP629" s="187"/>
      <c r="AQ629" s="186"/>
      <c r="AR629" s="155"/>
      <c r="AS629" s="184"/>
      <c r="AT629" s="155"/>
      <c r="AU629" s="184"/>
      <c r="AV629" s="188"/>
    </row>
    <row r="630" spans="1:95" x14ac:dyDescent="0.55000000000000004">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AE630">
        <f>SUM(AD443:AD448)</f>
        <v>190</v>
      </c>
      <c r="AY630" s="45" t="s">
        <v>476</v>
      </c>
      <c r="BB630" s="45" t="s">
        <v>475</v>
      </c>
      <c r="BU630">
        <f>SUM(BU442:BU629)</f>
        <v>995</v>
      </c>
    </row>
    <row r="631" spans="1:95" x14ac:dyDescent="0.55000000000000004">
      <c r="B631">
        <f>SUM(B554:B584)</f>
        <v>832</v>
      </c>
      <c r="AI631" s="259">
        <f>SUM(AI189:AI558)</f>
        <v>205</v>
      </c>
      <c r="AY631" s="45">
        <f>SUM(AY359:AY413)</f>
        <v>69</v>
      </c>
      <c r="BB631" s="45">
        <f>SUM(BB374:BB413)</f>
        <v>941</v>
      </c>
    </row>
    <row r="632" spans="1:95" x14ac:dyDescent="0.55000000000000004">
      <c r="L632">
        <f>SUM(L97:L631)</f>
        <v>12039</v>
      </c>
      <c r="P632">
        <f>SUM(P97:P631)</f>
        <v>2423</v>
      </c>
      <c r="AD632">
        <f>SUM(AD188:AD194)</f>
        <v>82</v>
      </c>
      <c r="AY632" s="45" t="s">
        <v>687</v>
      </c>
    </row>
    <row r="633" spans="1:95" ht="15" customHeight="1" x14ac:dyDescent="0.55000000000000004">
      <c r="A633" s="130"/>
      <c r="D633">
        <f>SUM(B229:B259)</f>
        <v>435</v>
      </c>
      <c r="Z633" s="130"/>
      <c r="AA633" s="130"/>
      <c r="AB633" s="130"/>
      <c r="AC633" s="130"/>
      <c r="AF633">
        <f>SUM(AD188:AD558)</f>
        <v>10740</v>
      </c>
      <c r="AY633" s="45">
        <f>SUM(AY581:AY629)</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00"/>
  <sheetViews>
    <sheetView zoomScaleNormal="100" workbookViewId="0">
      <pane xSplit="3" ySplit="1" topLeftCell="D384" activePane="bottomRight" state="frozen"/>
      <selection pane="topRight" activeCell="C1" sqref="C1"/>
      <selection pane="bottomLeft" activeCell="A2" sqref="A2"/>
      <selection pane="bottomRight" activeCell="F392" sqref="F39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90"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c r="C391" s="1"/>
      <c r="E391" s="293"/>
      <c r="I391" s="265"/>
      <c r="AG391" s="1"/>
      <c r="AH391" s="266"/>
    </row>
    <row r="392" spans="2:35" x14ac:dyDescent="0.55000000000000004">
      <c r="B392" s="240"/>
      <c r="C392" s="1"/>
      <c r="AG392" s="278">
        <v>1</v>
      </c>
    </row>
    <row r="393" spans="2:35" s="264" customFormat="1" ht="5" customHeight="1" x14ac:dyDescent="0.55000000000000004">
      <c r="B393" s="263"/>
      <c r="C393" s="262"/>
      <c r="AF393" s="5"/>
    </row>
    <row r="394" spans="2:35" ht="5.5" customHeight="1" x14ac:dyDescent="0.55000000000000004">
      <c r="B394" s="256"/>
      <c r="C394" s="1"/>
    </row>
    <row r="395" spans="2:35" x14ac:dyDescent="0.55000000000000004">
      <c r="B395">
        <f>SUM(B2:B394)</f>
        <v>6291</v>
      </c>
      <c r="C395" s="1" t="s">
        <v>348</v>
      </c>
      <c r="D395" s="27">
        <f>SUM(D2:D394)</f>
        <v>1649</v>
      </c>
      <c r="E395" s="27">
        <f>SUM(E2:E394)</f>
        <v>1226</v>
      </c>
      <c r="F395" s="27">
        <f>SUM(F2:F394)</f>
        <v>545</v>
      </c>
      <c r="G395" s="27">
        <f>SUM(G2:G394)</f>
        <v>311</v>
      </c>
      <c r="H395" s="27">
        <f>SUM(H2:H394)</f>
        <v>430</v>
      </c>
      <c r="J395">
        <f t="shared" ref="J395:AE395" si="794">SUM(J2:J394)</f>
        <v>106</v>
      </c>
      <c r="K395">
        <f t="shared" si="794"/>
        <v>6</v>
      </c>
      <c r="L395">
        <f t="shared" si="794"/>
        <v>17</v>
      </c>
      <c r="M395">
        <f t="shared" si="794"/>
        <v>30</v>
      </c>
      <c r="N395">
        <f t="shared" si="794"/>
        <v>37</v>
      </c>
      <c r="O395">
        <f t="shared" si="794"/>
        <v>17</v>
      </c>
      <c r="P395">
        <f t="shared" si="794"/>
        <v>25</v>
      </c>
      <c r="Q395">
        <f t="shared" si="794"/>
        <v>93</v>
      </c>
      <c r="R395">
        <f t="shared" si="794"/>
        <v>10</v>
      </c>
      <c r="S395">
        <f t="shared" si="794"/>
        <v>62</v>
      </c>
      <c r="T395">
        <f t="shared" si="794"/>
        <v>52</v>
      </c>
      <c r="U395">
        <f t="shared" si="794"/>
        <v>106</v>
      </c>
      <c r="V395">
        <f t="shared" si="794"/>
        <v>1</v>
      </c>
      <c r="W395">
        <f t="shared" si="794"/>
        <v>1</v>
      </c>
      <c r="X395">
        <f t="shared" si="794"/>
        <v>82</v>
      </c>
      <c r="Y395">
        <f t="shared" si="794"/>
        <v>125</v>
      </c>
      <c r="Z395">
        <f t="shared" si="794"/>
        <v>1</v>
      </c>
      <c r="AA395">
        <f t="shared" si="794"/>
        <v>75</v>
      </c>
      <c r="AB395">
        <f t="shared" si="794"/>
        <v>53</v>
      </c>
      <c r="AC395">
        <f t="shared" si="794"/>
        <v>252</v>
      </c>
      <c r="AD395">
        <f t="shared" si="794"/>
        <v>817</v>
      </c>
      <c r="AE395">
        <f t="shared" si="794"/>
        <v>162</v>
      </c>
    </row>
    <row r="396" spans="2:35" x14ac:dyDescent="0.55000000000000004">
      <c r="C396" s="1"/>
    </row>
    <row r="397" spans="2:35" ht="5" customHeight="1" x14ac:dyDescent="0.55000000000000004">
      <c r="C397" s="1"/>
    </row>
    <row r="400" spans="2:35" x14ac:dyDescent="0.55000000000000004">
      <c r="B400" s="240"/>
      <c r="J40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G132" sqref="G13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34"/>
  <sheetViews>
    <sheetView topLeftCell="A2" workbookViewId="0">
      <pane xSplit="2" ySplit="2" topLeftCell="C424" activePane="bottomRight" state="frozen"/>
      <selection activeCell="O24" sqref="O24"/>
      <selection pane="topRight" activeCell="O24" sqref="O24"/>
      <selection pane="bottomLeft" activeCell="O24" sqref="O24"/>
      <selection pane="bottomRight" activeCell="G432" sqref="G43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x14ac:dyDescent="0.55000000000000004">
      <c r="B432" s="249"/>
      <c r="C432" s="45"/>
      <c r="G432" s="1"/>
      <c r="H432" s="129"/>
      <c r="I432" s="286"/>
      <c r="J432" s="129"/>
      <c r="K432" s="287"/>
      <c r="L432" s="288"/>
      <c r="M432" s="286"/>
      <c r="N432" s="287"/>
      <c r="O432" s="129"/>
      <c r="P432" s="286"/>
      <c r="Q432" s="289"/>
      <c r="R432" s="290"/>
      <c r="S432" s="289"/>
      <c r="T432" s="129"/>
      <c r="U432" s="291"/>
      <c r="V432" s="286"/>
      <c r="W432" s="286"/>
      <c r="X432" s="129"/>
      <c r="Y432" s="286"/>
      <c r="Z432" s="129"/>
    </row>
    <row r="433" spans="8:26" ht="7.5" customHeight="1" x14ac:dyDescent="0.55000000000000004">
      <c r="H433" s="286"/>
      <c r="I433" s="286"/>
      <c r="J433" s="286"/>
      <c r="K433" s="286"/>
      <c r="L433" s="292"/>
      <c r="M433" s="286"/>
      <c r="N433" s="286"/>
      <c r="O433" s="286"/>
      <c r="P433" s="286"/>
      <c r="Q433" s="286"/>
      <c r="R433" s="292"/>
      <c r="S433" s="286"/>
      <c r="T433" s="286"/>
      <c r="U433" s="286"/>
      <c r="V433" s="286"/>
      <c r="W433" s="286"/>
      <c r="X433" s="129"/>
      <c r="Y433" s="286"/>
      <c r="Z433" s="129"/>
    </row>
    <row r="434" spans="8:26" x14ac:dyDescent="0.55000000000000004">
      <c r="H434" s="286"/>
      <c r="I434" s="286"/>
      <c r="J434" s="286"/>
      <c r="K434" s="286"/>
      <c r="L434" s="292"/>
      <c r="M434" s="286"/>
      <c r="N434" s="286"/>
      <c r="O434" s="286"/>
      <c r="P434" s="286"/>
      <c r="Q434" s="286"/>
      <c r="R434" s="292"/>
      <c r="S434" s="286"/>
      <c r="T434" s="286"/>
      <c r="U434" s="286"/>
      <c r="V434" s="286"/>
      <c r="W434" s="286"/>
      <c r="X434" s="129"/>
      <c r="Y434" s="286"/>
      <c r="Z43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2021-09-13T05:02:11Z</dcterms:modified>
</cp:coreProperties>
</file>