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26D5A1DD-D6B0-4D98-9F74-5266E70CE860}"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628" i="5" l="1"/>
  <c r="CP628" i="5" s="1"/>
  <c r="AS628" i="5"/>
  <c r="AQ628" i="5"/>
  <c r="AO628" i="5"/>
  <c r="AM628" i="5"/>
  <c r="AK628" i="5"/>
  <c r="AI628" i="5"/>
  <c r="CI628" i="5" s="1"/>
  <c r="AG628" i="5"/>
  <c r="CG628" i="5" s="1"/>
  <c r="AB629" i="2"/>
  <c r="AA629" i="2"/>
  <c r="Z629" i="2"/>
  <c r="X629" i="2"/>
  <c r="W629" i="2"/>
  <c r="P629" i="2"/>
  <c r="O629" i="2"/>
  <c r="M629" i="2"/>
  <c r="K629" i="2"/>
  <c r="H629" i="2"/>
  <c r="CQ628" i="5"/>
  <c r="CO628" i="5"/>
  <c r="CN628" i="5"/>
  <c r="CL628" i="5"/>
  <c r="CK628" i="5"/>
  <c r="CJ628" i="5"/>
  <c r="CH628" i="5"/>
  <c r="CF628" i="5"/>
  <c r="CE628" i="5"/>
  <c r="CD628" i="5"/>
  <c r="CC628" i="5"/>
  <c r="CB628" i="5"/>
  <c r="CA628" i="5"/>
  <c r="BZ628" i="5"/>
  <c r="BY628" i="5"/>
  <c r="BX628" i="5"/>
  <c r="BW628" i="5"/>
  <c r="BS628" i="5"/>
  <c r="BR628" i="5"/>
  <c r="BQ628" i="5"/>
  <c r="BP628" i="5"/>
  <c r="BL628" i="5"/>
  <c r="BO628" i="5" s="1"/>
  <c r="BK628" i="5"/>
  <c r="BN628" i="5" s="1"/>
  <c r="BH628" i="5"/>
  <c r="BF628" i="5"/>
  <c r="BE628" i="5"/>
  <c r="BJ628" i="5" s="1"/>
  <c r="BM628" i="5" s="1"/>
  <c r="BD628" i="5"/>
  <c r="BC628" i="5"/>
  <c r="BA628" i="5"/>
  <c r="AZ628" i="5"/>
  <c r="AX628" i="5"/>
  <c r="AW628" i="5"/>
  <c r="AD628" i="5"/>
  <c r="AE628" i="5" s="1"/>
  <c r="AC628" i="5"/>
  <c r="AB628" i="5"/>
  <c r="AA628" i="5"/>
  <c r="Z628" i="5"/>
  <c r="Y628" i="5"/>
  <c r="C628" i="5"/>
  <c r="D628" i="5" s="1"/>
  <c r="I391" i="7"/>
  <c r="B391" i="7" s="1"/>
  <c r="AH391" i="7" s="1"/>
  <c r="AI391" i="7"/>
  <c r="AG391" i="7"/>
  <c r="Y432" i="6"/>
  <c r="Z432" i="6" s="1"/>
  <c r="X432" i="6"/>
  <c r="V432" i="6"/>
  <c r="U432" i="6"/>
  <c r="T432" i="6"/>
  <c r="S432" i="6"/>
  <c r="R432" i="6"/>
  <c r="N432" i="6"/>
  <c r="L432" i="6"/>
  <c r="K432" i="6"/>
  <c r="I432" i="6"/>
  <c r="W432" i="6" s="1"/>
  <c r="AU627" i="5"/>
  <c r="AS627" i="5"/>
  <c r="AI627" i="5"/>
  <c r="CM627" i="5" s="1"/>
  <c r="AG627" i="5"/>
  <c r="CG627" i="5" s="1"/>
  <c r="AA628" i="2"/>
  <c r="Z628" i="2"/>
  <c r="X628" i="2"/>
  <c r="W628" i="2"/>
  <c r="P628" i="2"/>
  <c r="CQ627" i="5"/>
  <c r="CP627" i="5"/>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c r="AH390" i="7" s="1"/>
  <c r="Y431" i="6"/>
  <c r="V431" i="6"/>
  <c r="U431" i="6"/>
  <c r="B632" i="5"/>
  <c r="CO626" i="5"/>
  <c r="CN626" i="5"/>
  <c r="CL626" i="5"/>
  <c r="CJ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CM628" i="5" l="1"/>
  <c r="BU628" i="5"/>
  <c r="BV628" i="5" s="1"/>
  <c r="I629" i="2"/>
  <c r="Y629" i="2"/>
  <c r="BI628" i="5"/>
  <c r="BG628" i="5" s="1"/>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AS613" i="5"/>
  <c r="CQ613" i="5" s="1"/>
  <c r="AI613" i="5"/>
  <c r="CI613" i="5" s="1"/>
  <c r="AG613" i="5"/>
  <c r="CG613" i="5" s="1"/>
  <c r="AQ613" i="5"/>
  <c r="CO613" i="5" s="1"/>
  <c r="AO613" i="5"/>
  <c r="AM613" i="5"/>
  <c r="AK613" i="5"/>
  <c r="CP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34" i="5"/>
  <c r="AS581" i="5"/>
  <c r="CQ581" i="5" s="1"/>
  <c r="AG581" i="5"/>
  <c r="CG581" i="5" s="1"/>
  <c r="W396"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96"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96"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96"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31" i="5" s="1"/>
  <c r="CF443" i="5"/>
  <c r="AE631"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567" i="5"/>
  <c r="BV571" i="5" s="1"/>
  <c r="BV575" i="5" s="1"/>
  <c r="BV579" i="5" s="1"/>
  <c r="BV583" i="5" s="1"/>
  <c r="BV587" i="5" s="1"/>
  <c r="BV591" i="5" s="1"/>
  <c r="BV595" i="5" s="1"/>
  <c r="BV599" i="5" s="1"/>
  <c r="BV603" i="5" s="1"/>
  <c r="BV607" i="5" s="1"/>
  <c r="BV611" i="5" s="1"/>
  <c r="BV615" i="5" s="1"/>
  <c r="BV619" i="5" s="1"/>
  <c r="BV623" i="5" s="1"/>
  <c r="BV627"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32" i="5"/>
  <c r="CH378" i="5" l="1"/>
  <c r="CE378" i="5"/>
  <c r="CD378" i="5"/>
  <c r="CC378" i="5"/>
  <c r="CB378" i="5"/>
  <c r="CA378" i="5"/>
  <c r="BZ378" i="5"/>
  <c r="BY378" i="5"/>
  <c r="BX378" i="5"/>
  <c r="BW378" i="5"/>
  <c r="BS378" i="5"/>
  <c r="BR378" i="5"/>
  <c r="BQ378" i="5"/>
  <c r="BP378" i="5"/>
  <c r="BL378" i="5"/>
  <c r="BK378" i="5"/>
  <c r="BH378" i="5"/>
  <c r="BF378" i="5"/>
  <c r="BB632"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96"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96" i="7"/>
  <c r="AD396" i="7"/>
  <c r="AC396" i="7"/>
  <c r="AA396" i="7"/>
  <c r="G396" i="7"/>
  <c r="X396" i="7"/>
  <c r="M396" i="7"/>
  <c r="E396"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01"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567" i="5"/>
  <c r="BD571" i="5" s="1"/>
  <c r="BD575" i="5" s="1"/>
  <c r="BD579" i="5" s="1"/>
  <c r="BD583" i="5" s="1"/>
  <c r="BD587" i="5" s="1"/>
  <c r="BD591" i="5" s="1"/>
  <c r="BD595" i="5" s="1"/>
  <c r="BD599" i="5" s="1"/>
  <c r="BD603" i="5" s="1"/>
  <c r="BD607" i="5" s="1"/>
  <c r="BD611" i="5" s="1"/>
  <c r="BD615" i="5" s="1"/>
  <c r="BD619" i="5" s="1"/>
  <c r="BD623" i="5" s="1"/>
  <c r="BD627"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34"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567" i="5"/>
  <c r="BA571" i="5" s="1"/>
  <c r="BA575" i="5" s="1"/>
  <c r="BA579" i="5" s="1"/>
  <c r="BA583" i="5" s="1"/>
  <c r="BA587" i="5" s="1"/>
  <c r="BA591" i="5" s="1"/>
  <c r="BA595" i="5" s="1"/>
  <c r="BA599" i="5" s="1"/>
  <c r="BA603" i="5" s="1"/>
  <c r="BA607" i="5" s="1"/>
  <c r="BA611" i="5" s="1"/>
  <c r="BA615" i="5" s="1"/>
  <c r="BA619" i="5" s="1"/>
  <c r="BA623" i="5" s="1"/>
  <c r="BA627"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3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34" i="5"/>
  <c r="AD633"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567" i="5"/>
  <c r="BC571" i="5" s="1"/>
  <c r="BC575" i="5" s="1"/>
  <c r="BC579" i="5" s="1"/>
  <c r="BC583" i="5" s="1"/>
  <c r="BC587" i="5" s="1"/>
  <c r="BC591" i="5" s="1"/>
  <c r="BC595" i="5" s="1"/>
  <c r="BC599" i="5" s="1"/>
  <c r="BC603" i="5" s="1"/>
  <c r="BC607" i="5" s="1"/>
  <c r="BC611" i="5" s="1"/>
  <c r="BC615" i="5" s="1"/>
  <c r="BC619" i="5" s="1"/>
  <c r="BC623" i="5" s="1"/>
  <c r="BC627"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567" i="5"/>
  <c r="AZ571" i="5" s="1"/>
  <c r="AZ575" i="5" s="1"/>
  <c r="AZ579" i="5" s="1"/>
  <c r="AZ583" i="5" s="1"/>
  <c r="AZ587" i="5" s="1"/>
  <c r="AZ591" i="5" s="1"/>
  <c r="AZ595" i="5" s="1"/>
  <c r="AZ599" i="5" s="1"/>
  <c r="AZ603" i="5" s="1"/>
  <c r="AZ607" i="5" s="1"/>
  <c r="AZ611" i="5" s="1"/>
  <c r="AZ615" i="5" s="1"/>
  <c r="AZ619" i="5" s="1"/>
  <c r="AZ623" i="5" s="1"/>
  <c r="AZ627" i="5" s="1"/>
  <c r="BC565" i="5"/>
  <c r="BC569" i="5" s="1"/>
  <c r="BC573" i="5" s="1"/>
  <c r="BC577" i="5" s="1"/>
  <c r="BC581" i="5" s="1"/>
  <c r="BC585" i="5" s="1"/>
  <c r="BC589" i="5" s="1"/>
  <c r="BC593" i="5" s="1"/>
  <c r="BC597" i="5" s="1"/>
  <c r="BC601" i="5" s="1"/>
  <c r="BC605" i="5" s="1"/>
  <c r="BC609" i="5" s="1"/>
  <c r="BC613" i="5" s="1"/>
  <c r="BC617" i="5" s="1"/>
  <c r="BC621" i="5" s="1"/>
  <c r="BC625"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AZ565" i="5"/>
  <c r="AZ569" i="5" s="1"/>
  <c r="AZ573" i="5" s="1"/>
  <c r="AZ577" i="5" s="1"/>
  <c r="AZ581" i="5" s="1"/>
  <c r="AZ585" i="5" s="1"/>
  <c r="AZ589" i="5" s="1"/>
  <c r="AZ593" i="5" s="1"/>
  <c r="AZ597" i="5" s="1"/>
  <c r="AZ601" i="5" s="1"/>
  <c r="AZ605" i="5" s="1"/>
  <c r="AZ609" i="5" s="1"/>
  <c r="AZ613" i="5" s="1"/>
  <c r="AZ617" i="5" s="1"/>
  <c r="AZ621" i="5" s="1"/>
  <c r="AZ625"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33" i="5"/>
  <c r="L633"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567" i="5"/>
  <c r="BO571" i="5" s="1"/>
  <c r="BO575" i="5" s="1"/>
  <c r="BO579" i="5" s="1"/>
  <c r="BO583" i="5" s="1"/>
  <c r="BO587" i="5" s="1"/>
  <c r="BO591" i="5" s="1"/>
  <c r="BO595" i="5" s="1"/>
  <c r="BO599" i="5" s="1"/>
  <c r="BO603" i="5" s="1"/>
  <c r="BO607" i="5" s="1"/>
  <c r="BO611" i="5" s="1"/>
  <c r="BO615" i="5" s="1"/>
  <c r="BO619" i="5" s="1"/>
  <c r="BO623" i="5" s="1"/>
  <c r="BO627" i="5" s="1"/>
  <c r="BN564" i="5"/>
  <c r="BN568" i="5" s="1"/>
  <c r="BN572" i="5" s="1"/>
  <c r="BN576" i="5" s="1"/>
  <c r="BN580" i="5" s="1"/>
  <c r="BN584" i="5" s="1"/>
  <c r="BN588" i="5" s="1"/>
  <c r="BN592" i="5" s="1"/>
  <c r="BN596" i="5" s="1"/>
  <c r="BN600" i="5" s="1"/>
  <c r="BN604" i="5" s="1"/>
  <c r="BN608" i="5" s="1"/>
  <c r="BN612" i="5" s="1"/>
  <c r="BN616" i="5" s="1"/>
  <c r="BN620" i="5" s="1"/>
  <c r="BN624" i="5" s="1"/>
  <c r="BN567" i="5"/>
  <c r="BN571" i="5" s="1"/>
  <c r="BN575" i="5" s="1"/>
  <c r="BN579" i="5" s="1"/>
  <c r="BN583" i="5" s="1"/>
  <c r="BN587" i="5" s="1"/>
  <c r="BN591" i="5" s="1"/>
  <c r="BN595" i="5" s="1"/>
  <c r="BN599" i="5" s="1"/>
  <c r="BN603" i="5" s="1"/>
  <c r="BN607" i="5" s="1"/>
  <c r="BN611" i="5" s="1"/>
  <c r="BN615" i="5" s="1"/>
  <c r="BN619" i="5" s="1"/>
  <c r="BN623" i="5" s="1"/>
  <c r="BN627"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O565" i="5"/>
  <c r="BO569" i="5" s="1"/>
  <c r="BO573" i="5" s="1"/>
  <c r="BO577" i="5" s="1"/>
  <c r="BO581" i="5" s="1"/>
  <c r="BO585" i="5" s="1"/>
  <c r="BO589" i="5" s="1"/>
  <c r="BO593" i="5" s="1"/>
  <c r="BO597" i="5" s="1"/>
  <c r="BO601" i="5" s="1"/>
  <c r="BO605" i="5" s="1"/>
  <c r="BO609" i="5" s="1"/>
  <c r="BO613" i="5" s="1"/>
  <c r="BO617" i="5" s="1"/>
  <c r="BO621" i="5" s="1"/>
  <c r="BO62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N566" i="5"/>
  <c r="BN570" i="5" s="1"/>
  <c r="BN574" i="5" s="1"/>
  <c r="BN578" i="5" s="1"/>
  <c r="BN582" i="5" s="1"/>
  <c r="BN586" i="5" s="1"/>
  <c r="BN590" i="5" s="1"/>
  <c r="BN594" i="5" s="1"/>
  <c r="BN598" i="5" s="1"/>
  <c r="BN602" i="5" s="1"/>
  <c r="BN606" i="5" s="1"/>
  <c r="BN610" i="5" s="1"/>
  <c r="BN614" i="5" s="1"/>
  <c r="BN618" i="5" s="1"/>
  <c r="BN622" i="5" s="1"/>
  <c r="BN62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BI567" i="5"/>
  <c r="BG567" i="5" s="1"/>
  <c r="D567" i="5"/>
  <c r="D566" i="5"/>
  <c r="BI566" i="5"/>
  <c r="BG566" i="5" s="1"/>
  <c r="Y313" i="2"/>
  <c r="H314" i="2"/>
  <c r="M286" i="2"/>
  <c r="AB285" i="2"/>
  <c r="I285" i="2"/>
  <c r="D627" i="5" l="1"/>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H317" i="2"/>
  <c r="Y316" i="2"/>
  <c r="Y315" i="2"/>
  <c r="M288" i="2"/>
  <c r="AB287" i="2"/>
  <c r="I287" i="2"/>
  <c r="W428" i="6" l="1"/>
  <c r="I429" i="6"/>
  <c r="H318" i="2"/>
  <c r="Y317" i="2"/>
  <c r="M289" i="2"/>
  <c r="AB288" i="2"/>
  <c r="I288" i="2"/>
  <c r="W429" i="6" l="1"/>
  <c r="I430" i="6"/>
  <c r="H319" i="2"/>
  <c r="Y318" i="2"/>
  <c r="M290" i="2"/>
  <c r="AB289" i="2"/>
  <c r="I289" i="2"/>
  <c r="W430" i="6" l="1"/>
  <c r="I431" i="6"/>
  <c r="W431" i="6" s="1"/>
  <c r="Y319" i="2"/>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Y609" i="2"/>
  <c r="Y608" i="2"/>
  <c r="Y607" i="2"/>
  <c r="AB382" i="2"/>
  <c r="M383" i="2"/>
  <c r="I382" i="2"/>
  <c r="Y628" i="2" l="1"/>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96" i="7"/>
  <c r="S396" i="7"/>
  <c r="Q396" i="7"/>
  <c r="Y396" i="7"/>
  <c r="AB396"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AB609" i="2"/>
  <c r="I609" i="2"/>
  <c r="AB608" i="2"/>
  <c r="I608" i="2"/>
  <c r="AB607" i="2"/>
  <c r="I607" i="2"/>
  <c r="AB628" i="2" l="1"/>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396" i="7"/>
  <c r="N396" i="7"/>
  <c r="H396" i="7"/>
  <c r="J396" i="7"/>
  <c r="AI371" i="7"/>
  <c r="D396" i="7"/>
  <c r="F396" i="7"/>
  <c r="L396" i="7"/>
  <c r="R396" i="7"/>
  <c r="B371" i="7"/>
  <c r="AH371" i="7" s="1"/>
  <c r="T396" i="7"/>
  <c r="B396" i="7" l="1"/>
</calcChain>
</file>

<file path=xl/sharedStrings.xml><?xml version="1.0" encoding="utf-8"?>
<sst xmlns="http://schemas.openxmlformats.org/spreadsheetml/2006/main" count="949" uniqueCount="735">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</sst>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numCache>
            </c:numRef>
          </c:cat>
          <c:val>
            <c:numRef>
              <c:f>国家衛健委発表に基づく感染状況!$X$27:$X$632</c:f>
              <c:numCache>
                <c:formatCode>#,##0_);[Red]\(#,##0\)</c:formatCode>
                <c:ptCount val="60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numCache>
            </c:numRef>
          </c:cat>
          <c:val>
            <c:numRef>
              <c:f>国家衛健委発表に基づく感染状況!$Y$27:$Y$632</c:f>
              <c:numCache>
                <c:formatCode>General</c:formatCode>
                <c:ptCount val="60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香港マカオ台湾の患者・海外輸入症例・無症状病原体保有者!$CL$189:$CL$629</c:f>
              <c:numCache>
                <c:formatCode>m"月"d"日"</c:formatCode>
                <c:ptCount val="44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numCache>
            </c:numRef>
          </c:cat>
          <c:val>
            <c:numRef>
              <c:f>香港マカオ台湾の患者・海外輸入症例・無症状病原体保有者!$CM$189:$CM$629</c:f>
              <c:numCache>
                <c:formatCode>General</c:formatCode>
                <c:ptCount val="44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香港マカオ台湾の患者・海外輸入症例・無症状病原体保有者!$CJ$189:$CJ$630</c:f>
              <c:numCache>
                <c:formatCode>m"月"d"日"</c:formatCode>
                <c:ptCount val="44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numCache>
            </c:numRef>
          </c:cat>
          <c:val>
            <c:numRef>
              <c:f>香港マカオ台湾の患者・海外輸入症例・無症状病原体保有者!$CK$189:$CK$630</c:f>
              <c:numCache>
                <c:formatCode>General</c:formatCode>
                <c:ptCount val="44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958962400936591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省市別輸入症例数変化!$C$2:$C$394</c:f>
              <c:numCache>
                <c:formatCode>m"月"d"日"</c:formatCode>
                <c:ptCount val="3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numCache>
            </c:numRef>
          </c:cat>
          <c:val>
            <c:numRef>
              <c:f>省市別輸入症例数変化!$D$2:$D$394</c:f>
              <c:numCache>
                <c:formatCode>General</c:formatCode>
                <c:ptCount val="39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省市別輸入症例数変化!$C$2:$C$394</c:f>
              <c:numCache>
                <c:formatCode>m"月"d"日"</c:formatCode>
                <c:ptCount val="3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numCache>
            </c:numRef>
          </c:cat>
          <c:val>
            <c:numRef>
              <c:f>省市別輸入症例数変化!$E$2:$E$394</c:f>
              <c:numCache>
                <c:formatCode>General</c:formatCode>
                <c:ptCount val="39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省市別輸入症例数変化!$C$2:$C$394</c:f>
              <c:numCache>
                <c:formatCode>m"月"d"日"</c:formatCode>
                <c:ptCount val="3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numCache>
            </c:numRef>
          </c:cat>
          <c:val>
            <c:numRef>
              <c:f>省市別輸入症例数変化!$F$2:$F$394</c:f>
              <c:numCache>
                <c:formatCode>General</c:formatCode>
                <c:ptCount val="39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省市別輸入症例数変化!$C$2:$C$394</c:f>
              <c:numCache>
                <c:formatCode>m"月"d"日"</c:formatCode>
                <c:ptCount val="3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numCache>
            </c:numRef>
          </c:cat>
          <c:val>
            <c:numRef>
              <c:f>省市別輸入症例数変化!$G$2:$G$394</c:f>
              <c:numCache>
                <c:formatCode>General</c:formatCode>
                <c:ptCount val="39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省市別輸入症例数変化!$C$2:$C$394</c:f>
              <c:numCache>
                <c:formatCode>m"月"d"日"</c:formatCode>
                <c:ptCount val="3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numCache>
            </c:numRef>
          </c:cat>
          <c:val>
            <c:numRef>
              <c:f>省市別輸入症例数変化!$H$2:$H$394</c:f>
              <c:numCache>
                <c:formatCode>General</c:formatCode>
                <c:ptCount val="39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省市別輸入症例数変化!$C$2:$C$394</c:f>
              <c:numCache>
                <c:formatCode>m"月"d"日"</c:formatCode>
                <c:ptCount val="3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numCache>
            </c:numRef>
          </c:cat>
          <c:val>
            <c:numRef>
              <c:f>省市別輸入症例数変化!$I$2:$I$394</c:f>
              <c:numCache>
                <c:formatCode>0_);[Red]\(0\)</c:formatCode>
                <c:ptCount val="393"/>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省市別輸入症例数変化!$AG$2:$AG$393</c:f>
              <c:numCache>
                <c:formatCode>m"月"d"日"</c:formatCode>
                <c:ptCount val="3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1" formatCode="General">
                  <c:v>1</c:v>
                </c:pt>
              </c:numCache>
            </c:numRef>
          </c:cat>
          <c:val>
            <c:numRef>
              <c:f>省市別輸入症例数変化!$AH$2:$AH$393</c:f>
              <c:numCache>
                <c:formatCode>0_);[Red]\(0\)</c:formatCode>
                <c:ptCount val="392"/>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省市別輸入症例数変化!$AG$2:$AG$393</c:f>
              <c:numCache>
                <c:formatCode>m"月"d"日"</c:formatCode>
                <c:ptCount val="3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1" formatCode="General">
                  <c:v>1</c:v>
                </c:pt>
              </c:numCache>
            </c:numRef>
          </c:cat>
          <c:val>
            <c:numRef>
              <c:f>省市別輸入症例数変化!$AI$2:$AI$393</c:f>
              <c:numCache>
                <c:formatCode>General</c:formatCode>
                <c:ptCount val="39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香港マカオ台湾の患者・海外輸入症例・無症状病原体保有者!$BP$29:$BP$630</c:f>
              <c:numCache>
                <c:formatCode>m"月"d"日"</c:formatCode>
                <c:ptCount val="6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numCache>
            </c:numRef>
          </c:cat>
          <c:val>
            <c:numRef>
              <c:f>香港マカオ台湾の患者・海外輸入症例・無症状病原体保有者!$BQ$29:$BQ$630</c:f>
              <c:numCache>
                <c:formatCode>General</c:formatCode>
                <c:ptCount val="60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香港マカオ台湾の患者・海外輸入症例・無症状病原体保有者!$BP$29:$BP$630</c:f>
              <c:numCache>
                <c:formatCode>m"月"d"日"</c:formatCode>
                <c:ptCount val="6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numCache>
            </c:numRef>
          </c:cat>
          <c:val>
            <c:numRef>
              <c:f>香港マカオ台湾の患者・海外輸入症例・無症状病原体保有者!$BR$29:$BR$630</c:f>
              <c:numCache>
                <c:formatCode>General</c:formatCode>
                <c:ptCount val="6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香港マカオ台湾の患者・海外輸入症例・無症状病原体保有者!$BP$29:$BP$630</c:f>
              <c:numCache>
                <c:formatCode>m"月"d"日"</c:formatCode>
                <c:ptCount val="6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numCache>
            </c:numRef>
          </c:cat>
          <c:val>
            <c:numRef>
              <c:f>香港マカオ台湾の患者・海外輸入症例・無症状病原体保有者!$BS$29:$BS$630</c:f>
              <c:numCache>
                <c:formatCode>General</c:formatCode>
                <c:ptCount val="60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香港マカオ台湾の患者・海外輸入症例・無症状病原体保有者!$AX$169:$AX$630</c:f>
              <c:numCache>
                <c:formatCode>m"月"d"日"</c:formatCode>
                <c:ptCount val="46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numCache>
            </c:numRef>
          </c:cat>
          <c:val>
            <c:numRef>
              <c:f>香港マカオ台湾の患者・海外輸入症例・無症状病原体保有者!$AY$169:$AY$630</c:f>
              <c:numCache>
                <c:formatCode>General</c:formatCode>
                <c:ptCount val="46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香港マカオ台湾の患者・海外輸入症例・無症状病原体保有者!$AX$169:$AX$630</c:f>
              <c:numCache>
                <c:formatCode>m"月"d"日"</c:formatCode>
                <c:ptCount val="46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numCache>
            </c:numRef>
          </c:cat>
          <c:val>
            <c:numRef>
              <c:f>香港マカオ台湾の患者・海外輸入症例・無症状病原体保有者!$BB$169:$BB$630</c:f>
              <c:numCache>
                <c:formatCode>General</c:formatCode>
                <c:ptCount val="46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香港マカオ台湾の患者・海外輸入症例・無症状病原体保有者!$AX$169:$AX$630</c:f>
              <c:numCache>
                <c:formatCode>m"月"d"日"</c:formatCode>
                <c:ptCount val="46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numCache>
            </c:numRef>
          </c:cat>
          <c:val>
            <c:numRef>
              <c:f>香港マカオ台湾の患者・海外輸入症例・無症状病原体保有者!$AZ$169:$AZ$630</c:f>
              <c:numCache>
                <c:formatCode>General</c:formatCode>
                <c:ptCount val="46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香港マカオ台湾の患者・海外輸入症例・無症状病原体保有者!$AX$169:$AX$630</c:f>
              <c:numCache>
                <c:formatCode>m"月"d"日"</c:formatCode>
                <c:ptCount val="46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numCache>
            </c:numRef>
          </c:cat>
          <c:val>
            <c:numRef>
              <c:f>香港マカオ台湾の患者・海外輸入症例・無症状病原体保有者!$BC$169:$BC$630</c:f>
              <c:numCache>
                <c:formatCode>General</c:formatCode>
                <c:ptCount val="46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新疆の情況!$U$6:$U$434</c:f>
              <c:strCache>
                <c:ptCount val="42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strCache>
            </c:strRef>
          </c:cat>
          <c:val>
            <c:numRef>
              <c:f>新疆の情況!$V$6:$V$434</c:f>
              <c:numCache>
                <c:formatCode>General</c:formatCode>
                <c:ptCount val="42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新疆の情況!$U$6:$U$434</c:f>
              <c:strCache>
                <c:ptCount val="42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strCache>
            </c:strRef>
          </c:cat>
          <c:val>
            <c:numRef>
              <c:f>新疆の情況!$Y$6:$Y$434</c:f>
              <c:numCache>
                <c:formatCode>General</c:formatCode>
                <c:ptCount val="42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新疆の情況!$U$6:$U$434</c:f>
              <c:strCache>
                <c:ptCount val="42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strCache>
            </c:strRef>
          </c:cat>
          <c:val>
            <c:numRef>
              <c:f>新疆の情況!$W$6:$W$434</c:f>
              <c:numCache>
                <c:formatCode>General</c:formatCode>
                <c:ptCount val="42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新疆の情況!$U$6:$U$434</c:f>
              <c:strCache>
                <c:ptCount val="42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strCache>
            </c:strRef>
          </c:cat>
          <c:val>
            <c:numRef>
              <c:f>新疆の情況!$X$6:$X$434</c:f>
              <c:numCache>
                <c:formatCode>General</c:formatCode>
                <c:ptCount val="42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新疆の情況!$U$6:$U$434</c:f>
              <c:strCache>
                <c:ptCount val="42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strCache>
            </c:strRef>
          </c:cat>
          <c:val>
            <c:numRef>
              <c:f>新疆の情況!$Z$6:$Z$434</c:f>
              <c:numCache>
                <c:formatCode>General</c:formatCode>
                <c:ptCount val="42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numCache>
            </c:numRef>
          </c:cat>
          <c:val>
            <c:numRef>
              <c:f>国家衛健委発表に基づく感染状況!$X$27:$X$632</c:f>
              <c:numCache>
                <c:formatCode>#,##0_);[Red]\(#,##0\)</c:formatCode>
                <c:ptCount val="60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numCache>
            </c:numRef>
          </c:cat>
          <c:val>
            <c:numRef>
              <c:f>国家衛健委発表に基づく感染状況!$Y$27:$Y$632</c:f>
              <c:numCache>
                <c:formatCode>General</c:formatCode>
                <c:ptCount val="60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numCache>
            </c:numRef>
          </c:cat>
          <c:val>
            <c:numRef>
              <c:f>国家衛健委発表に基づく感染状況!$AA$27:$AA$632</c:f>
              <c:numCache>
                <c:formatCode>General</c:formatCode>
                <c:ptCount val="60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numCache>
            </c:numRef>
          </c:cat>
          <c:val>
            <c:numRef>
              <c:f>国家衛健委発表に基づく感染状況!$AB$27:$AB$632</c:f>
              <c:numCache>
                <c:formatCode>General</c:formatCode>
                <c:ptCount val="60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numCache>
            </c:numRef>
          </c:cat>
          <c:val>
            <c:numRef>
              <c:f>国家衛健委発表に基づく感染状況!$X$27:$X$632</c:f>
              <c:numCache>
                <c:formatCode>#,##0_);[Red]\(#,##0\)</c:formatCode>
                <c:ptCount val="60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numCache>
            </c:numRef>
          </c:cat>
          <c:val>
            <c:numRef>
              <c:f>国家衛健委発表に基づく感染状況!$Y$27:$Y$632</c:f>
              <c:numCache>
                <c:formatCode>General</c:formatCode>
                <c:ptCount val="60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numCache>
            </c:numRef>
          </c:cat>
          <c:val>
            <c:numRef>
              <c:f>国家衛健委発表に基づく感染状況!$AA$27:$AA$632</c:f>
              <c:numCache>
                <c:formatCode>General</c:formatCode>
                <c:ptCount val="60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numCache>
            </c:numRef>
          </c:cat>
          <c:val>
            <c:numRef>
              <c:f>国家衛健委発表に基づく感染状況!$AB$27:$AB$632</c:f>
              <c:numCache>
                <c:formatCode>General</c:formatCode>
                <c:ptCount val="60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numCache>
            </c:numRef>
          </c:cat>
          <c:val>
            <c:numRef>
              <c:f>国家衛健委発表に基づく感染状況!$AA$27:$AA$632</c:f>
              <c:numCache>
                <c:formatCode>General</c:formatCode>
                <c:ptCount val="60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numCache>
            </c:numRef>
          </c:cat>
          <c:val>
            <c:numRef>
              <c:f>国家衛健委発表に基づく感染状況!$AB$27:$AB$632</c:f>
              <c:numCache>
                <c:formatCode>General</c:formatCode>
                <c:ptCount val="60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numCache>
            </c:numRef>
          </c:cat>
          <c:val>
            <c:numRef>
              <c:f>国家衛健委発表に基づく感染状況!$X$27:$X$632</c:f>
              <c:numCache>
                <c:formatCode>#,##0_);[Red]\(#,##0\)</c:formatCode>
                <c:ptCount val="60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numCache>
            </c:numRef>
          </c:cat>
          <c:val>
            <c:numRef>
              <c:f>国家衛健委発表に基づく感染状況!$Y$27:$Y$632</c:f>
              <c:numCache>
                <c:formatCode>General</c:formatCode>
                <c:ptCount val="60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numCache>
            </c:numRef>
          </c:cat>
          <c:val>
            <c:numRef>
              <c:f>国家衛健委発表に基づく感染状況!$AA$27:$AA$632</c:f>
              <c:numCache>
                <c:formatCode>General</c:formatCode>
                <c:ptCount val="60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numCache>
            </c:numRef>
          </c:cat>
          <c:val>
            <c:numRef>
              <c:f>国家衛健委発表に基づく感染状況!$AB$27:$AB$632</c:f>
              <c:numCache>
                <c:formatCode>General</c:formatCode>
                <c:ptCount val="60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2.648871122419295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香港マカオ台湾の患者・海外輸入症例・無症状病原体保有者!$CN$485:$CN$630</c:f>
              <c:numCache>
                <c:formatCode>m"月"d"日"</c:formatCode>
                <c:ptCount val="14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numCache>
            </c:numRef>
          </c:cat>
          <c:val>
            <c:numRef>
              <c:f>香港マカオ台湾の患者・海外輸入症例・無症状病原体保有者!$CO$485:$CO$630</c:f>
              <c:numCache>
                <c:formatCode>General</c:formatCode>
                <c:ptCount val="14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香港マカオ台湾の患者・海外輸入症例・無症状病原体保有者!$CN$485:$CN$630</c:f>
              <c:numCache>
                <c:formatCode>m"月"d"日"</c:formatCode>
                <c:ptCount val="14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numCache>
            </c:numRef>
          </c:cat>
          <c:val>
            <c:numRef>
              <c:f>香港マカオ台湾の患者・海外輸入症例・無症状病原体保有者!$CP$485:$CP$630</c:f>
              <c:numCache>
                <c:formatCode>General</c:formatCode>
                <c:ptCount val="14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香港マカオ台湾の患者・海外輸入症例・無症状病原体保有者!$BE$70:$BE$630</c:f>
              <c:numCache>
                <c:formatCode>m"月"d"日"</c:formatCode>
                <c:ptCount val="56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numCache>
            </c:numRef>
          </c:cat>
          <c:val>
            <c:numRef>
              <c:f>香港マカオ台湾の患者・海外輸入症例・無症状病原体保有者!$BF$70:$BF$630</c:f>
              <c:numCache>
                <c:formatCode>General</c:formatCode>
                <c:ptCount val="56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香港マカオ台湾の患者・海外輸入症例・無症状病原体保有者!$BE$70:$BE$630</c:f>
              <c:numCache>
                <c:formatCode>m"月"d"日"</c:formatCode>
                <c:ptCount val="56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numCache>
            </c:numRef>
          </c:cat>
          <c:val>
            <c:numRef>
              <c:f>香港マカオ台湾の患者・海外輸入症例・無症状病原体保有者!$BG$70:$BG$630</c:f>
              <c:numCache>
                <c:formatCode>General</c:formatCode>
                <c:ptCount val="56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香港マカオ台湾の患者・海外輸入症例・無症状病原体保有者!$BW$29:$BW$630</c:f>
              <c:numCache>
                <c:formatCode>m"月"d"日"</c:formatCode>
                <c:ptCount val="6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numCache>
            </c:numRef>
          </c:cat>
          <c:val>
            <c:numRef>
              <c:f>香港マカオ台湾の患者・海外輸入症例・無症状病原体保有者!$BX$29:$BX$630</c:f>
              <c:numCache>
                <c:formatCode>General</c:formatCode>
                <c:ptCount val="60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香港マカオ台湾の患者・海外輸入症例・無症状病原体保有者!$BW$29:$BW$630</c:f>
              <c:numCache>
                <c:formatCode>m"月"d"日"</c:formatCode>
                <c:ptCount val="6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numCache>
            </c:numRef>
          </c:cat>
          <c:val>
            <c:numRef>
              <c:f>香港マカオ台湾の患者・海外輸入症例・無症状病原体保有者!$BY$29:$BY$630</c:f>
              <c:numCache>
                <c:formatCode>General</c:formatCode>
                <c:ptCount val="6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香港マカオ台湾の患者・海外輸入症例・無症状病原体保有者!$BW$29:$BW$630</c:f>
              <c:numCache>
                <c:formatCode>m"月"d"日"</c:formatCode>
                <c:ptCount val="6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numCache>
            </c:numRef>
          </c:cat>
          <c:val>
            <c:numRef>
              <c:f>香港マカオ台湾の患者・海外輸入症例・無症状病原体保有者!$BZ$29:$BZ$630</c:f>
              <c:numCache>
                <c:formatCode>General</c:formatCode>
                <c:ptCount val="6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香港マカオ台湾の患者・海外輸入症例・無症状病原体保有者!$CA$29:$CA$630</c:f>
              <c:numCache>
                <c:formatCode>m"月"d"日"</c:formatCode>
                <c:ptCount val="6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numCache>
            </c:numRef>
          </c:cat>
          <c:val>
            <c:numRef>
              <c:f>香港マカオ台湾の患者・海外輸入症例・無症状病原体保有者!$CB$29:$CB$630</c:f>
              <c:numCache>
                <c:formatCode>General</c:formatCode>
                <c:ptCount val="60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香港マカオ台湾の患者・海外輸入症例・無症状病原体保有者!$CA$29:$CA$630</c:f>
              <c:numCache>
                <c:formatCode>m"月"d"日"</c:formatCode>
                <c:ptCount val="6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numCache>
            </c:numRef>
          </c:cat>
          <c:val>
            <c:numRef>
              <c:f>香港マカオ台湾の患者・海外輸入症例・無症状病原体保有者!$CC$29:$CC$630</c:f>
              <c:numCache>
                <c:formatCode>General</c:formatCode>
                <c:ptCount val="6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香港マカオ台湾の患者・海外輸入症例・無症状病原体保有者!$CA$29:$CA$630</c:f>
              <c:numCache>
                <c:formatCode>m"月"d"日"</c:formatCode>
                <c:ptCount val="6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numCache>
            </c:numRef>
          </c:cat>
          <c:val>
            <c:numRef>
              <c:f>香港マカオ台湾の患者・海外輸入症例・無症状病原体保有者!$CD$29:$CD$630</c:f>
              <c:numCache>
                <c:formatCode>General</c:formatCode>
                <c:ptCount val="6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香港マカオ台湾の患者・海外輸入症例・無症状病原体保有者!$CH$29:$CH$630</c:f>
              <c:numCache>
                <c:formatCode>m"月"d"日"</c:formatCode>
                <c:ptCount val="6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numCache>
            </c:numRef>
          </c:cat>
          <c:val>
            <c:numRef>
              <c:f>香港マカオ台湾の患者・海外輸入症例・無症状病原体保有者!$CI$29:$CI$630</c:f>
              <c:numCache>
                <c:formatCode>General</c:formatCode>
                <c:ptCount val="60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香港マカオ台湾の患者・海外輸入症例・無症状病原体保有者!$CE$29:$CE$630</c:f>
              <c:numCache>
                <c:formatCode>m"月"d"日"</c:formatCode>
                <c:ptCount val="6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numCache>
            </c:numRef>
          </c:cat>
          <c:val>
            <c:numRef>
              <c:f>香港マカオ台湾の患者・海外輸入症例・無症状病原体保有者!$CF$29:$CF$630</c:f>
              <c:numCache>
                <c:formatCode>General</c:formatCode>
                <c:ptCount val="60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香港マカオ台湾の患者・海外輸入症例・無症状病原体保有者!$CE$29:$CE$630</c:f>
              <c:numCache>
                <c:formatCode>m"月"d"日"</c:formatCode>
                <c:ptCount val="6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numCache>
            </c:numRef>
          </c:cat>
          <c:val>
            <c:numRef>
              <c:f>香港マカオ台湾の患者・海外輸入症例・無症状病原体保有者!$CG$29:$CG$630</c:f>
              <c:numCache>
                <c:formatCode>General</c:formatCode>
                <c:ptCount val="6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169154</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41"/>
  <sheetViews>
    <sheetView zoomScaleNormal="100" workbookViewId="0">
      <pane xSplit="2" ySplit="5" topLeftCell="C622" activePane="bottomRight" state="frozen"/>
      <selection pane="topRight" activeCell="C1" sqref="C1"/>
      <selection pane="bottomLeft" activeCell="A8" sqref="A8"/>
      <selection pane="bottomRight" activeCell="A629" sqref="A62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44453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c r="C630" s="48"/>
      <c r="D630" s="84"/>
      <c r="E630" s="110"/>
      <c r="F630" s="57"/>
      <c r="G630" s="48"/>
      <c r="H630" s="89"/>
      <c r="I630" s="89"/>
      <c r="J630" s="48"/>
      <c r="K630" s="56"/>
      <c r="L630" s="48"/>
      <c r="M630" s="89"/>
      <c r="N630" s="48"/>
      <c r="O630" s="89"/>
      <c r="P630" s="111"/>
      <c r="Q630" s="57"/>
      <c r="R630" s="48"/>
      <c r="S630" s="118"/>
      <c r="T630" s="57"/>
      <c r="U630" s="78"/>
      <c r="W630" s="1"/>
      <c r="X630" s="122"/>
      <c r="Z630" s="123"/>
    </row>
    <row r="631" spans="2:29" x14ac:dyDescent="0.55000000000000004">
      <c r="B631" s="77"/>
      <c r="C631" s="59"/>
      <c r="D631" s="49"/>
      <c r="E631" s="61"/>
      <c r="F631" s="60"/>
      <c r="G631" s="59"/>
      <c r="H631" s="61"/>
      <c r="I631" s="55"/>
      <c r="J631" s="59"/>
      <c r="K631" s="61"/>
      <c r="L631" s="59"/>
      <c r="M631" s="61"/>
      <c r="N631" s="48"/>
      <c r="O631" s="60"/>
      <c r="P631" s="124"/>
      <c r="Q631" s="60"/>
      <c r="R631" s="48"/>
      <c r="S631" s="60"/>
      <c r="T631" s="60"/>
      <c r="U631" s="78"/>
    </row>
    <row r="632" spans="2:29" ht="9.5" customHeight="1" thickBot="1" x14ac:dyDescent="0.6">
      <c r="B632" s="66"/>
      <c r="C632" s="79"/>
      <c r="D632" s="80"/>
      <c r="E632" s="82"/>
      <c r="F632" s="95"/>
      <c r="G632" s="79"/>
      <c r="H632" s="82"/>
      <c r="I632" s="82"/>
      <c r="J632" s="79"/>
      <c r="K632" s="82"/>
      <c r="L632" s="79"/>
      <c r="M632" s="82"/>
      <c r="N632" s="83"/>
      <c r="O632" s="81"/>
      <c r="P632" s="94"/>
      <c r="Q632" s="95"/>
      <c r="R632" s="120"/>
      <c r="S632" s="95"/>
      <c r="T632" s="95"/>
      <c r="U632" s="67"/>
    </row>
    <row r="634" spans="2:29" ht="13" customHeight="1" x14ac:dyDescent="0.55000000000000004">
      <c r="E634" s="112"/>
      <c r="F634" s="113"/>
      <c r="G634" s="112" t="s">
        <v>80</v>
      </c>
      <c r="H634" s="113"/>
      <c r="I634" s="113"/>
      <c r="J634" s="113"/>
      <c r="U634" s="72"/>
    </row>
    <row r="635" spans="2:29" ht="13" customHeight="1" x14ac:dyDescent="0.55000000000000004">
      <c r="E635" s="112" t="s">
        <v>98</v>
      </c>
      <c r="F635" s="113"/>
      <c r="G635" s="294" t="s">
        <v>79</v>
      </c>
      <c r="H635" s="295"/>
      <c r="I635" s="112" t="s">
        <v>106</v>
      </c>
      <c r="J635" s="113"/>
    </row>
    <row r="636" spans="2:29" ht="13" customHeight="1" x14ac:dyDescent="0.55000000000000004">
      <c r="B636" s="130"/>
      <c r="E636" s="114" t="s">
        <v>108</v>
      </c>
      <c r="F636" s="113"/>
      <c r="G636" s="115"/>
      <c r="H636" s="115"/>
      <c r="I636" s="112" t="s">
        <v>107</v>
      </c>
      <c r="J636" s="113"/>
    </row>
    <row r="637" spans="2:29" ht="18.5" customHeight="1" x14ac:dyDescent="0.55000000000000004">
      <c r="E637" s="112" t="s">
        <v>96</v>
      </c>
      <c r="F637" s="113"/>
      <c r="G637" s="112" t="s">
        <v>97</v>
      </c>
      <c r="H637" s="113"/>
      <c r="I637" s="113"/>
      <c r="J637" s="113"/>
    </row>
    <row r="638" spans="2:29" ht="13" customHeight="1" x14ac:dyDescent="0.55000000000000004">
      <c r="E638" s="112" t="s">
        <v>98</v>
      </c>
      <c r="F638" s="113"/>
      <c r="G638" s="112" t="s">
        <v>99</v>
      </c>
      <c r="H638" s="113"/>
      <c r="I638" s="113"/>
      <c r="J638" s="113"/>
    </row>
    <row r="639" spans="2:29" ht="13" customHeight="1" x14ac:dyDescent="0.55000000000000004">
      <c r="E639" s="112" t="s">
        <v>98</v>
      </c>
      <c r="F639" s="113"/>
      <c r="G639" s="112" t="s">
        <v>100</v>
      </c>
      <c r="H639" s="113"/>
      <c r="I639" s="113"/>
      <c r="J639" s="113"/>
    </row>
    <row r="640" spans="2:29" ht="13" customHeight="1" x14ac:dyDescent="0.55000000000000004">
      <c r="E640" s="112" t="s">
        <v>101</v>
      </c>
      <c r="F640" s="113"/>
      <c r="G640" s="112" t="s">
        <v>102</v>
      </c>
      <c r="H640" s="113"/>
      <c r="I640" s="113"/>
      <c r="J640" s="113"/>
    </row>
    <row r="641" spans="5:10" ht="13" customHeight="1" x14ac:dyDescent="0.55000000000000004">
      <c r="E641" s="112" t="s">
        <v>103</v>
      </c>
      <c r="F641" s="113"/>
      <c r="G641" s="112" t="s">
        <v>104</v>
      </c>
      <c r="H641" s="113"/>
      <c r="I641" s="113"/>
      <c r="J641" s="113"/>
    </row>
  </sheetData>
  <mergeCells count="12">
    <mergeCell ref="G635:H63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34"/>
  <sheetViews>
    <sheetView topLeftCell="A4" zoomScale="96" zoomScaleNormal="96" workbookViewId="0">
      <pane xSplit="1" ySplit="4" topLeftCell="B626" activePane="bottomRight" state="frozen"/>
      <selection activeCell="A4" sqref="A4"/>
      <selection pane="topRight" activeCell="B4" sqref="B4"/>
      <selection pane="bottomLeft" activeCell="A8" sqref="A8"/>
      <selection pane="bottomRight" activeCell="B631" sqref="B631"/>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28"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28"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28" si="7282">+BA563+1</f>
        <v>347</v>
      </c>
      <c r="BB567" s="130">
        <v>0</v>
      </c>
      <c r="BC567" s="27">
        <f t="shared" ref="BC567" si="7283">+BC563+BB567</f>
        <v>964</v>
      </c>
      <c r="BD567" s="238">
        <f t="shared" ref="BD567:BD628"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c r="B629" s="240"/>
      <c r="C629" s="154"/>
      <c r="D629" s="154"/>
      <c r="E629" s="147"/>
      <c r="F629" s="147"/>
      <c r="G629" s="147"/>
      <c r="H629" s="135"/>
      <c r="I629" s="147"/>
      <c r="J629" s="135"/>
      <c r="K629" s="42"/>
      <c r="L629" s="146"/>
      <c r="M629" s="147"/>
      <c r="N629" s="135"/>
      <c r="O629" s="135"/>
      <c r="P629" s="147"/>
      <c r="Q629" s="147"/>
      <c r="R629" s="135"/>
      <c r="S629" s="135"/>
      <c r="T629" s="147"/>
      <c r="U629" s="147"/>
      <c r="V629" s="135"/>
      <c r="W629" s="42"/>
      <c r="X629" s="148"/>
      <c r="Y629" s="5"/>
      <c r="Z629" s="75"/>
      <c r="AA629" s="230"/>
      <c r="AB629" s="230"/>
      <c r="AC629" s="231"/>
      <c r="AD629" s="183"/>
      <c r="AE629" s="243"/>
      <c r="AF629" s="155"/>
      <c r="AG629" s="184"/>
      <c r="AH629" s="155"/>
      <c r="AI629" s="184"/>
      <c r="AJ629" s="185"/>
      <c r="AK629" s="186"/>
      <c r="AL629" s="155"/>
      <c r="AM629" s="184"/>
      <c r="AN629" s="155"/>
      <c r="AO629" s="184"/>
      <c r="AP629" s="187"/>
      <c r="AQ629" s="186"/>
      <c r="AR629" s="155"/>
      <c r="AS629" s="184"/>
      <c r="AT629" s="155"/>
      <c r="AU629" s="184"/>
      <c r="AV629" s="188"/>
      <c r="AW629" s="238"/>
      <c r="AX629" s="237"/>
      <c r="AY629" s="6"/>
      <c r="AZ629" s="238"/>
      <c r="BA629" s="238"/>
      <c r="BB629" s="130"/>
      <c r="BC629" s="27"/>
      <c r="BD629" s="238"/>
      <c r="BE629" s="229"/>
      <c r="BF629" s="132"/>
      <c r="BG629" s="132"/>
      <c r="BH629" s="229"/>
      <c r="BI629" s="132"/>
      <c r="BJ629" s="1"/>
      <c r="BM629" s="1"/>
      <c r="BP629" s="179"/>
      <c r="BW629" s="179"/>
      <c r="CA629" s="179"/>
      <c r="CE629" s="179"/>
      <c r="CH629" s="179"/>
      <c r="CJ629" s="1"/>
      <c r="CK629" s="282"/>
      <c r="CL629" s="1"/>
      <c r="CM629" s="283"/>
      <c r="CN629" s="179"/>
    </row>
    <row r="630" spans="1:95" ht="7" customHeight="1" thickBot="1" x14ac:dyDescent="0.6">
      <c r="A630" s="66"/>
      <c r="B630" s="146"/>
      <c r="C630" s="154"/>
      <c r="D630" s="147"/>
      <c r="E630" s="147"/>
      <c r="F630" s="147"/>
      <c r="G630" s="147"/>
      <c r="H630" s="135"/>
      <c r="I630" s="147"/>
      <c r="J630" s="135"/>
      <c r="K630" s="148"/>
      <c r="L630" s="146"/>
      <c r="M630" s="147"/>
      <c r="N630" s="135"/>
      <c r="O630" s="135"/>
      <c r="P630" s="147"/>
      <c r="Q630" s="147"/>
      <c r="R630" s="135"/>
      <c r="S630" s="135"/>
      <c r="T630" s="147"/>
      <c r="U630" s="147"/>
      <c r="V630" s="135"/>
      <c r="W630" s="42"/>
      <c r="X630" s="148"/>
      <c r="Z630" s="66"/>
      <c r="AA630" s="64"/>
      <c r="AB630" s="64"/>
      <c r="AC630" s="64"/>
      <c r="AD630" s="183"/>
      <c r="AE630" s="243"/>
      <c r="AF630" s="155"/>
      <c r="AG630" s="184"/>
      <c r="AH630" s="155"/>
      <c r="AI630" s="184"/>
      <c r="AJ630" s="185"/>
      <c r="AK630" s="186"/>
      <c r="AL630" s="155"/>
      <c r="AM630" s="184"/>
      <c r="AN630" s="155"/>
      <c r="AO630" s="184"/>
      <c r="AP630" s="187"/>
      <c r="AQ630" s="186"/>
      <c r="AR630" s="155"/>
      <c r="AS630" s="184"/>
      <c r="AT630" s="155"/>
      <c r="AU630" s="184"/>
      <c r="AV630" s="188"/>
    </row>
    <row r="631" spans="1:95" x14ac:dyDescent="0.5500000000000000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AE631">
        <f>SUM(AD443:AD448)</f>
        <v>190</v>
      </c>
      <c r="AY631" s="45" t="s">
        <v>476</v>
      </c>
      <c r="BB631" s="45" t="s">
        <v>475</v>
      </c>
      <c r="BU631">
        <f>SUM(BU442:BU630)</f>
        <v>996</v>
      </c>
    </row>
    <row r="632" spans="1:95" x14ac:dyDescent="0.55000000000000004">
      <c r="B632">
        <f>SUM(B554:B584)</f>
        <v>832</v>
      </c>
      <c r="AI632" s="259">
        <f>SUM(AI189:AI558)</f>
        <v>205</v>
      </c>
      <c r="AY632" s="45">
        <f>SUM(AY359:AY413)</f>
        <v>69</v>
      </c>
      <c r="BB632" s="45">
        <f>SUM(BB374:BB413)</f>
        <v>941</v>
      </c>
    </row>
    <row r="633" spans="1:95" x14ac:dyDescent="0.55000000000000004">
      <c r="L633">
        <f>SUM(L97:L632)</f>
        <v>12059</v>
      </c>
      <c r="P633">
        <f>SUM(P97:P632)</f>
        <v>2440</v>
      </c>
      <c r="AD633">
        <f>SUM(AD188:AD194)</f>
        <v>82</v>
      </c>
      <c r="AY633" s="45" t="s">
        <v>687</v>
      </c>
    </row>
    <row r="634" spans="1:95" ht="15" customHeight="1" x14ac:dyDescent="0.55000000000000004">
      <c r="A634" s="130"/>
      <c r="D634">
        <f>SUM(B229:B259)</f>
        <v>435</v>
      </c>
      <c r="Z634" s="130"/>
      <c r="AA634" s="130"/>
      <c r="AB634" s="130"/>
      <c r="AC634" s="130"/>
      <c r="AF634">
        <f>SUM(AD188:AD558)</f>
        <v>10740</v>
      </c>
      <c r="AY634" s="45">
        <f>SUM(AY581:AY630)</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01"/>
  <sheetViews>
    <sheetView zoomScaleNormal="100" workbookViewId="0">
      <pane xSplit="3" ySplit="1" topLeftCell="Z384" activePane="bottomRight" state="frozen"/>
      <selection pane="topRight" activeCell="C1" sqref="C1"/>
      <selection pane="bottomLeft" activeCell="A2" sqref="A2"/>
      <selection pane="bottomRight" activeCell="C394" sqref="C394"/>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391"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c r="C392" s="1"/>
      <c r="E392" s="293"/>
      <c r="I392" s="265"/>
      <c r="AG392" s="1"/>
      <c r="AH392" s="266"/>
    </row>
    <row r="393" spans="2:35" x14ac:dyDescent="0.55000000000000004">
      <c r="B393" s="240"/>
      <c r="C393" s="1"/>
      <c r="AG393" s="278">
        <v>1</v>
      </c>
    </row>
    <row r="394" spans="2:35" s="264" customFormat="1" ht="5" customHeight="1" x14ac:dyDescent="0.55000000000000004">
      <c r="B394" s="263"/>
      <c r="C394" s="262"/>
      <c r="AF394" s="5"/>
    </row>
    <row r="395" spans="2:35" ht="5.5" customHeight="1" x14ac:dyDescent="0.55000000000000004">
      <c r="B395" s="256"/>
      <c r="C395" s="1"/>
    </row>
    <row r="396" spans="2:35" x14ac:dyDescent="0.55000000000000004">
      <c r="B396">
        <f>SUM(B2:B395)</f>
        <v>6324</v>
      </c>
      <c r="C396" s="1" t="s">
        <v>348</v>
      </c>
      <c r="D396" s="27">
        <f>SUM(D2:D395)</f>
        <v>1655</v>
      </c>
      <c r="E396" s="27">
        <f>SUM(E2:E395)</f>
        <v>1234</v>
      </c>
      <c r="F396" s="27">
        <f>SUM(F2:F395)</f>
        <v>547</v>
      </c>
      <c r="G396" s="27">
        <f>SUM(G2:G395)</f>
        <v>311</v>
      </c>
      <c r="H396" s="27">
        <f>SUM(H2:H395)</f>
        <v>431</v>
      </c>
      <c r="J396">
        <f t="shared" ref="J396:AE396" si="798">SUM(J2:J395)</f>
        <v>107</v>
      </c>
      <c r="K396">
        <f t="shared" si="798"/>
        <v>6</v>
      </c>
      <c r="L396">
        <f t="shared" si="798"/>
        <v>17</v>
      </c>
      <c r="M396">
        <f t="shared" si="798"/>
        <v>30</v>
      </c>
      <c r="N396">
        <f t="shared" si="798"/>
        <v>37</v>
      </c>
      <c r="O396">
        <f t="shared" si="798"/>
        <v>17</v>
      </c>
      <c r="P396">
        <f t="shared" si="798"/>
        <v>25</v>
      </c>
      <c r="Q396">
        <f t="shared" si="798"/>
        <v>93</v>
      </c>
      <c r="R396">
        <f t="shared" si="798"/>
        <v>10</v>
      </c>
      <c r="S396">
        <f t="shared" si="798"/>
        <v>62</v>
      </c>
      <c r="T396">
        <f t="shared" si="798"/>
        <v>52</v>
      </c>
      <c r="U396">
        <f t="shared" si="798"/>
        <v>106</v>
      </c>
      <c r="V396">
        <f t="shared" si="798"/>
        <v>1</v>
      </c>
      <c r="W396">
        <f t="shared" si="798"/>
        <v>1</v>
      </c>
      <c r="X396">
        <f t="shared" si="798"/>
        <v>82</v>
      </c>
      <c r="Y396">
        <f t="shared" si="798"/>
        <v>125</v>
      </c>
      <c r="Z396">
        <f t="shared" si="798"/>
        <v>1</v>
      </c>
      <c r="AA396">
        <f t="shared" si="798"/>
        <v>76</v>
      </c>
      <c r="AB396">
        <f t="shared" si="798"/>
        <v>53</v>
      </c>
      <c r="AC396">
        <f t="shared" si="798"/>
        <v>252</v>
      </c>
      <c r="AD396">
        <f t="shared" si="798"/>
        <v>831</v>
      </c>
      <c r="AE396">
        <f t="shared" si="798"/>
        <v>162</v>
      </c>
    </row>
    <row r="397" spans="2:35" x14ac:dyDescent="0.55000000000000004">
      <c r="C397" s="1"/>
    </row>
    <row r="398" spans="2:35" ht="5" customHeight="1" x14ac:dyDescent="0.55000000000000004">
      <c r="C398" s="1"/>
    </row>
    <row r="401" spans="2:10" x14ac:dyDescent="0.55000000000000004">
      <c r="B401" s="240"/>
      <c r="J40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6" zoomScale="70" zoomScaleNormal="70" workbookViewId="0">
      <selection activeCell="L134" sqref="L13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35"/>
  <sheetViews>
    <sheetView topLeftCell="A2" workbookViewId="0">
      <pane xSplit="2" ySplit="2" topLeftCell="C425" activePane="bottomRight" state="frozen"/>
      <selection activeCell="O24" sqref="O24"/>
      <selection pane="topRight" activeCell="O24" sqref="O24"/>
      <selection pane="bottomLeft" activeCell="O24" sqref="O24"/>
      <selection pane="bottomRight" activeCell="G433" sqref="G43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2:26" x14ac:dyDescent="0.55000000000000004">
      <c r="B433" s="249"/>
      <c r="C433" s="45"/>
      <c r="G433" s="1"/>
      <c r="H433" s="129"/>
      <c r="I433" s="286"/>
      <c r="J433" s="129"/>
      <c r="K433" s="287"/>
      <c r="L433" s="288"/>
      <c r="M433" s="286"/>
      <c r="N433" s="287"/>
      <c r="O433" s="129"/>
      <c r="P433" s="286"/>
      <c r="Q433" s="289"/>
      <c r="R433" s="290"/>
      <c r="S433" s="289"/>
      <c r="T433" s="129"/>
      <c r="U433" s="291"/>
      <c r="V433" s="286"/>
      <c r="W433" s="286"/>
      <c r="X433" s="129"/>
      <c r="Y433" s="286"/>
      <c r="Z433" s="129"/>
    </row>
    <row r="434" spans="2:26" ht="7.5" customHeight="1" x14ac:dyDescent="0.55000000000000004">
      <c r="H434" s="286"/>
      <c r="I434" s="286"/>
      <c r="J434" s="286"/>
      <c r="K434" s="286"/>
      <c r="L434" s="292"/>
      <c r="M434" s="286"/>
      <c r="N434" s="286"/>
      <c r="O434" s="286"/>
      <c r="P434" s="286"/>
      <c r="Q434" s="286"/>
      <c r="R434" s="292"/>
      <c r="S434" s="286"/>
      <c r="T434" s="286"/>
      <c r="U434" s="286"/>
      <c r="V434" s="286"/>
      <c r="W434" s="286"/>
      <c r="X434" s="129"/>
      <c r="Y434" s="286"/>
      <c r="Z434" s="129"/>
    </row>
    <row r="435" spans="2:26" x14ac:dyDescent="0.55000000000000004">
      <c r="H435" s="286"/>
      <c r="I435" s="286"/>
      <c r="J435" s="286"/>
      <c r="K435" s="286"/>
      <c r="L435" s="292"/>
      <c r="M435" s="286"/>
      <c r="N435" s="286"/>
      <c r="O435" s="286"/>
      <c r="P435" s="286"/>
      <c r="Q435" s="286"/>
      <c r="R435" s="292"/>
      <c r="S435" s="286"/>
      <c r="T435" s="286"/>
      <c r="U435" s="286"/>
      <c r="V435" s="286"/>
      <c r="W435" s="286"/>
      <c r="X435" s="129"/>
      <c r="Y435" s="286"/>
      <c r="Z435"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2021-09-14T03:57:37Z</dcterms:modified>
</cp:coreProperties>
</file>