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FB7F7E76-A117-4C76-9055-6D4E5716B284}" xr6:coauthVersionLast="47" xr6:coauthVersionMax="47" xr10:uidLastSave="{00000000-0000-0000-0000-000000000000}"/>
  <bookViews>
    <workbookView xWindow="380" yWindow="380" windowWidth="10550" windowHeight="938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669" i="2" l="1"/>
  <c r="AE669" i="2"/>
  <c r="AA669" i="2"/>
  <c r="Z669" i="2"/>
  <c r="X669" i="2"/>
  <c r="W669" i="2"/>
  <c r="P669" i="2"/>
  <c r="AF668" i="2"/>
  <c r="AE668" i="2"/>
  <c r="AA668" i="2"/>
  <c r="Z668" i="2"/>
  <c r="X668" i="2"/>
  <c r="W668" i="2"/>
  <c r="P668" i="2"/>
  <c r="O668" i="2"/>
  <c r="O669" i="2" s="1"/>
  <c r="AF667" i="2"/>
  <c r="AE667" i="2"/>
  <c r="AA667" i="2"/>
  <c r="Z667" i="2"/>
  <c r="X667" i="2"/>
  <c r="W667" i="2"/>
  <c r="P667" i="2"/>
  <c r="O667" i="2"/>
  <c r="K667" i="2"/>
  <c r="K668" i="2" s="1"/>
  <c r="K669" i="2" s="1"/>
  <c r="AF666" i="2"/>
  <c r="AE666" i="2"/>
  <c r="AA666" i="2"/>
  <c r="Z666" i="2"/>
  <c r="Y666" i="2"/>
  <c r="X666" i="2"/>
  <c r="W666" i="2"/>
  <c r="P666" i="2"/>
  <c r="O666" i="2"/>
  <c r="M666" i="2"/>
  <c r="AB666" i="2" s="1"/>
  <c r="K666" i="2"/>
  <c r="H666" i="2"/>
  <c r="H667" i="2" s="1"/>
  <c r="CQ668" i="5"/>
  <c r="CP668" i="5"/>
  <c r="CO668" i="5"/>
  <c r="CN668" i="5"/>
  <c r="CM668" i="5"/>
  <c r="CL668" i="5"/>
  <c r="CK668" i="5"/>
  <c r="CJ668" i="5"/>
  <c r="CI668" i="5"/>
  <c r="CH668" i="5"/>
  <c r="CG668" i="5"/>
  <c r="CF668" i="5"/>
  <c r="CE668" i="5"/>
  <c r="CD668" i="5"/>
  <c r="CC668" i="5"/>
  <c r="CB668" i="5"/>
  <c r="CA668" i="5"/>
  <c r="BZ668" i="5"/>
  <c r="BY668" i="5"/>
  <c r="BX668" i="5"/>
  <c r="BW668" i="5"/>
  <c r="BV668" i="5"/>
  <c r="BU668" i="5"/>
  <c r="BS668" i="5"/>
  <c r="BR668" i="5"/>
  <c r="BQ668" i="5"/>
  <c r="BP668" i="5"/>
  <c r="BL668" i="5"/>
  <c r="BO668" i="5" s="1"/>
  <c r="BK668" i="5"/>
  <c r="BN668" i="5" s="1"/>
  <c r="BI668" i="5"/>
  <c r="BH668" i="5"/>
  <c r="BG668" i="5"/>
  <c r="BF668" i="5"/>
  <c r="BE668" i="5"/>
  <c r="BJ668" i="5" s="1"/>
  <c r="BM668" i="5" s="1"/>
  <c r="BD668" i="5"/>
  <c r="BC668" i="5"/>
  <c r="BA668" i="5"/>
  <c r="AZ668" i="5"/>
  <c r="AX668" i="5"/>
  <c r="AW668" i="5"/>
  <c r="AU668" i="5"/>
  <c r="AS668" i="5"/>
  <c r="AQ668" i="5"/>
  <c r="AO668" i="5"/>
  <c r="AM668" i="5"/>
  <c r="AK668" i="5"/>
  <c r="AI668" i="5"/>
  <c r="AG668" i="5"/>
  <c r="AD668" i="5"/>
  <c r="AE668" i="5" s="1"/>
  <c r="AC668" i="5"/>
  <c r="AB668" i="5"/>
  <c r="AA668" i="5"/>
  <c r="Z668" i="5"/>
  <c r="Y668" i="5"/>
  <c r="C668" i="5"/>
  <c r="D668" i="5" s="1"/>
  <c r="AI431" i="7"/>
  <c r="AG431" i="7"/>
  <c r="I431" i="7"/>
  <c r="B431" i="7" s="1"/>
  <c r="AH431" i="7" s="1"/>
  <c r="Y472" i="6"/>
  <c r="Z472" i="6" s="1"/>
  <c r="X472" i="6"/>
  <c r="V472" i="6"/>
  <c r="U472" i="6"/>
  <c r="T472" i="6"/>
  <c r="S472" i="6"/>
  <c r="R472" i="6"/>
  <c r="N472" i="6"/>
  <c r="L472" i="6"/>
  <c r="K472" i="6"/>
  <c r="I472" i="6"/>
  <c r="W472" i="6" s="1"/>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CN667" i="5"/>
  <c r="CK667" i="5"/>
  <c r="CJ667" i="5"/>
  <c r="CH667" i="5"/>
  <c r="CF667" i="5"/>
  <c r="CE667" i="5"/>
  <c r="CD667" i="5"/>
  <c r="CC667" i="5"/>
  <c r="CB667" i="5"/>
  <c r="CA667" i="5"/>
  <c r="BZ667" i="5"/>
  <c r="BY667" i="5"/>
  <c r="BX667" i="5"/>
  <c r="BW667" i="5"/>
  <c r="BU667" i="5"/>
  <c r="BS667" i="5"/>
  <c r="BR667" i="5"/>
  <c r="BQ667" i="5"/>
  <c r="BP667" i="5"/>
  <c r="BL667" i="5"/>
  <c r="BK667" i="5"/>
  <c r="BH667" i="5"/>
  <c r="BF667" i="5"/>
  <c r="AX667" i="5"/>
  <c r="AU667" i="5"/>
  <c r="CP667" i="5" s="1"/>
  <c r="AS667" i="5"/>
  <c r="CQ667" i="5" s="1"/>
  <c r="AQ667" i="5"/>
  <c r="CO667" i="5" s="1"/>
  <c r="AO667" i="5"/>
  <c r="AM667" i="5"/>
  <c r="AK667" i="5"/>
  <c r="AI667" i="5"/>
  <c r="CI667" i="5" s="1"/>
  <c r="AG667" i="5"/>
  <c r="CG667" i="5" s="1"/>
  <c r="AD667" i="5"/>
  <c r="AC667" i="5"/>
  <c r="AB667" i="5"/>
  <c r="AA667" i="5"/>
  <c r="Z667" i="5"/>
  <c r="BE667" i="5" s="1"/>
  <c r="BJ667" i="5" s="1"/>
  <c r="BM667" i="5" s="1"/>
  <c r="AI430" i="7"/>
  <c r="AG430" i="7"/>
  <c r="I430" i="7"/>
  <c r="B430" i="7" s="1"/>
  <c r="AH430" i="7" s="1"/>
  <c r="Y471" i="6"/>
  <c r="V471" i="6"/>
  <c r="U471" i="6"/>
  <c r="CN666" i="5"/>
  <c r="CM666" i="5"/>
  <c r="CH666" i="5"/>
  <c r="CE666" i="5"/>
  <c r="CD666" i="5"/>
  <c r="CC666" i="5"/>
  <c r="CB666" i="5"/>
  <c r="CA666" i="5"/>
  <c r="BZ666" i="5"/>
  <c r="BY666" i="5"/>
  <c r="BX666" i="5"/>
  <c r="BW666" i="5"/>
  <c r="BS666" i="5"/>
  <c r="BR666" i="5"/>
  <c r="BQ666" i="5"/>
  <c r="BP666" i="5"/>
  <c r="BL666" i="5"/>
  <c r="BK666" i="5"/>
  <c r="BH666" i="5"/>
  <c r="BF666" i="5"/>
  <c r="AX666" i="5"/>
  <c r="AU666" i="5"/>
  <c r="CP666" i="5" s="1"/>
  <c r="AS666" i="5"/>
  <c r="CQ666" i="5" s="1"/>
  <c r="AQ666" i="5"/>
  <c r="CO666" i="5" s="1"/>
  <c r="AO666" i="5"/>
  <c r="AM666" i="5"/>
  <c r="AK666" i="5"/>
  <c r="AI666" i="5"/>
  <c r="CI666" i="5" s="1"/>
  <c r="AG666" i="5"/>
  <c r="CG666" i="5" s="1"/>
  <c r="AD666" i="5"/>
  <c r="CK666" i="5" s="1"/>
  <c r="AC666" i="5"/>
  <c r="AB666" i="5"/>
  <c r="AA666" i="5"/>
  <c r="Z666" i="5"/>
  <c r="CL666" i="5" s="1"/>
  <c r="AI429" i="7"/>
  <c r="AG429" i="7"/>
  <c r="I429" i="7"/>
  <c r="B429" i="7" s="1"/>
  <c r="AH429" i="7" s="1"/>
  <c r="Y470" i="6"/>
  <c r="V470" i="6"/>
  <c r="U470" i="6"/>
  <c r="CN665" i="5"/>
  <c r="CH665" i="5"/>
  <c r="CE665" i="5"/>
  <c r="CD665" i="5"/>
  <c r="CC665" i="5"/>
  <c r="CB665" i="5"/>
  <c r="CA665" i="5"/>
  <c r="BZ665" i="5"/>
  <c r="BY665" i="5"/>
  <c r="BX665" i="5"/>
  <c r="BW665" i="5"/>
  <c r="BS665" i="5"/>
  <c r="BR665" i="5"/>
  <c r="BQ665" i="5"/>
  <c r="BP665" i="5"/>
  <c r="BL665" i="5"/>
  <c r="BK665" i="5"/>
  <c r="BH665" i="5"/>
  <c r="BF665" i="5"/>
  <c r="AX665" i="5"/>
  <c r="AU665" i="5"/>
  <c r="CP665" i="5" s="1"/>
  <c r="AS665" i="5"/>
  <c r="CQ665" i="5" s="1"/>
  <c r="AQ665" i="5"/>
  <c r="CO665" i="5" s="1"/>
  <c r="AO665" i="5"/>
  <c r="AM665" i="5"/>
  <c r="AK665" i="5"/>
  <c r="AI665" i="5"/>
  <c r="CM665" i="5" s="1"/>
  <c r="AG665" i="5"/>
  <c r="CG665" i="5" s="1"/>
  <c r="AD665" i="5"/>
  <c r="AC665" i="5"/>
  <c r="AB665" i="5"/>
  <c r="AA665" i="5"/>
  <c r="Z665" i="5"/>
  <c r="CL665" i="5" s="1"/>
  <c r="AI428" i="7"/>
  <c r="AG428" i="7"/>
  <c r="I428" i="7"/>
  <c r="B428" i="7" s="1"/>
  <c r="AH428" i="7" s="1"/>
  <c r="Y469" i="6"/>
  <c r="V469" i="6"/>
  <c r="U469" i="6"/>
  <c r="CN664" i="5"/>
  <c r="CH664" i="5"/>
  <c r="CE664" i="5"/>
  <c r="CD664" i="5"/>
  <c r="CC664" i="5"/>
  <c r="CB664" i="5"/>
  <c r="CA664" i="5"/>
  <c r="BZ664" i="5"/>
  <c r="BY664" i="5"/>
  <c r="BX664" i="5"/>
  <c r="BW664" i="5"/>
  <c r="BS664" i="5"/>
  <c r="BR664" i="5"/>
  <c r="BQ664" i="5"/>
  <c r="BP664" i="5"/>
  <c r="BL664" i="5"/>
  <c r="BK664" i="5"/>
  <c r="BH664" i="5"/>
  <c r="BF664" i="5"/>
  <c r="AX664" i="5"/>
  <c r="AU664" i="5"/>
  <c r="CP664" i="5" s="1"/>
  <c r="AS664" i="5"/>
  <c r="CQ664" i="5" s="1"/>
  <c r="AQ664" i="5"/>
  <c r="CO664" i="5" s="1"/>
  <c r="AO664" i="5"/>
  <c r="AM664" i="5"/>
  <c r="AK664" i="5"/>
  <c r="AI664" i="5"/>
  <c r="CI664" i="5" s="1"/>
  <c r="AG664" i="5"/>
  <c r="CG664" i="5" s="1"/>
  <c r="AA665" i="2"/>
  <c r="Z665" i="2"/>
  <c r="X665" i="2"/>
  <c r="W665" i="2"/>
  <c r="P665" i="2"/>
  <c r="AD664" i="5"/>
  <c r="AC664" i="5"/>
  <c r="AB664" i="5"/>
  <c r="AA664" i="5"/>
  <c r="Z664" i="5"/>
  <c r="BE664" i="5" s="1"/>
  <c r="BJ664" i="5" s="1"/>
  <c r="BM664" i="5" s="1"/>
  <c r="AI427" i="7"/>
  <c r="AG427" i="7"/>
  <c r="I427" i="7"/>
  <c r="B427" i="7" s="1"/>
  <c r="AH427" i="7" s="1"/>
  <c r="Y468" i="6"/>
  <c r="V468" i="6"/>
  <c r="U468" i="6"/>
  <c r="CN663" i="5"/>
  <c r="CH663" i="5"/>
  <c r="CE663" i="5"/>
  <c r="CD663" i="5"/>
  <c r="CC663" i="5"/>
  <c r="CB663" i="5"/>
  <c r="CA663" i="5"/>
  <c r="BZ663" i="5"/>
  <c r="BY663" i="5"/>
  <c r="BX663" i="5"/>
  <c r="BW663" i="5"/>
  <c r="BS663" i="5"/>
  <c r="BR663" i="5"/>
  <c r="BQ663" i="5"/>
  <c r="BP663" i="5"/>
  <c r="BL663" i="5"/>
  <c r="BK663" i="5"/>
  <c r="BH663" i="5"/>
  <c r="BF663" i="5"/>
  <c r="AX663" i="5"/>
  <c r="AU663" i="5"/>
  <c r="CP663" i="5" s="1"/>
  <c r="AS663" i="5"/>
  <c r="CQ663" i="5" s="1"/>
  <c r="AQ663" i="5"/>
  <c r="CO663" i="5" s="1"/>
  <c r="AO663" i="5"/>
  <c r="AM663" i="5"/>
  <c r="AK663" i="5"/>
  <c r="AI663" i="5"/>
  <c r="CM663" i="5" s="1"/>
  <c r="AG663" i="5"/>
  <c r="CG663" i="5" s="1"/>
  <c r="AA664" i="2"/>
  <c r="Z664" i="2"/>
  <c r="X664" i="2"/>
  <c r="W664" i="2"/>
  <c r="P664" i="2"/>
  <c r="AD663" i="5"/>
  <c r="CK663" i="5" s="1"/>
  <c r="AC663" i="5"/>
  <c r="AB663" i="5"/>
  <c r="AA663" i="5"/>
  <c r="Z663" i="5"/>
  <c r="BE663" i="5" s="1"/>
  <c r="BJ663" i="5" s="1"/>
  <c r="BM663" i="5" s="1"/>
  <c r="AI426" i="7"/>
  <c r="AG426" i="7"/>
  <c r="I426" i="7"/>
  <c r="B426" i="7" s="1"/>
  <c r="AH426" i="7" s="1"/>
  <c r="Y467" i="6"/>
  <c r="V467" i="6"/>
  <c r="U467" i="6"/>
  <c r="CN662" i="5"/>
  <c r="CH662" i="5"/>
  <c r="CE662" i="5"/>
  <c r="CD662" i="5"/>
  <c r="CC662" i="5"/>
  <c r="CB662" i="5"/>
  <c r="CA662" i="5"/>
  <c r="BZ662" i="5"/>
  <c r="BY662" i="5"/>
  <c r="BX662" i="5"/>
  <c r="BW662" i="5"/>
  <c r="BS662" i="5"/>
  <c r="BR662" i="5"/>
  <c r="BQ662" i="5"/>
  <c r="BP662" i="5"/>
  <c r="BL662" i="5"/>
  <c r="BK662" i="5"/>
  <c r="BH662" i="5"/>
  <c r="BF662" i="5"/>
  <c r="AX662" i="5"/>
  <c r="AU662" i="5"/>
  <c r="CP662" i="5" s="1"/>
  <c r="AS662" i="5"/>
  <c r="CQ662" i="5" s="1"/>
  <c r="AQ662" i="5"/>
  <c r="CO662" i="5" s="1"/>
  <c r="AO662" i="5"/>
  <c r="AM662" i="5"/>
  <c r="AK662" i="5"/>
  <c r="AI662" i="5"/>
  <c r="CM662" i="5" s="1"/>
  <c r="AG662" i="5"/>
  <c r="CG662" i="5" s="1"/>
  <c r="AD662" i="5"/>
  <c r="CK662" i="5" s="1"/>
  <c r="AC662" i="5"/>
  <c r="AB662" i="5"/>
  <c r="AA662" i="5"/>
  <c r="Z662" i="5"/>
  <c r="CL662" i="5" s="1"/>
  <c r="AI425" i="7"/>
  <c r="AG425" i="7"/>
  <c r="I425" i="7"/>
  <c r="B425" i="7" s="1"/>
  <c r="AH425" i="7" s="1"/>
  <c r="Y466" i="6"/>
  <c r="V466" i="6"/>
  <c r="U466" i="6"/>
  <c r="AA663" i="2"/>
  <c r="Z663" i="2"/>
  <c r="X663" i="2"/>
  <c r="W663" i="2"/>
  <c r="P663" i="2"/>
  <c r="AA662" i="2"/>
  <c r="Z662" i="2"/>
  <c r="X662" i="2"/>
  <c r="W662" i="2"/>
  <c r="P662" i="2"/>
  <c r="CN661" i="5"/>
  <c r="CH661" i="5"/>
  <c r="CE661" i="5"/>
  <c r="CD661" i="5"/>
  <c r="CC661" i="5"/>
  <c r="CB661" i="5"/>
  <c r="CA661" i="5"/>
  <c r="BZ661" i="5"/>
  <c r="BY661" i="5"/>
  <c r="BX661" i="5"/>
  <c r="BW661" i="5"/>
  <c r="BS661" i="5"/>
  <c r="BR661" i="5"/>
  <c r="BQ661" i="5"/>
  <c r="BP661" i="5"/>
  <c r="BL661" i="5"/>
  <c r="BK661" i="5"/>
  <c r="BH661" i="5"/>
  <c r="BF661" i="5"/>
  <c r="AX661" i="5"/>
  <c r="AU661" i="5"/>
  <c r="CP661" i="5" s="1"/>
  <c r="AS661" i="5"/>
  <c r="CQ661" i="5" s="1"/>
  <c r="AQ661" i="5"/>
  <c r="CO661" i="5" s="1"/>
  <c r="AO661" i="5"/>
  <c r="AM661" i="5"/>
  <c r="AK661" i="5"/>
  <c r="AI661" i="5"/>
  <c r="CI661" i="5" s="1"/>
  <c r="AG661" i="5"/>
  <c r="CG661" i="5" s="1"/>
  <c r="AD661" i="5"/>
  <c r="CF661" i="5" s="1"/>
  <c r="AC661" i="5"/>
  <c r="AB661" i="5"/>
  <c r="AA661" i="5"/>
  <c r="Z661" i="5"/>
  <c r="CL661" i="5" s="1"/>
  <c r="AI424" i="7"/>
  <c r="AG424" i="7"/>
  <c r="I424" i="7"/>
  <c r="B424" i="7" s="1"/>
  <c r="AH424" i="7" s="1"/>
  <c r="Y465" i="6"/>
  <c r="V465" i="6"/>
  <c r="U465" i="6"/>
  <c r="I667" i="2" l="1"/>
  <c r="Y667" i="2"/>
  <c r="H668" i="2"/>
  <c r="I666" i="2"/>
  <c r="M667" i="2"/>
  <c r="BE666" i="5"/>
  <c r="BJ666" i="5" s="1"/>
  <c r="BM666" i="5" s="1"/>
  <c r="CL667" i="5"/>
  <c r="CM667" i="5"/>
  <c r="CF666" i="5"/>
  <c r="CJ664" i="5"/>
  <c r="CJ666" i="5"/>
  <c r="BU666" i="5"/>
  <c r="CI665" i="5"/>
  <c r="BE665" i="5"/>
  <c r="BJ665" i="5" s="1"/>
  <c r="BM665" i="5" s="1"/>
  <c r="CJ665" i="5"/>
  <c r="BU665" i="5"/>
  <c r="CK665" i="5"/>
  <c r="BU663" i="5"/>
  <c r="CF665" i="5"/>
  <c r="BU664" i="5"/>
  <c r="CK664" i="5"/>
  <c r="CL664" i="5"/>
  <c r="CJ663" i="5"/>
  <c r="CM664" i="5"/>
  <c r="CF664" i="5"/>
  <c r="BE662" i="5"/>
  <c r="BJ662" i="5" s="1"/>
  <c r="BM662" i="5" s="1"/>
  <c r="CI663" i="5"/>
  <c r="CL663" i="5"/>
  <c r="CI662" i="5"/>
  <c r="CF663" i="5"/>
  <c r="CJ662" i="5"/>
  <c r="CM661" i="5"/>
  <c r="BU662" i="5"/>
  <c r="CF662" i="5"/>
  <c r="CJ661" i="5"/>
  <c r="BE661" i="5"/>
  <c r="BJ661" i="5" s="1"/>
  <c r="BM661" i="5" s="1"/>
  <c r="BU661" i="5"/>
  <c r="CK661" i="5"/>
  <c r="CN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CQ659" i="5" s="1"/>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M668" i="2" l="1"/>
  <c r="AB667" i="2"/>
  <c r="I668" i="2"/>
  <c r="Y668" i="2"/>
  <c r="H669" i="2"/>
  <c r="CL660" i="5"/>
  <c r="CM660" i="5"/>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I669" i="2" l="1"/>
  <c r="Y669" i="2"/>
  <c r="AB668" i="2"/>
  <c r="M669" i="2"/>
  <c r="AB669" i="2" s="1"/>
  <c r="CJ653" i="5"/>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72"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74" i="5"/>
  <c r="AS581" i="5"/>
  <c r="CQ581" i="5" s="1"/>
  <c r="AG581" i="5"/>
  <c r="CG581" i="5" s="1"/>
  <c r="W436"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36"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36"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36"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71" i="5" s="1"/>
  <c r="CF443" i="5"/>
  <c r="AE671"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66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BV663" i="5" s="1"/>
  <c r="BV66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BV661" i="5" s="1"/>
  <c r="BV66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BV662" i="5" s="1"/>
  <c r="BV66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72" i="5"/>
  <c r="CH378" i="5" l="1"/>
  <c r="CE378" i="5"/>
  <c r="CD378" i="5"/>
  <c r="CC378" i="5"/>
  <c r="CB378" i="5"/>
  <c r="CA378" i="5"/>
  <c r="BZ378" i="5"/>
  <c r="BY378" i="5"/>
  <c r="BX378" i="5"/>
  <c r="BW378" i="5"/>
  <c r="BS378" i="5"/>
  <c r="BR378" i="5"/>
  <c r="BQ378" i="5"/>
  <c r="BP378" i="5"/>
  <c r="BL378" i="5"/>
  <c r="BK378" i="5"/>
  <c r="BH378" i="5"/>
  <c r="BF378" i="5"/>
  <c r="BB672"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36"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36" i="7"/>
  <c r="AD436" i="7"/>
  <c r="AC436" i="7"/>
  <c r="AA436" i="7"/>
  <c r="G436" i="7"/>
  <c r="X436" i="7"/>
  <c r="M436" i="7"/>
  <c r="E436"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41"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74"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72"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4" i="5"/>
  <c r="AD673"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73" i="5"/>
  <c r="L673"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66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BN663" i="5" s="1"/>
  <c r="BN66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N661" i="5" s="1"/>
  <c r="BN665"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BN662" i="5" s="1"/>
  <c r="BN66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7" i="5" l="1"/>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W471" i="6" s="1"/>
  <c r="Y361" i="2"/>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Y665" i="2" l="1"/>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6" i="7"/>
  <c r="S436" i="7"/>
  <c r="Q436" i="7"/>
  <c r="Y436" i="7"/>
  <c r="AB436"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6" i="7"/>
  <c r="AI371" i="7"/>
  <c r="R436" i="7"/>
  <c r="B371" i="7"/>
  <c r="AH371" i="7" s="1"/>
  <c r="T436" i="7"/>
  <c r="M665" i="2" l="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AB665" i="2" l="1"/>
  <c r="I665" i="2"/>
  <c r="N436" i="7"/>
  <c r="L436" i="7"/>
  <c r="J436" i="7"/>
  <c r="D436" i="7"/>
  <c r="AI392" i="7"/>
  <c r="H436" i="7"/>
  <c r="B392" i="7"/>
  <c r="AH392" i="7" s="1"/>
  <c r="F436" i="7"/>
  <c r="B436" i="7" l="1"/>
</calcChain>
</file>

<file path=xl/sharedStrings.xml><?xml version="1.0" encoding="utf-8"?>
<sst xmlns="http://schemas.openxmlformats.org/spreadsheetml/2006/main" count="991" uniqueCount="754">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</sst>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国家衛健委発表に基づく感染状況!$X$27:$X$671</c:f>
              <c:numCache>
                <c:formatCode>#,##0_);[Red]\(#,##0\)</c:formatCode>
                <c:ptCount val="6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国家衛健委発表に基づく感染状況!$Y$27:$Y$671</c:f>
              <c:numCache>
                <c:formatCode>General</c:formatCode>
                <c:ptCount val="6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香港マカオ台湾の患者・海外輸入症例・無症状病原体保有者!$CL$189:$CL$669</c:f>
              <c:numCache>
                <c:formatCode>m"月"d"日"</c:formatCode>
                <c:ptCount val="48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numCache>
            </c:numRef>
          </c:cat>
          <c:val>
            <c:numRef>
              <c:f>香港マカオ台湾の患者・海外輸入症例・無症状病原体保有者!$CM$189:$CM$669</c:f>
              <c:numCache>
                <c:formatCode>General</c:formatCode>
                <c:ptCount val="4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香港マカオ台湾の患者・海外輸入症例・無症状病原体保有者!$CJ$189:$CJ$670</c:f>
              <c:numCache>
                <c:formatCode>m"月"d"日"</c:formatCode>
                <c:ptCount val="48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numCache>
            </c:numRef>
          </c:cat>
          <c:val>
            <c:numRef>
              <c:f>香港マカオ台湾の患者・海外輸入症例・無症状病原体保有者!$CK$189:$CK$670</c:f>
              <c:numCache>
                <c:formatCode>General</c:formatCode>
                <c:ptCount val="48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省市別輸入症例数変化!$C$2:$C$434</c:f>
              <c:numCache>
                <c:formatCode>m"月"d"日"</c:formatCode>
                <c:ptCount val="4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numCache>
            </c:numRef>
          </c:cat>
          <c:val>
            <c:numRef>
              <c:f>省市別輸入症例数変化!$D$2:$D$434</c:f>
              <c:numCache>
                <c:formatCode>General</c:formatCode>
                <c:ptCount val="43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省市別輸入症例数変化!$C$2:$C$434</c:f>
              <c:numCache>
                <c:formatCode>m"月"d"日"</c:formatCode>
                <c:ptCount val="4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numCache>
            </c:numRef>
          </c:cat>
          <c:val>
            <c:numRef>
              <c:f>省市別輸入症例数変化!$E$2:$E$434</c:f>
              <c:numCache>
                <c:formatCode>General</c:formatCode>
                <c:ptCount val="43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省市別輸入症例数変化!$C$2:$C$434</c:f>
              <c:numCache>
                <c:formatCode>m"月"d"日"</c:formatCode>
                <c:ptCount val="4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numCache>
            </c:numRef>
          </c:cat>
          <c:val>
            <c:numRef>
              <c:f>省市別輸入症例数変化!$F$2:$F$434</c:f>
              <c:numCache>
                <c:formatCode>General</c:formatCode>
                <c:ptCount val="43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省市別輸入症例数変化!$C$2:$C$434</c:f>
              <c:numCache>
                <c:formatCode>m"月"d"日"</c:formatCode>
                <c:ptCount val="4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numCache>
            </c:numRef>
          </c:cat>
          <c:val>
            <c:numRef>
              <c:f>省市別輸入症例数変化!$G$2:$G$434</c:f>
              <c:numCache>
                <c:formatCode>General</c:formatCode>
                <c:ptCount val="43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省市別輸入症例数変化!$C$2:$C$434</c:f>
              <c:numCache>
                <c:formatCode>m"月"d"日"</c:formatCode>
                <c:ptCount val="4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numCache>
            </c:numRef>
          </c:cat>
          <c:val>
            <c:numRef>
              <c:f>省市別輸入症例数変化!$H$2:$H$434</c:f>
              <c:numCache>
                <c:formatCode>General</c:formatCode>
                <c:ptCount val="43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省市別輸入症例数変化!$C$2:$C$434</c:f>
              <c:numCache>
                <c:formatCode>m"月"d"日"</c:formatCode>
                <c:ptCount val="4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numCache>
            </c:numRef>
          </c:cat>
          <c:val>
            <c:numRef>
              <c:f>省市別輸入症例数変化!$I$2:$I$434</c:f>
              <c:numCache>
                <c:formatCode>0_);[Red]\(0\)</c:formatCode>
                <c:ptCount val="433"/>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1" formatCode="General">
                  <c:v>1</c:v>
                </c:pt>
              </c:numCache>
            </c:numRef>
          </c:cat>
          <c:val>
            <c:numRef>
              <c:f>省市別輸入症例数変化!$AH$2:$AH$433</c:f>
              <c:numCache>
                <c:formatCode>0_);[Red]\(0\)</c:formatCode>
                <c:ptCount val="432"/>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省市別輸入症例数変化!$AG$2:$AG$433</c:f>
              <c:numCache>
                <c:formatCode>m"月"d"日"</c:formatCode>
                <c:ptCount val="4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1" formatCode="General">
                  <c:v>1</c:v>
                </c:pt>
              </c:numCache>
            </c:numRef>
          </c:cat>
          <c:val>
            <c:numRef>
              <c:f>省市別輸入症例数変化!$AI$2:$AI$433</c:f>
              <c:numCache>
                <c:formatCode>General</c:formatCode>
                <c:ptCount val="43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香港マカオ台湾の患者・海外輸入症例・無症状病原体保有者!$BQ$29:$BQ$670</c:f>
              <c:numCache>
                <c:formatCode>General</c:formatCode>
                <c:ptCount val="64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香港マカオ台湾の患者・海外輸入症例・無症状病原体保有者!$BR$29:$BR$670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香港マカオ台湾の患者・海外輸入症例・無症状病原体保有者!$BS$29:$BS$670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香港マカオ台湾の患者・海外輸入症例・無症状病原体保有者!$AX$169:$AX$670</c:f>
              <c:numCache>
                <c:formatCode>m"月"d"日"</c:formatCode>
                <c:ptCount val="5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numCache>
            </c:numRef>
          </c:cat>
          <c:val>
            <c:numRef>
              <c:f>香港マカオ台湾の患者・海外輸入症例・無症状病原体保有者!$AY$169:$AY$670</c:f>
              <c:numCache>
                <c:formatCode>General</c:formatCode>
                <c:ptCount val="50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香港マカオ台湾の患者・海外輸入症例・無症状病原体保有者!$AX$169:$AX$670</c:f>
              <c:numCache>
                <c:formatCode>m"月"d"日"</c:formatCode>
                <c:ptCount val="5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numCache>
            </c:numRef>
          </c:cat>
          <c:val>
            <c:numRef>
              <c:f>香港マカオ台湾の患者・海外輸入症例・無症状病原体保有者!$BB$169:$BB$670</c:f>
              <c:numCache>
                <c:formatCode>General</c:formatCode>
                <c:ptCount val="50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香港マカオ台湾の患者・海外輸入症例・無症状病原体保有者!$AX$169:$AX$670</c:f>
              <c:numCache>
                <c:formatCode>m"月"d"日"</c:formatCode>
                <c:ptCount val="5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numCache>
            </c:numRef>
          </c:cat>
          <c:val>
            <c:numRef>
              <c:f>香港マカオ台湾の患者・海外輸入症例・無症状病原体保有者!$AZ$169:$AZ$670</c:f>
              <c:numCache>
                <c:formatCode>General</c:formatCode>
                <c:ptCount val="50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香港マカオ台湾の患者・海外輸入症例・無症状病原体保有者!$AX$169:$AX$670</c:f>
              <c:numCache>
                <c:formatCode>m"月"d"日"</c:formatCode>
                <c:ptCount val="50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numCache>
            </c:numRef>
          </c:cat>
          <c:val>
            <c:numRef>
              <c:f>香港マカオ台湾の患者・海外輸入症例・無症状病原体保有者!$BC$169:$BC$670</c:f>
              <c:numCache>
                <c:formatCode>General</c:formatCode>
                <c:ptCount val="50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新疆の情況!$U$6:$U$475</c:f>
              <c:strCache>
                <c:ptCount val="4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strCache>
            </c:strRef>
          </c:cat>
          <c:val>
            <c:numRef>
              <c:f>新疆の情況!$V$6:$V$475</c:f>
              <c:numCache>
                <c:formatCode>General</c:formatCode>
                <c:ptCount val="47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新疆の情況!$U$6:$U$475</c:f>
              <c:strCache>
                <c:ptCount val="4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strCache>
            </c:strRef>
          </c:cat>
          <c:val>
            <c:numRef>
              <c:f>新疆の情況!$Y$6:$Y$475</c:f>
              <c:numCache>
                <c:formatCode>General</c:formatCode>
                <c:ptCount val="47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新疆の情況!$U$6:$U$475</c:f>
              <c:strCache>
                <c:ptCount val="4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strCache>
            </c:strRef>
          </c:cat>
          <c:val>
            <c:numRef>
              <c:f>新疆の情況!$W$6:$W$475</c:f>
              <c:numCache>
                <c:formatCode>General</c:formatCode>
                <c:ptCount val="47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新疆の情況!$U$6:$U$475</c:f>
              <c:strCache>
                <c:ptCount val="4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strCache>
            </c:strRef>
          </c:cat>
          <c:val>
            <c:numRef>
              <c:f>新疆の情況!$X$6:$X$475</c:f>
              <c:numCache>
                <c:formatCode>General</c:formatCode>
                <c:ptCount val="47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新疆の情況!$U$6:$U$475</c:f>
              <c:strCache>
                <c:ptCount val="46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strCache>
            </c:strRef>
          </c:cat>
          <c:val>
            <c:numRef>
              <c:f>新疆の情況!$Z$6:$Z$475</c:f>
              <c:numCache>
                <c:formatCode>General</c:formatCode>
                <c:ptCount val="47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国家衛健委発表に基づく感染状況!$X$27:$X$671</c:f>
              <c:numCache>
                <c:formatCode>#,##0_);[Red]\(#,##0\)</c:formatCode>
                <c:ptCount val="6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国家衛健委発表に基づく感染状況!$Y$27:$Y$671</c:f>
              <c:numCache>
                <c:formatCode>General</c:formatCode>
                <c:ptCount val="6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国家衛健委発表に基づく感染状況!$AA$27:$AA$671</c:f>
              <c:numCache>
                <c:formatCode>General</c:formatCode>
                <c:ptCount val="6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国家衛健委発表に基づく感染状況!$AB$27:$AB$671</c:f>
              <c:numCache>
                <c:formatCode>General</c:formatCode>
                <c:ptCount val="6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国家衛健委発表に基づく感染状況!$X$27:$X$671</c:f>
              <c:numCache>
                <c:formatCode>#,##0_);[Red]\(#,##0\)</c:formatCode>
                <c:ptCount val="6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国家衛健委発表に基づく感染状況!$Y$27:$Y$671</c:f>
              <c:numCache>
                <c:formatCode>General</c:formatCode>
                <c:ptCount val="6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国家衛健委発表に基づく感染状況!$AA$27:$AA$671</c:f>
              <c:numCache>
                <c:formatCode>General</c:formatCode>
                <c:ptCount val="6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国家衛健委発表に基づく感染状況!$AB$27:$AB$671</c:f>
              <c:numCache>
                <c:formatCode>General</c:formatCode>
                <c:ptCount val="6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国家衛健委発表に基づく感染状況!$AA$27:$AA$671</c:f>
              <c:numCache>
                <c:formatCode>General</c:formatCode>
                <c:ptCount val="6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国家衛健委発表に基づく感染状況!$AB$27:$AB$671</c:f>
              <c:numCache>
                <c:formatCode>General</c:formatCode>
                <c:ptCount val="6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国家衛健委発表に基づく感染状況!$X$27:$X$671</c:f>
              <c:numCache>
                <c:formatCode>#,##0_);[Red]\(#,##0\)</c:formatCode>
                <c:ptCount val="64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国家衛健委発表に基づく感染状況!$Y$27:$Y$671</c:f>
              <c:numCache>
                <c:formatCode>General</c:formatCode>
                <c:ptCount val="64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国家衛健委発表に基づく感染状況!$AA$27:$AA$671</c:f>
              <c:numCache>
                <c:formatCode>General</c:formatCode>
                <c:ptCount val="64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国家衛健委発表に基づく感染状況!$Z$27:$Z$671</c:f>
              <c:numCache>
                <c:formatCode>m"月"d"日"</c:formatCode>
                <c:ptCount val="64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numCache>
            </c:numRef>
          </c:cat>
          <c:val>
            <c:numRef>
              <c:f>国家衛健委発表に基づく感染状況!$AB$27:$AB$671</c:f>
              <c:numCache>
                <c:formatCode>General</c:formatCode>
                <c:ptCount val="64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香港マカオ台湾の患者・海外輸入症例・無症状病原体保有者!$CN$485:$CN$670</c:f>
              <c:numCache>
                <c:formatCode>m"月"d"日"</c:formatCode>
                <c:ptCount val="18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numCache>
            </c:numRef>
          </c:cat>
          <c:val>
            <c:numRef>
              <c:f>香港マカオ台湾の患者・海外輸入症例・無症状病原体保有者!$CO$485:$CO$670</c:f>
              <c:numCache>
                <c:formatCode>General</c:formatCode>
                <c:ptCount val="18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香港マカオ台湾の患者・海外輸入症例・無症状病原体保有者!$CN$485:$CN$670</c:f>
              <c:numCache>
                <c:formatCode>m"月"d"日"</c:formatCode>
                <c:ptCount val="18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numCache>
            </c:numRef>
          </c:cat>
          <c:val>
            <c:numRef>
              <c:f>香港マカオ台湾の患者・海外輸入症例・無症状病原体保有者!$CP$485:$CP$670</c:f>
              <c:numCache>
                <c:formatCode>General</c:formatCode>
                <c:ptCount val="18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 中国本土症例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国家衛健委発表に基づく感染状況!$AE$374:$AE$671</c:f>
              <c:numCache>
                <c:formatCode>m"月"d"日"</c:formatCode>
                <c:ptCount val="29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numCache>
            </c:numRef>
          </c:cat>
          <c:val>
            <c:numRef>
              <c:f>国家衛健委発表に基づく感染状況!$AF$374:$AF$671</c:f>
              <c:numCache>
                <c:formatCode>#,##0_);[Red]\(#,##0\)</c:formatCode>
                <c:ptCount val="29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香港マカオ台湾の患者・海外輸入症例・無症状病原体保有者!$BE$70:$BE$670</c:f>
              <c:numCache>
                <c:formatCode>m"月"d"日"</c:formatCode>
                <c:ptCount val="60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numCache>
            </c:numRef>
          </c:cat>
          <c:val>
            <c:numRef>
              <c:f>香港マカオ台湾の患者・海外輸入症例・無症状病原体保有者!$BF$70:$BF$670</c:f>
              <c:numCache>
                <c:formatCode>General</c:formatCode>
                <c:ptCount val="60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香港マカオ台湾の患者・海外輸入症例・無症状病原体保有者!$BE$70:$BE$670</c:f>
              <c:numCache>
                <c:formatCode>m"月"d"日"</c:formatCode>
                <c:ptCount val="60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numCache>
            </c:numRef>
          </c:cat>
          <c:val>
            <c:numRef>
              <c:f>香港マカオ台湾の患者・海外輸入症例・無症状病原体保有者!$BG$70:$BG$670</c:f>
              <c:numCache>
                <c:formatCode>General</c:formatCode>
                <c:ptCount val="60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香港マカオ台湾の患者・海外輸入症例・無症状病原体保有者!$BX$29:$BX$670</c:f>
              <c:numCache>
                <c:formatCode>General</c:formatCode>
                <c:ptCount val="64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香港マカオ台湾の患者・海外輸入症例・無症状病原体保有者!$BY$29:$BY$670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香港マカオ台湾の患者・海外輸入症例・無症状病原体保有者!$BZ$29:$BZ$670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香港マカオ台湾の患者・海外輸入症例・無症状病原体保有者!$CB$29:$CB$670</c:f>
              <c:numCache>
                <c:formatCode>General</c:formatCode>
                <c:ptCount val="64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香港マカオ台湾の患者・海外輸入症例・無症状病原体保有者!$CC$29:$CC$670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香港マカオ台湾の患者・海外輸入症例・無症状病原体保有者!$CD$29:$CD$670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香港マカオ台湾の患者・海外輸入症例・無症状病原体保有者!$CI$29:$CI$670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香港マカオ台湾の患者・海外輸入症例・無症状病原体保有者!$CF$29:$CF$670</c:f>
              <c:numCache>
                <c:formatCode>General</c:formatCode>
                <c:ptCount val="64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香港マカオ台湾の患者・海外輸入症例・無症状病原体保有者!$CE$29:$CE$670</c:f>
              <c:numCache>
                <c:formatCode>m"月"d"日"</c:formatCode>
                <c:ptCount val="64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numCache>
            </c:numRef>
          </c:cat>
          <c:val>
            <c:numRef>
              <c:f>香港マカオ台湾の患者・海外輸入症例・無症状病原体保有者!$CG$29:$CG$670</c:f>
              <c:numCache>
                <c:formatCode>General</c:formatCode>
                <c:ptCount val="6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row r="665">
          <cell r="B665">
            <v>8</v>
          </cell>
        </row>
        <row r="666">
          <cell r="B666">
            <v>15</v>
          </cell>
        </row>
        <row r="667">
          <cell r="B667">
            <v>12</v>
          </cell>
        </row>
        <row r="668">
          <cell r="B668">
            <v>17</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0"/>
  <sheetViews>
    <sheetView tabSelected="1" zoomScaleNormal="100" workbookViewId="0">
      <pane xSplit="2" ySplit="5" topLeftCell="C663" activePane="bottomRight" state="frozen"/>
      <selection pane="topRight" activeCell="C1" sqref="C1"/>
      <selection pane="bottomLeft" activeCell="A8" sqref="A8"/>
      <selection pane="bottomRight" activeCell="A666" sqref="A666:XFD66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H669" si="2829">+H664+G665</f>
        <v>96601</v>
      </c>
      <c r="I665" s="89">
        <f t="shared" ref="I665:I669" si="2830">+H665-M665-O665</f>
        <v>505</v>
      </c>
      <c r="J665" s="48">
        <v>0</v>
      </c>
      <c r="K665" s="56">
        <f t="shared" ref="K665:K669" si="2831">+J665+K664</f>
        <v>1</v>
      </c>
      <c r="L665" s="48">
        <v>0</v>
      </c>
      <c r="M665" s="89">
        <f t="shared" ref="M665:M669" si="2832">+L665+M664</f>
        <v>4636</v>
      </c>
      <c r="N665" s="48">
        <v>39</v>
      </c>
      <c r="O665" s="89">
        <f t="shared" ref="O665:O669" si="2833">+N665+O664</f>
        <v>91460</v>
      </c>
      <c r="P665" s="111">
        <f t="shared" ref="P665:P669" si="2834">+Q665-Q664</f>
        <v>2310</v>
      </c>
      <c r="Q665" s="57">
        <v>1216152</v>
      </c>
      <c r="R665" s="48">
        <v>1994</v>
      </c>
      <c r="S665" s="118"/>
      <c r="T665" s="57">
        <v>21291</v>
      </c>
      <c r="U665" s="78"/>
      <c r="W665" s="1">
        <f t="shared" ref="W665:W669" si="2835">+B665</f>
        <v>44488</v>
      </c>
      <c r="X665" s="122">
        <f t="shared" ref="X665:X669" si="2836">+G665</f>
        <v>30</v>
      </c>
      <c r="Y665">
        <f t="shared" ref="Y665:Y669" si="2837">+H665</f>
        <v>96601</v>
      </c>
      <c r="Z665" s="123">
        <f t="shared" ref="Z665:Z669" si="2838">+B665</f>
        <v>44488</v>
      </c>
      <c r="AA665">
        <f t="shared" ref="AA665:AA669" si="2839">+L665</f>
        <v>0</v>
      </c>
      <c r="AB665">
        <f t="shared" ref="AB665:AB669"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si="2829"/>
        <v>96622</v>
      </c>
      <c r="I666" s="89">
        <f t="shared" si="2830"/>
        <v>492</v>
      </c>
      <c r="J666" s="48">
        <v>-1</v>
      </c>
      <c r="K666" s="56">
        <f t="shared" si="2831"/>
        <v>0</v>
      </c>
      <c r="L666" s="48">
        <v>0</v>
      </c>
      <c r="M666" s="89">
        <f t="shared" si="2832"/>
        <v>4636</v>
      </c>
      <c r="N666" s="48">
        <v>34</v>
      </c>
      <c r="O666" s="89">
        <f t="shared" si="2833"/>
        <v>91494</v>
      </c>
      <c r="P666" s="111">
        <f t="shared" si="2834"/>
        <v>2393</v>
      </c>
      <c r="Q666" s="57">
        <v>1218545</v>
      </c>
      <c r="R666" s="48">
        <v>1300</v>
      </c>
      <c r="S666" s="118"/>
      <c r="T666" s="57">
        <v>22383</v>
      </c>
      <c r="U666" s="78"/>
      <c r="W666" s="1">
        <f t="shared" si="2835"/>
        <v>44489</v>
      </c>
      <c r="X666" s="122">
        <f t="shared" si="2836"/>
        <v>21</v>
      </c>
      <c r="Y666">
        <f t="shared" si="2837"/>
        <v>96622</v>
      </c>
      <c r="Z666" s="123">
        <f t="shared" si="2838"/>
        <v>44489</v>
      </c>
      <c r="AA666">
        <f t="shared" si="2839"/>
        <v>0</v>
      </c>
      <c r="AB666">
        <f t="shared" si="2840"/>
        <v>4636</v>
      </c>
      <c r="AC666">
        <v>26</v>
      </c>
      <c r="AE666" s="1">
        <f t="shared" si="2291"/>
        <v>44489</v>
      </c>
      <c r="AF666" s="294">
        <f>+G666-[1]香港マカオ台湾の患者・海外輸入症例・無症状病原体保有者!B665</f>
        <v>13</v>
      </c>
    </row>
    <row r="667" spans="2:33" x14ac:dyDescent="0.55000000000000004">
      <c r="B667" s="77">
        <v>44490</v>
      </c>
      <c r="C667" s="48">
        <v>0</v>
      </c>
      <c r="D667" s="84"/>
      <c r="E667" s="110"/>
      <c r="F667" s="57">
        <v>1</v>
      </c>
      <c r="G667" s="48">
        <v>43</v>
      </c>
      <c r="H667" s="89">
        <f t="shared" si="2829"/>
        <v>96665</v>
      </c>
      <c r="I667" s="89">
        <f t="shared" si="2830"/>
        <v>518</v>
      </c>
      <c r="J667" s="48">
        <v>3</v>
      </c>
      <c r="K667" s="56">
        <f t="shared" si="2831"/>
        <v>3</v>
      </c>
      <c r="L667" s="48">
        <v>0</v>
      </c>
      <c r="M667" s="89">
        <f t="shared" si="2832"/>
        <v>4636</v>
      </c>
      <c r="N667" s="48">
        <v>17</v>
      </c>
      <c r="O667" s="89">
        <f t="shared" si="2833"/>
        <v>91511</v>
      </c>
      <c r="P667" s="111">
        <f t="shared" si="2834"/>
        <v>3516</v>
      </c>
      <c r="Q667" s="57">
        <v>1222061</v>
      </c>
      <c r="R667" s="48">
        <v>1414</v>
      </c>
      <c r="S667" s="118"/>
      <c r="T667" s="57">
        <v>24473</v>
      </c>
      <c r="U667" s="78"/>
      <c r="W667" s="1">
        <f t="shared" si="2835"/>
        <v>44490</v>
      </c>
      <c r="X667" s="122">
        <f t="shared" si="2836"/>
        <v>43</v>
      </c>
      <c r="Y667">
        <f t="shared" si="2837"/>
        <v>96665</v>
      </c>
      <c r="Z667" s="123">
        <f t="shared" si="2838"/>
        <v>44490</v>
      </c>
      <c r="AA667">
        <f t="shared" si="2839"/>
        <v>0</v>
      </c>
      <c r="AB667">
        <f t="shared" si="2840"/>
        <v>4636</v>
      </c>
      <c r="AC667">
        <v>26</v>
      </c>
      <c r="AE667" s="1">
        <f t="shared" si="2291"/>
        <v>44490</v>
      </c>
      <c r="AF667" s="294">
        <f>+G667-[1]香港マカオ台湾の患者・海外輸入症例・無症状病原体保有者!B666</f>
        <v>28</v>
      </c>
    </row>
    <row r="668" spans="2:33" x14ac:dyDescent="0.55000000000000004">
      <c r="B668" s="77">
        <v>44491</v>
      </c>
      <c r="C668" s="48">
        <v>1</v>
      </c>
      <c r="D668" s="84"/>
      <c r="E668" s="110"/>
      <c r="F668" s="57">
        <v>2</v>
      </c>
      <c r="G668" s="48">
        <v>50</v>
      </c>
      <c r="H668" s="89">
        <f t="shared" si="2829"/>
        <v>96715</v>
      </c>
      <c r="I668" s="89">
        <f t="shared" si="2830"/>
        <v>549</v>
      </c>
      <c r="J668" s="48">
        <v>4</v>
      </c>
      <c r="K668" s="56">
        <f t="shared" si="2831"/>
        <v>7</v>
      </c>
      <c r="L668" s="48">
        <v>0</v>
      </c>
      <c r="M668" s="89">
        <f t="shared" si="2832"/>
        <v>4636</v>
      </c>
      <c r="N668" s="48">
        <v>19</v>
      </c>
      <c r="O668" s="89">
        <f t="shared" si="2833"/>
        <v>91530</v>
      </c>
      <c r="P668" s="111">
        <f t="shared" si="2834"/>
        <v>2908</v>
      </c>
      <c r="Q668" s="57">
        <v>1224969</v>
      </c>
      <c r="R668" s="48">
        <v>755</v>
      </c>
      <c r="S668" s="118"/>
      <c r="T668" s="57">
        <v>26626</v>
      </c>
      <c r="U668" s="78"/>
      <c r="W668" s="1">
        <f t="shared" si="2835"/>
        <v>44491</v>
      </c>
      <c r="X668" s="122">
        <f t="shared" si="2836"/>
        <v>50</v>
      </c>
      <c r="Y668">
        <f t="shared" si="2837"/>
        <v>96715</v>
      </c>
      <c r="Z668" s="123">
        <f t="shared" si="2838"/>
        <v>44491</v>
      </c>
      <c r="AA668">
        <f t="shared" si="2839"/>
        <v>0</v>
      </c>
      <c r="AB668">
        <f t="shared" si="2840"/>
        <v>4636</v>
      </c>
      <c r="AC668">
        <v>26</v>
      </c>
      <c r="AE668" s="1">
        <f>+B668</f>
        <v>44491</v>
      </c>
      <c r="AF668" s="294">
        <f>+G668-[1]香港マカオ台湾の患者・海外輸入症例・無症状病原体保有者!B667</f>
        <v>38</v>
      </c>
    </row>
    <row r="669" spans="2:33" x14ac:dyDescent="0.55000000000000004">
      <c r="B669" s="77">
        <v>44492</v>
      </c>
      <c r="C669" s="48">
        <v>0</v>
      </c>
      <c r="D669" s="84"/>
      <c r="E669" s="110"/>
      <c r="F669" s="57">
        <v>2</v>
      </c>
      <c r="G669" s="48">
        <v>43</v>
      </c>
      <c r="H669" s="89">
        <f t="shared" si="2829"/>
        <v>96758</v>
      </c>
      <c r="I669" s="89">
        <f t="shared" si="2830"/>
        <v>564</v>
      </c>
      <c r="J669" s="48">
        <v>6</v>
      </c>
      <c r="K669" s="56">
        <f t="shared" si="2831"/>
        <v>13</v>
      </c>
      <c r="L669" s="48">
        <v>0</v>
      </c>
      <c r="M669" s="89">
        <f t="shared" si="2832"/>
        <v>4636</v>
      </c>
      <c r="N669" s="48">
        <v>28</v>
      </c>
      <c r="O669" s="89">
        <f t="shared" si="2833"/>
        <v>91558</v>
      </c>
      <c r="P669" s="111">
        <f t="shared" si="2834"/>
        <v>2686</v>
      </c>
      <c r="Q669" s="57">
        <v>1227655</v>
      </c>
      <c r="R669" s="48">
        <v>522</v>
      </c>
      <c r="S669" s="118"/>
      <c r="T669" s="57">
        <v>28789</v>
      </c>
      <c r="U669" s="78"/>
      <c r="W669" s="1">
        <f t="shared" si="2835"/>
        <v>44492</v>
      </c>
      <c r="X669" s="122">
        <f t="shared" si="2836"/>
        <v>43</v>
      </c>
      <c r="Y669">
        <f t="shared" si="2837"/>
        <v>96758</v>
      </c>
      <c r="Z669" s="123">
        <f t="shared" si="2838"/>
        <v>44492</v>
      </c>
      <c r="AA669">
        <f t="shared" si="2839"/>
        <v>0</v>
      </c>
      <c r="AB669">
        <f t="shared" si="2840"/>
        <v>4636</v>
      </c>
      <c r="AC669">
        <v>26</v>
      </c>
      <c r="AE669" s="1">
        <f>+B669</f>
        <v>44492</v>
      </c>
      <c r="AF669" s="294">
        <f>+G669-[1]香港マカオ台湾の患者・海外輸入症例・無症状病原体保有者!B668</f>
        <v>26</v>
      </c>
    </row>
    <row r="670" spans="2:33" x14ac:dyDescent="0.55000000000000004">
      <c r="B670" s="77"/>
      <c r="C670" s="59"/>
      <c r="D670" s="49"/>
      <c r="E670" s="61"/>
      <c r="F670" s="60"/>
      <c r="G670" s="59"/>
      <c r="H670" s="61"/>
      <c r="I670" s="55"/>
      <c r="J670" s="59"/>
      <c r="K670" s="61"/>
      <c r="L670" s="59"/>
      <c r="M670" s="61"/>
      <c r="N670" s="48"/>
      <c r="O670" s="60"/>
      <c r="P670" s="124"/>
      <c r="Q670" s="60"/>
      <c r="R670" s="48"/>
      <c r="S670" s="60"/>
      <c r="T670" s="60"/>
      <c r="U670" s="78"/>
    </row>
    <row r="671" spans="2:33" ht="9.5" customHeight="1" thickBot="1" x14ac:dyDescent="0.6">
      <c r="B671" s="66"/>
      <c r="C671" s="79"/>
      <c r="D671" s="80"/>
      <c r="E671" s="82"/>
      <c r="F671" s="95"/>
      <c r="G671" s="79"/>
      <c r="H671" s="82"/>
      <c r="I671" s="82"/>
      <c r="J671" s="79"/>
      <c r="K671" s="82"/>
      <c r="L671" s="79"/>
      <c r="M671" s="82"/>
      <c r="N671" s="83"/>
      <c r="O671" s="81"/>
      <c r="P671" s="94"/>
      <c r="Q671" s="95"/>
      <c r="R671" s="120"/>
      <c r="S671" s="95"/>
      <c r="T671" s="95"/>
      <c r="U671" s="67"/>
    </row>
    <row r="673" spans="2:21" ht="13" customHeight="1" x14ac:dyDescent="0.55000000000000004">
      <c r="E673" s="112"/>
      <c r="F673" s="113"/>
      <c r="G673" s="112" t="s">
        <v>80</v>
      </c>
      <c r="H673" s="113"/>
      <c r="I673" s="113"/>
      <c r="J673" s="113"/>
      <c r="U673" s="72"/>
    </row>
    <row r="674" spans="2:21" ht="13" customHeight="1" x14ac:dyDescent="0.55000000000000004">
      <c r="E674" s="112" t="s">
        <v>98</v>
      </c>
      <c r="F674" s="113"/>
      <c r="G674" s="295" t="s">
        <v>79</v>
      </c>
      <c r="H674" s="296"/>
      <c r="I674" s="112" t="s">
        <v>106</v>
      </c>
      <c r="J674" s="113"/>
    </row>
    <row r="675" spans="2:21" ht="13" customHeight="1" x14ac:dyDescent="0.55000000000000004">
      <c r="B675" s="130"/>
      <c r="E675" s="114" t="s">
        <v>108</v>
      </c>
      <c r="F675" s="113"/>
      <c r="G675" s="115"/>
      <c r="H675" s="115"/>
      <c r="I675" s="112" t="s">
        <v>107</v>
      </c>
      <c r="J675" s="113"/>
    </row>
    <row r="676" spans="2:21" ht="18.5" customHeight="1" x14ac:dyDescent="0.55000000000000004">
      <c r="E676" s="112" t="s">
        <v>96</v>
      </c>
      <c r="F676" s="113"/>
      <c r="G676" s="112" t="s">
        <v>97</v>
      </c>
      <c r="H676" s="113"/>
      <c r="I676" s="113"/>
      <c r="J676" s="113"/>
    </row>
    <row r="677" spans="2:21" ht="13" customHeight="1" x14ac:dyDescent="0.55000000000000004">
      <c r="E677" s="112" t="s">
        <v>98</v>
      </c>
      <c r="F677" s="113"/>
      <c r="G677" s="112" t="s">
        <v>99</v>
      </c>
      <c r="H677" s="113"/>
      <c r="I677" s="113"/>
      <c r="J677" s="113"/>
    </row>
    <row r="678" spans="2:21" ht="13" customHeight="1" x14ac:dyDescent="0.55000000000000004">
      <c r="E678" s="112" t="s">
        <v>98</v>
      </c>
      <c r="F678" s="113"/>
      <c r="G678" s="112" t="s">
        <v>100</v>
      </c>
      <c r="H678" s="113"/>
      <c r="I678" s="113"/>
      <c r="J678" s="113"/>
    </row>
    <row r="679" spans="2:21" ht="13" customHeight="1" x14ac:dyDescent="0.55000000000000004">
      <c r="E679" s="112" t="s">
        <v>101</v>
      </c>
      <c r="F679" s="113"/>
      <c r="G679" s="112" t="s">
        <v>102</v>
      </c>
      <c r="H679" s="113"/>
      <c r="I679" s="113"/>
      <c r="J679" s="113"/>
    </row>
    <row r="680" spans="2:21" ht="13" customHeight="1" x14ac:dyDescent="0.55000000000000004">
      <c r="E680" s="112" t="s">
        <v>103</v>
      </c>
      <c r="F680" s="113"/>
      <c r="G680" s="112" t="s">
        <v>104</v>
      </c>
      <c r="H680" s="113"/>
      <c r="I680" s="113"/>
      <c r="J680" s="113"/>
    </row>
  </sheetData>
  <mergeCells count="12">
    <mergeCell ref="G674:H67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74"/>
  <sheetViews>
    <sheetView topLeftCell="A4" zoomScale="96" zoomScaleNormal="96" workbookViewId="0">
      <pane xSplit="1" ySplit="4" topLeftCell="B664" activePane="bottomRight" state="frozen"/>
      <selection activeCell="A4" sqref="A4"/>
      <selection pane="topRight" activeCell="B4" sqref="B4"/>
      <selection pane="bottomLeft" activeCell="A8" sqref="A8"/>
      <selection pane="bottomRight" activeCell="F671" sqref="F67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3"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8"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8"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8" si="7282">+BA563+1</f>
        <v>347</v>
      </c>
      <c r="BB567" s="130">
        <v>0</v>
      </c>
      <c r="BC567" s="27">
        <f t="shared" ref="BC567" si="7283">+BC563+BB567</f>
        <v>964</v>
      </c>
      <c r="BD567" s="238">
        <f t="shared" ref="BD567:BD668"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 si="12431">+B660</f>
        <v>14</v>
      </c>
      <c r="BG660" s="132">
        <f t="shared" ref="BG660" si="12432">+BI660</f>
        <v>9381</v>
      </c>
      <c r="BH660" s="229">
        <f t="shared" ref="BH660" si="12433">+A660</f>
        <v>44484</v>
      </c>
      <c r="BI660" s="132">
        <f t="shared" ref="BI660" si="12434">+C660</f>
        <v>9381</v>
      </c>
      <c r="BJ660" s="1">
        <f t="shared" ref="BJ660" si="12435">+BE660</f>
        <v>44484</v>
      </c>
      <c r="BK660">
        <f t="shared" ref="BK660" si="12436">+L660</f>
        <v>18</v>
      </c>
      <c r="BL660">
        <f t="shared" ref="BL660" si="12437">+M660</f>
        <v>15</v>
      </c>
      <c r="BM660" s="1">
        <f t="shared" ref="BM660" si="12438">+BJ660</f>
        <v>44484</v>
      </c>
      <c r="BN660">
        <f t="shared" ref="BN660" si="12439">+BN656+BK660</f>
        <v>11047</v>
      </c>
      <c r="BO660">
        <f t="shared" ref="BO660" si="12440">+BO656+BL660</f>
        <v>6398</v>
      </c>
      <c r="BP660" s="179">
        <f t="shared" ref="BP660" si="12441">+A660</f>
        <v>44484</v>
      </c>
      <c r="BQ660">
        <f t="shared" ref="BQ660"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 si="12493">+L661</f>
        <v>13</v>
      </c>
      <c r="BL661">
        <f t="shared" ref="BL661" si="12494">+M661</f>
        <v>11</v>
      </c>
      <c r="BM661" s="1">
        <f t="shared" ref="BM661" si="12495">+BJ661</f>
        <v>44485</v>
      </c>
      <c r="BN661">
        <f t="shared" ref="BN661" si="12496">+BN657+BK661</f>
        <v>11099</v>
      </c>
      <c r="BO661">
        <f t="shared" ref="BO661" si="12497">+BO657+BL661</f>
        <v>6432</v>
      </c>
      <c r="BP661" s="179">
        <f t="shared" ref="BP661" si="12498">+A661</f>
        <v>44485</v>
      </c>
      <c r="BQ661">
        <f t="shared" ref="BQ661"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v>44486</v>
      </c>
      <c r="B662" s="240">
        <v>22</v>
      </c>
      <c r="C662" s="154">
        <f t="shared" ref="C662" si="12525">+B662+C661</f>
        <v>9422</v>
      </c>
      <c r="D662" s="154">
        <f t="shared" ref="D662" si="12526">+C662-F662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6864"/>
        <v>474</v>
      </c>
      <c r="Z662" s="75">
        <f t="shared" ref="Z662" si="12527">+A662</f>
        <v>44486</v>
      </c>
      <c r="AA662" s="230">
        <f t="shared" ref="AA662" si="12528">+AF662+AL662+AR662</f>
        <v>28708</v>
      </c>
      <c r="AB662" s="230">
        <f t="shared" ref="AB662" si="12529">+AH662+AN662+AT662</f>
        <v>25800</v>
      </c>
      <c r="AC662" s="231">
        <f t="shared" ref="AC662" si="12530">+AJ662+AP662+AV662</f>
        <v>1059</v>
      </c>
      <c r="AD662" s="183">
        <f t="shared" ref="AD662" si="12531">+AF662-AF661</f>
        <v>3</v>
      </c>
      <c r="AE662" s="243">
        <f t="shared" ref="AE662" si="12532">+AE661+AD662</f>
        <v>11089</v>
      </c>
      <c r="AF662" s="155">
        <v>12294</v>
      </c>
      <c r="AG662" s="184">
        <f t="shared" ref="AG662" si="12533">+AH662-AH661</f>
        <v>4</v>
      </c>
      <c r="AH662" s="155">
        <v>11992</v>
      </c>
      <c r="AI662" s="184">
        <f t="shared" ref="AI662" si="12534">+AJ662-AJ661</f>
        <v>0</v>
      </c>
      <c r="AJ662" s="185">
        <v>213</v>
      </c>
      <c r="AK662" s="186">
        <f t="shared" ref="AK662" si="12535">+AL662-AL661</f>
        <v>0</v>
      </c>
      <c r="AL662" s="155">
        <v>77</v>
      </c>
      <c r="AM662" s="184">
        <f t="shared" ref="AM662" si="12536">+AN662-AN661</f>
        <v>0</v>
      </c>
      <c r="AN662" s="155">
        <v>66</v>
      </c>
      <c r="AO662" s="184">
        <f t="shared" ref="AO662" si="12537">+AP662-AP661</f>
        <v>0</v>
      </c>
      <c r="AP662" s="187">
        <v>0</v>
      </c>
      <c r="AQ662" s="186">
        <f t="shared" ref="AQ662" si="12538">+AR662-AR661</f>
        <v>1</v>
      </c>
      <c r="AR662" s="155">
        <v>16337</v>
      </c>
      <c r="AS662" s="184">
        <f t="shared" ref="AS662" si="12539">+AT662-AT661</f>
        <v>0</v>
      </c>
      <c r="AT662" s="155">
        <v>13742</v>
      </c>
      <c r="AU662" s="184">
        <f t="shared" ref="AU662" si="12540">+AV662-AV661</f>
        <v>0</v>
      </c>
      <c r="AV662" s="188">
        <v>846</v>
      </c>
      <c r="AW662" s="238">
        <f t="shared" si="6879"/>
        <v>501</v>
      </c>
      <c r="AX662" s="237">
        <f t="shared" ref="AX662" si="12541">+A662</f>
        <v>44486</v>
      </c>
      <c r="AY662" s="6">
        <v>0</v>
      </c>
      <c r="AZ662" s="238">
        <f t="shared" ref="AZ662" si="12542">+AZ658+AY662</f>
        <v>413</v>
      </c>
      <c r="BA662" s="238">
        <f t="shared" si="7282"/>
        <v>373</v>
      </c>
      <c r="BB662" s="130">
        <v>0</v>
      </c>
      <c r="BC662" s="27">
        <f t="shared" ref="BC662" si="12543">+BC658+BB662</f>
        <v>964</v>
      </c>
      <c r="BD662" s="238">
        <f t="shared" si="7284"/>
        <v>408</v>
      </c>
      <c r="BE662" s="229">
        <f t="shared" ref="BE662" si="12544">+Z662</f>
        <v>44486</v>
      </c>
      <c r="BF662" s="132">
        <f t="shared" ref="BF662" si="12545">+B662</f>
        <v>22</v>
      </c>
      <c r="BG662" s="132">
        <f t="shared" ref="BG662" si="12546">+BI662</f>
        <v>9422</v>
      </c>
      <c r="BH662" s="229">
        <f t="shared" ref="BH662" si="12547">+A662</f>
        <v>44486</v>
      </c>
      <c r="BI662" s="132">
        <f t="shared" ref="BI662" si="12548">+C662</f>
        <v>9422</v>
      </c>
      <c r="BJ662" s="1">
        <f t="shared" ref="BJ662" si="12549">+BE662</f>
        <v>44486</v>
      </c>
      <c r="BK662">
        <f t="shared" ref="BK662" si="12550">+L662</f>
        <v>9</v>
      </c>
      <c r="BL662">
        <f t="shared" ref="BL662" si="12551">+M662</f>
        <v>7</v>
      </c>
      <c r="BM662" s="1">
        <f t="shared" ref="BM662" si="12552">+BJ662</f>
        <v>44486</v>
      </c>
      <c r="BN662">
        <f t="shared" ref="BN662" si="12553">+BN658+BK662</f>
        <v>11072</v>
      </c>
      <c r="BO662">
        <f t="shared" ref="BO662" si="12554">+BO658+BL662</f>
        <v>6407</v>
      </c>
      <c r="BP662" s="179">
        <f t="shared" ref="BP662" si="12555">+A662</f>
        <v>44486</v>
      </c>
      <c r="BQ662">
        <f t="shared" ref="BQ662" si="12556">+AF662</f>
        <v>12294</v>
      </c>
      <c r="BR662">
        <f t="shared" ref="BR662" si="12557">+AH662</f>
        <v>11992</v>
      </c>
      <c r="BS662">
        <f t="shared" ref="BS662" si="12558">+AJ662</f>
        <v>213</v>
      </c>
      <c r="BT662">
        <v>15</v>
      </c>
      <c r="BU662">
        <f t="shared" ref="BU662" si="12559">+AD662</f>
        <v>3</v>
      </c>
      <c r="BV662">
        <f t="shared" ref="BV662" si="12560">+BV658+BU662</f>
        <v>880</v>
      </c>
      <c r="BW662" s="179">
        <f t="shared" ref="BW662" si="12561">+A662</f>
        <v>44486</v>
      </c>
      <c r="BX662">
        <f t="shared" ref="BX662" si="12562">+AL662</f>
        <v>77</v>
      </c>
      <c r="BY662">
        <f t="shared" ref="BY662" si="12563">+AN662</f>
        <v>66</v>
      </c>
      <c r="BZ662">
        <f t="shared" ref="BZ662" si="12564">+AP662</f>
        <v>0</v>
      </c>
      <c r="CA662" s="179">
        <f t="shared" ref="CA662" si="12565">+A662</f>
        <v>44486</v>
      </c>
      <c r="CB662">
        <f t="shared" ref="CB662" si="12566">+AR662</f>
        <v>16337</v>
      </c>
      <c r="CC662">
        <f t="shared" ref="CC662" si="12567">+AT662</f>
        <v>13742</v>
      </c>
      <c r="CD662">
        <f t="shared" ref="CD662" si="12568">+AV662</f>
        <v>846</v>
      </c>
      <c r="CE662" s="179">
        <f t="shared" ref="CE662" si="12569">+A662</f>
        <v>44486</v>
      </c>
      <c r="CF662">
        <f t="shared" ref="CF662" si="12570">+AD662</f>
        <v>3</v>
      </c>
      <c r="CG662">
        <f t="shared" ref="CG662" si="12571">+AG662</f>
        <v>4</v>
      </c>
      <c r="CH662" s="179">
        <f t="shared" ref="CH662" si="12572">+A662</f>
        <v>44486</v>
      </c>
      <c r="CI662">
        <f t="shared" ref="CI662" si="12573">+AI662</f>
        <v>0</v>
      </c>
      <c r="CJ662" s="1">
        <f t="shared" ref="CJ662" si="12574">+Z662</f>
        <v>44486</v>
      </c>
      <c r="CK662" s="282">
        <f t="shared" ref="CK662" si="12575">+AD662</f>
        <v>3</v>
      </c>
      <c r="CL662" s="1">
        <f t="shared" ref="CL662" si="12576">+Z662</f>
        <v>44486</v>
      </c>
      <c r="CM662" s="283">
        <f t="shared" ref="CM662" si="12577">+AI662</f>
        <v>0</v>
      </c>
      <c r="CN662" s="179">
        <f t="shared" ref="CN662" si="12578">+A662</f>
        <v>44486</v>
      </c>
      <c r="CO662">
        <f t="shared" ref="CO662" si="12579">+AQ662</f>
        <v>1</v>
      </c>
      <c r="CP662">
        <f t="shared" ref="CP662" si="12580">+AU662</f>
        <v>0</v>
      </c>
      <c r="CQ662">
        <f t="shared" ref="CQ662" si="12581">+AS662</f>
        <v>0</v>
      </c>
    </row>
    <row r="663" spans="1:95" ht="18" customHeight="1" x14ac:dyDescent="0.55000000000000004">
      <c r="A663" s="179">
        <v>44487</v>
      </c>
      <c r="B663" s="240">
        <v>16</v>
      </c>
      <c r="C663" s="154">
        <f t="shared" ref="C663" si="12582">+B663+C662</f>
        <v>9438</v>
      </c>
      <c r="D663" s="154">
        <f t="shared" ref="D663" si="12583">+C663-F663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6864"/>
        <v>475</v>
      </c>
      <c r="Z663" s="75">
        <f t="shared" ref="Z663" si="12584">+A663</f>
        <v>44487</v>
      </c>
      <c r="AA663" s="230">
        <f t="shared" ref="AA663" si="12585">+AF663+AL663+AR663</f>
        <v>28713</v>
      </c>
      <c r="AB663" s="230">
        <f t="shared" ref="AB663" si="12586">+AH663+AN663+AT663</f>
        <v>25802</v>
      </c>
      <c r="AC663" s="231">
        <f t="shared" ref="AC663" si="12587">+AJ663+AP663+AV663</f>
        <v>1059</v>
      </c>
      <c r="AD663" s="183">
        <f t="shared" ref="AD663" si="12588">+AF663-AF662</f>
        <v>5</v>
      </c>
      <c r="AE663" s="243">
        <f t="shared" ref="AE663" si="12589">+AE662+AD663</f>
        <v>11094</v>
      </c>
      <c r="AF663" s="155">
        <v>12299</v>
      </c>
      <c r="AG663" s="184">
        <f t="shared" ref="AG663" si="12590">+AH663-AH662</f>
        <v>2</v>
      </c>
      <c r="AH663" s="155">
        <v>11994</v>
      </c>
      <c r="AI663" s="184">
        <f t="shared" ref="AI663" si="12591">+AJ663-AJ662</f>
        <v>0</v>
      </c>
      <c r="AJ663" s="185">
        <v>213</v>
      </c>
      <c r="AK663" s="186">
        <f t="shared" ref="AK663" si="12592">+AL663-AL662</f>
        <v>0</v>
      </c>
      <c r="AL663" s="155">
        <v>77</v>
      </c>
      <c r="AM663" s="184">
        <f t="shared" ref="AM663" si="12593">+AN663-AN662</f>
        <v>0</v>
      </c>
      <c r="AN663" s="155">
        <v>66</v>
      </c>
      <c r="AO663" s="184">
        <f t="shared" ref="AO663" si="12594">+AP663-AP662</f>
        <v>0</v>
      </c>
      <c r="AP663" s="187">
        <v>0</v>
      </c>
      <c r="AQ663" s="186">
        <f t="shared" ref="AQ663" si="12595">+AR663-AR662</f>
        <v>0</v>
      </c>
      <c r="AR663" s="155">
        <v>16337</v>
      </c>
      <c r="AS663" s="184">
        <f t="shared" ref="AS663" si="12596">+AT663-AT662</f>
        <v>0</v>
      </c>
      <c r="AT663" s="155">
        <v>13742</v>
      </c>
      <c r="AU663" s="184">
        <f t="shared" ref="AU663" si="12597">+AV663-AV662</f>
        <v>0</v>
      </c>
      <c r="AV663" s="188">
        <v>846</v>
      </c>
      <c r="AW663" s="238">
        <f t="shared" si="6879"/>
        <v>502</v>
      </c>
      <c r="AX663" s="237">
        <f t="shared" ref="AX663" si="12598">+A663</f>
        <v>44487</v>
      </c>
      <c r="AY663" s="6">
        <v>0</v>
      </c>
      <c r="AZ663" s="238">
        <f t="shared" ref="AZ663" si="12599">+AZ659+AY663</f>
        <v>410</v>
      </c>
      <c r="BA663" s="238">
        <f t="shared" si="7282"/>
        <v>371</v>
      </c>
      <c r="BB663" s="130">
        <v>0</v>
      </c>
      <c r="BC663" s="27">
        <f t="shared" ref="BC663" si="12600">+BC659+BB663</f>
        <v>964</v>
      </c>
      <c r="BD663" s="238">
        <f t="shared" si="7284"/>
        <v>406</v>
      </c>
      <c r="BE663" s="229">
        <f t="shared" ref="BE663" si="12601">+Z663</f>
        <v>44487</v>
      </c>
      <c r="BF663" s="132">
        <f t="shared" ref="BF663" si="12602">+B663</f>
        <v>16</v>
      </c>
      <c r="BG663" s="132">
        <f t="shared" ref="BG663" si="12603">+BI663</f>
        <v>9438</v>
      </c>
      <c r="BH663" s="229">
        <f t="shared" ref="BH663" si="12604">+A663</f>
        <v>44487</v>
      </c>
      <c r="BI663" s="132">
        <f t="shared" ref="BI663" si="12605">+C663</f>
        <v>9438</v>
      </c>
      <c r="BJ663" s="1">
        <f t="shared" ref="BJ663" si="12606">+BE663</f>
        <v>44487</v>
      </c>
      <c r="BK663">
        <f t="shared" ref="BK663" si="12607">+L663</f>
        <v>19</v>
      </c>
      <c r="BL663">
        <f t="shared" ref="BL663" si="12608">+M663</f>
        <v>17</v>
      </c>
      <c r="BM663" s="1">
        <f t="shared" ref="BM663" si="12609">+BJ663</f>
        <v>44487</v>
      </c>
      <c r="BN663">
        <f t="shared" ref="BN663" si="12610">+BN659+BK663</f>
        <v>11001</v>
      </c>
      <c r="BO663">
        <f t="shared" ref="BO663" si="12611">+BO659+BL663</f>
        <v>6353</v>
      </c>
      <c r="BP663" s="179">
        <f t="shared" ref="BP663" si="12612">+A663</f>
        <v>44487</v>
      </c>
      <c r="BQ663">
        <f t="shared" ref="BQ663" si="12613">+AF663</f>
        <v>12299</v>
      </c>
      <c r="BR663">
        <f t="shared" ref="BR663" si="12614">+AH663</f>
        <v>11994</v>
      </c>
      <c r="BS663">
        <f t="shared" ref="BS663" si="12615">+AJ663</f>
        <v>213</v>
      </c>
      <c r="BT663">
        <v>15</v>
      </c>
      <c r="BU663">
        <f t="shared" ref="BU663" si="12616">+AD663</f>
        <v>5</v>
      </c>
      <c r="BV663">
        <f t="shared" ref="BV663" si="12617">+BV659+BU663</f>
        <v>898</v>
      </c>
      <c r="BW663" s="179">
        <f t="shared" ref="BW663" si="12618">+A663</f>
        <v>44487</v>
      </c>
      <c r="BX663">
        <f t="shared" ref="BX663" si="12619">+AL663</f>
        <v>77</v>
      </c>
      <c r="BY663">
        <f t="shared" ref="BY663" si="12620">+AN663</f>
        <v>66</v>
      </c>
      <c r="BZ663">
        <f t="shared" ref="BZ663" si="12621">+AP663</f>
        <v>0</v>
      </c>
      <c r="CA663" s="179">
        <f t="shared" ref="CA663" si="12622">+A663</f>
        <v>44487</v>
      </c>
      <c r="CB663">
        <f t="shared" ref="CB663" si="12623">+AR663</f>
        <v>16337</v>
      </c>
      <c r="CC663">
        <f t="shared" ref="CC663" si="12624">+AT663</f>
        <v>13742</v>
      </c>
      <c r="CD663">
        <f t="shared" ref="CD663" si="12625">+AV663</f>
        <v>846</v>
      </c>
      <c r="CE663" s="179">
        <f t="shared" ref="CE663" si="12626">+A663</f>
        <v>44487</v>
      </c>
      <c r="CF663">
        <f t="shared" ref="CF663" si="12627">+AD663</f>
        <v>5</v>
      </c>
      <c r="CG663">
        <f t="shared" ref="CG663" si="12628">+AG663</f>
        <v>2</v>
      </c>
      <c r="CH663" s="179">
        <f t="shared" ref="CH663" si="12629">+A663</f>
        <v>44487</v>
      </c>
      <c r="CI663">
        <f t="shared" ref="CI663" si="12630">+AI663</f>
        <v>0</v>
      </c>
      <c r="CJ663" s="1">
        <f t="shared" ref="CJ663" si="12631">+Z663</f>
        <v>44487</v>
      </c>
      <c r="CK663" s="282">
        <f t="shared" ref="CK663" si="12632">+AD663</f>
        <v>5</v>
      </c>
      <c r="CL663" s="1">
        <f t="shared" ref="CL663" si="12633">+Z663</f>
        <v>44487</v>
      </c>
      <c r="CM663" s="283">
        <f t="shared" ref="CM663" si="12634">+AI663</f>
        <v>0</v>
      </c>
      <c r="CN663" s="179">
        <f t="shared" ref="CN663" si="12635">+A663</f>
        <v>44487</v>
      </c>
      <c r="CO663">
        <f t="shared" ref="CO663" si="12636">+AQ663</f>
        <v>0</v>
      </c>
      <c r="CP663">
        <f t="shared" ref="CP663" si="12637">+AU663</f>
        <v>0</v>
      </c>
      <c r="CQ663">
        <f t="shared" ref="CQ663" si="12638">+AS663</f>
        <v>0</v>
      </c>
    </row>
    <row r="664" spans="1:95" ht="18" customHeight="1" x14ac:dyDescent="0.55000000000000004">
      <c r="A664" s="179">
        <v>44488</v>
      </c>
      <c r="B664" s="240">
        <v>13</v>
      </c>
      <c r="C664" s="154">
        <f t="shared" ref="C664" si="12639">+B664+C663</f>
        <v>9451</v>
      </c>
      <c r="D664" s="154">
        <f t="shared" ref="D664" si="12640">+C664-F664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6864"/>
        <v>476</v>
      </c>
      <c r="Z664" s="75">
        <f t="shared" ref="Z664" si="12641">+A664</f>
        <v>44488</v>
      </c>
      <c r="AA664" s="230">
        <f t="shared" ref="AA664" si="12642">+AF664+AL664+AR664</f>
        <v>28721</v>
      </c>
      <c r="AB664" s="230">
        <f t="shared" ref="AB664" si="12643">+AH664+AN664+AT664</f>
        <v>25806</v>
      </c>
      <c r="AC664" s="231">
        <f t="shared" ref="AC664" si="12644">+AJ664+AP664+AV664</f>
        <v>1059</v>
      </c>
      <c r="AD664" s="183">
        <f t="shared" ref="AD664" si="12645">+AF664-AF663</f>
        <v>2</v>
      </c>
      <c r="AE664" s="243">
        <f t="shared" ref="AE664" si="12646">+AE663+AD664</f>
        <v>11096</v>
      </c>
      <c r="AF664" s="155">
        <v>12301</v>
      </c>
      <c r="AG664" s="184">
        <f t="shared" ref="AG664" si="12647">+AH664-AH663</f>
        <v>4</v>
      </c>
      <c r="AH664" s="155">
        <v>11998</v>
      </c>
      <c r="AI664" s="184">
        <f t="shared" ref="AI664" si="12648">+AJ664-AJ663</f>
        <v>0</v>
      </c>
      <c r="AJ664" s="185">
        <v>213</v>
      </c>
      <c r="AK664" s="186">
        <f t="shared" ref="AK664" si="12649">+AL664-AL663</f>
        <v>0</v>
      </c>
      <c r="AL664" s="155">
        <v>77</v>
      </c>
      <c r="AM664" s="184">
        <f t="shared" ref="AM664" si="12650">+AN664-AN663</f>
        <v>0</v>
      </c>
      <c r="AN664" s="155">
        <v>66</v>
      </c>
      <c r="AO664" s="184">
        <f t="shared" ref="AO664" si="12651">+AP664-AP663</f>
        <v>0</v>
      </c>
      <c r="AP664" s="187">
        <v>0</v>
      </c>
      <c r="AQ664" s="186">
        <f t="shared" ref="AQ664" si="12652">+AR664-AR663</f>
        <v>6</v>
      </c>
      <c r="AR664" s="155">
        <v>16343</v>
      </c>
      <c r="AS664" s="184">
        <f t="shared" ref="AS664" si="12653">+AT664-AT663</f>
        <v>0</v>
      </c>
      <c r="AT664" s="155">
        <v>13742</v>
      </c>
      <c r="AU664" s="184">
        <f t="shared" ref="AU664" si="12654">+AV664-AV663</f>
        <v>0</v>
      </c>
      <c r="AV664" s="188">
        <v>846</v>
      </c>
      <c r="AW664" s="238">
        <f t="shared" si="6879"/>
        <v>503</v>
      </c>
      <c r="AX664" s="237">
        <f t="shared" ref="AX664" si="12655">+A664</f>
        <v>44488</v>
      </c>
      <c r="AY664" s="6">
        <v>1</v>
      </c>
      <c r="AZ664" s="238">
        <f t="shared" ref="AZ664" si="12656">+AZ660+AY664</f>
        <v>414</v>
      </c>
      <c r="BA664" s="238">
        <f t="shared" si="7282"/>
        <v>372</v>
      </c>
      <c r="BB664" s="130">
        <v>0</v>
      </c>
      <c r="BC664" s="27">
        <f t="shared" ref="BC664" si="12657">+BC660+BB664</f>
        <v>964</v>
      </c>
      <c r="BD664" s="238">
        <f t="shared" si="7284"/>
        <v>407</v>
      </c>
      <c r="BE664" s="229">
        <f t="shared" ref="BE664" si="12658">+Z664</f>
        <v>44488</v>
      </c>
      <c r="BF664" s="132">
        <f t="shared" ref="BF664" si="12659">+B664</f>
        <v>13</v>
      </c>
      <c r="BG664" s="132">
        <f t="shared" ref="BG664" si="12660">+BI664</f>
        <v>9451</v>
      </c>
      <c r="BH664" s="229">
        <f t="shared" ref="BH664" si="12661">+A664</f>
        <v>44488</v>
      </c>
      <c r="BI664" s="132">
        <f t="shared" ref="BI664" si="12662">+C664</f>
        <v>9451</v>
      </c>
      <c r="BJ664" s="1">
        <f t="shared" ref="BJ664" si="12663">+BE664</f>
        <v>44488</v>
      </c>
      <c r="BK664">
        <f t="shared" ref="BK664" si="12664">+L664</f>
        <v>22</v>
      </c>
      <c r="BL664">
        <f t="shared" ref="BL664" si="12665">+M664</f>
        <v>18</v>
      </c>
      <c r="BM664" s="1">
        <f t="shared" ref="BM664" si="12666">+BJ664</f>
        <v>44488</v>
      </c>
      <c r="BN664">
        <f t="shared" ref="BN664" si="12667">+BN660+BK664</f>
        <v>11069</v>
      </c>
      <c r="BO664">
        <f t="shared" ref="BO664" si="12668">+BO660+BL664</f>
        <v>6416</v>
      </c>
      <c r="BP664" s="179">
        <f t="shared" ref="BP664" si="12669">+A664</f>
        <v>44488</v>
      </c>
      <c r="BQ664">
        <f t="shared" ref="BQ664" si="12670">+AF664</f>
        <v>12301</v>
      </c>
      <c r="BR664">
        <f t="shared" ref="BR664" si="12671">+AH664</f>
        <v>11998</v>
      </c>
      <c r="BS664">
        <f t="shared" ref="BS664" si="12672">+AJ664</f>
        <v>213</v>
      </c>
      <c r="BT664">
        <v>15</v>
      </c>
      <c r="BU664">
        <f t="shared" ref="BU664" si="12673">+AD664</f>
        <v>2</v>
      </c>
      <c r="BV664">
        <f t="shared" ref="BV664" si="12674">+BV660+BU664</f>
        <v>887</v>
      </c>
      <c r="BW664" s="179">
        <f t="shared" ref="BW664" si="12675">+A664</f>
        <v>44488</v>
      </c>
      <c r="BX664">
        <f t="shared" ref="BX664" si="12676">+AL664</f>
        <v>77</v>
      </c>
      <c r="BY664">
        <f t="shared" ref="BY664" si="12677">+AN664</f>
        <v>66</v>
      </c>
      <c r="BZ664">
        <f t="shared" ref="BZ664" si="12678">+AP664</f>
        <v>0</v>
      </c>
      <c r="CA664" s="179">
        <f t="shared" ref="CA664" si="12679">+A664</f>
        <v>44488</v>
      </c>
      <c r="CB664">
        <f t="shared" ref="CB664" si="12680">+AR664</f>
        <v>16343</v>
      </c>
      <c r="CC664">
        <f t="shared" ref="CC664" si="12681">+AT664</f>
        <v>13742</v>
      </c>
      <c r="CD664">
        <f t="shared" ref="CD664" si="12682">+AV664</f>
        <v>846</v>
      </c>
      <c r="CE664" s="179">
        <f t="shared" ref="CE664" si="12683">+A664</f>
        <v>44488</v>
      </c>
      <c r="CF664">
        <f t="shared" ref="CF664" si="12684">+AD664</f>
        <v>2</v>
      </c>
      <c r="CG664">
        <f t="shared" ref="CG664" si="12685">+AG664</f>
        <v>4</v>
      </c>
      <c r="CH664" s="179">
        <f t="shared" ref="CH664" si="12686">+A664</f>
        <v>44488</v>
      </c>
      <c r="CI664">
        <f t="shared" ref="CI664" si="12687">+AI664</f>
        <v>0</v>
      </c>
      <c r="CJ664" s="1">
        <f t="shared" ref="CJ664" si="12688">+Z664</f>
        <v>44488</v>
      </c>
      <c r="CK664" s="282">
        <f t="shared" ref="CK664" si="12689">+AD664</f>
        <v>2</v>
      </c>
      <c r="CL664" s="1">
        <f t="shared" ref="CL664" si="12690">+Z664</f>
        <v>44488</v>
      </c>
      <c r="CM664" s="283">
        <f t="shared" ref="CM664" si="12691">+AI664</f>
        <v>0</v>
      </c>
      <c r="CN664" s="179">
        <f t="shared" ref="CN664" si="12692">+A664</f>
        <v>44488</v>
      </c>
      <c r="CO664">
        <f t="shared" ref="CO664" si="12693">+AQ664</f>
        <v>6</v>
      </c>
      <c r="CP664">
        <f t="shared" ref="CP664" si="12694">+AU664</f>
        <v>0</v>
      </c>
      <c r="CQ664">
        <f t="shared" ref="CQ664" si="12695">+AS664</f>
        <v>0</v>
      </c>
    </row>
    <row r="665" spans="1:95" ht="18" customHeight="1" x14ac:dyDescent="0.55000000000000004">
      <c r="A665" s="179">
        <v>44489</v>
      </c>
      <c r="B665" s="240">
        <v>8</v>
      </c>
      <c r="C665" s="154">
        <f t="shared" ref="C665" si="12696">+B665+C664</f>
        <v>9459</v>
      </c>
      <c r="D665" s="154">
        <f t="shared" ref="D665" si="12697">+C665-F665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6864"/>
        <v>477</v>
      </c>
      <c r="Z665" s="75">
        <f t="shared" ref="Z665" si="12698">+A665</f>
        <v>44489</v>
      </c>
      <c r="AA665" s="230">
        <f t="shared" ref="AA665" si="12699">+AF665+AL665+AR665</f>
        <v>28729</v>
      </c>
      <c r="AB665" s="230">
        <f t="shared" ref="AB665" si="12700">+AH665+AN665+AT665</f>
        <v>25811</v>
      </c>
      <c r="AC665" s="231">
        <f t="shared" ref="AC665" si="12701">+AJ665+AP665+AV665</f>
        <v>1059</v>
      </c>
      <c r="AD665" s="183">
        <f t="shared" ref="AD665" si="12702">+AF665-AF664</f>
        <v>4</v>
      </c>
      <c r="AE665" s="243">
        <f t="shared" ref="AE665" si="12703">+AE664+AD665</f>
        <v>11100</v>
      </c>
      <c r="AF665" s="155">
        <v>12305</v>
      </c>
      <c r="AG665" s="184">
        <f t="shared" ref="AG665" si="12704">+AH665-AH664</f>
        <v>5</v>
      </c>
      <c r="AH665" s="155">
        <v>12003</v>
      </c>
      <c r="AI665" s="184">
        <f t="shared" ref="AI665" si="12705">+AJ665-AJ664</f>
        <v>0</v>
      </c>
      <c r="AJ665" s="185">
        <v>213</v>
      </c>
      <c r="AK665" s="186">
        <f t="shared" ref="AK665" si="12706">+AL665-AL664</f>
        <v>0</v>
      </c>
      <c r="AL665" s="155">
        <v>77</v>
      </c>
      <c r="AM665" s="184">
        <f t="shared" ref="AM665" si="12707">+AN665-AN664</f>
        <v>0</v>
      </c>
      <c r="AN665" s="155">
        <v>66</v>
      </c>
      <c r="AO665" s="184">
        <f t="shared" ref="AO665" si="12708">+AP665-AP664</f>
        <v>0</v>
      </c>
      <c r="AP665" s="187">
        <v>0</v>
      </c>
      <c r="AQ665" s="186">
        <f t="shared" ref="AQ665" si="12709">+AR665-AR664</f>
        <v>4</v>
      </c>
      <c r="AR665" s="155">
        <v>16347</v>
      </c>
      <c r="AS665" s="184">
        <f t="shared" ref="AS665" si="12710">+AT665-AT664</f>
        <v>0</v>
      </c>
      <c r="AT665" s="155">
        <v>13742</v>
      </c>
      <c r="AU665" s="184">
        <f t="shared" ref="AU665" si="12711">+AV665-AV664</f>
        <v>0</v>
      </c>
      <c r="AV665" s="188">
        <v>846</v>
      </c>
      <c r="AW665" s="238">
        <f t="shared" si="6879"/>
        <v>504</v>
      </c>
      <c r="AX665" s="237">
        <f t="shared" ref="AX665" si="12712">+A665</f>
        <v>44489</v>
      </c>
      <c r="AY665" s="6">
        <v>0</v>
      </c>
      <c r="AZ665" s="238">
        <f t="shared" ref="AZ665" si="12713">+AZ661+AY665</f>
        <v>413</v>
      </c>
      <c r="BA665" s="238">
        <f t="shared" si="7282"/>
        <v>373</v>
      </c>
      <c r="BB665" s="130">
        <v>0</v>
      </c>
      <c r="BC665" s="27">
        <f t="shared" ref="BC665" si="12714">+BC661+BB665</f>
        <v>964</v>
      </c>
      <c r="BD665" s="238">
        <f t="shared" si="7284"/>
        <v>408</v>
      </c>
      <c r="BE665" s="229">
        <f t="shared" ref="BE665" si="12715">+Z665</f>
        <v>44489</v>
      </c>
      <c r="BF665" s="132">
        <f t="shared" ref="BF665" si="12716">+B665</f>
        <v>8</v>
      </c>
      <c r="BG665" s="132">
        <f t="shared" ref="BG665" si="12717">+BI665</f>
        <v>9459</v>
      </c>
      <c r="BH665" s="229">
        <f t="shared" ref="BH665" si="12718">+A665</f>
        <v>44489</v>
      </c>
      <c r="BI665" s="132">
        <f t="shared" ref="BI665" si="12719">+C665</f>
        <v>9459</v>
      </c>
      <c r="BJ665" s="1">
        <f t="shared" ref="BJ665" si="12720">+BE665</f>
        <v>44489</v>
      </c>
      <c r="BK665">
        <f t="shared" ref="BK665" si="12721">+L665</f>
        <v>27</v>
      </c>
      <c r="BL665">
        <f t="shared" ref="BL665" si="12722">+M665</f>
        <v>20</v>
      </c>
      <c r="BM665" s="1">
        <f t="shared" ref="BM665" si="12723">+BJ665</f>
        <v>44489</v>
      </c>
      <c r="BN665">
        <f t="shared" ref="BN665" si="12724">+BN661+BK665</f>
        <v>11126</v>
      </c>
      <c r="BO665">
        <f t="shared" ref="BO665" si="12725">+BO661+BL665</f>
        <v>6452</v>
      </c>
      <c r="BP665" s="179">
        <f t="shared" ref="BP665" si="12726">+A665</f>
        <v>44489</v>
      </c>
      <c r="BQ665">
        <f t="shared" ref="BQ665" si="12727">+AF665</f>
        <v>12305</v>
      </c>
      <c r="BR665">
        <f t="shared" ref="BR665" si="12728">+AH665</f>
        <v>12003</v>
      </c>
      <c r="BS665">
        <f t="shared" ref="BS665" si="12729">+AJ665</f>
        <v>213</v>
      </c>
      <c r="BT665">
        <v>15</v>
      </c>
      <c r="BU665">
        <f t="shared" ref="BU665" si="12730">+AD665</f>
        <v>4</v>
      </c>
      <c r="BV665">
        <f t="shared" ref="BV665" si="12731">+BV661+BU665</f>
        <v>892</v>
      </c>
      <c r="BW665" s="179">
        <f t="shared" ref="BW665" si="12732">+A665</f>
        <v>44489</v>
      </c>
      <c r="BX665">
        <f t="shared" ref="BX665" si="12733">+AL665</f>
        <v>77</v>
      </c>
      <c r="BY665">
        <f t="shared" ref="BY665" si="12734">+AN665</f>
        <v>66</v>
      </c>
      <c r="BZ665">
        <f t="shared" ref="BZ665" si="12735">+AP665</f>
        <v>0</v>
      </c>
      <c r="CA665" s="179">
        <f t="shared" ref="CA665" si="12736">+A665</f>
        <v>44489</v>
      </c>
      <c r="CB665">
        <f t="shared" ref="CB665" si="12737">+AR665</f>
        <v>16347</v>
      </c>
      <c r="CC665">
        <f t="shared" ref="CC665" si="12738">+AT665</f>
        <v>13742</v>
      </c>
      <c r="CD665">
        <f t="shared" ref="CD665" si="12739">+AV665</f>
        <v>846</v>
      </c>
      <c r="CE665" s="179">
        <f t="shared" ref="CE665" si="12740">+A665</f>
        <v>44489</v>
      </c>
      <c r="CF665">
        <f t="shared" ref="CF665" si="12741">+AD665</f>
        <v>4</v>
      </c>
      <c r="CG665">
        <f t="shared" ref="CG665" si="12742">+AG665</f>
        <v>5</v>
      </c>
      <c r="CH665" s="179">
        <f t="shared" ref="CH665" si="12743">+A665</f>
        <v>44489</v>
      </c>
      <c r="CI665">
        <f t="shared" ref="CI665" si="12744">+AI665</f>
        <v>0</v>
      </c>
      <c r="CJ665" s="1">
        <f t="shared" ref="CJ665" si="12745">+Z665</f>
        <v>44489</v>
      </c>
      <c r="CK665" s="282">
        <f t="shared" ref="CK665" si="12746">+AD665</f>
        <v>4</v>
      </c>
      <c r="CL665" s="1">
        <f t="shared" ref="CL665" si="12747">+Z665</f>
        <v>44489</v>
      </c>
      <c r="CM665" s="283">
        <f t="shared" ref="CM665" si="12748">+AI665</f>
        <v>0</v>
      </c>
      <c r="CN665" s="179">
        <f t="shared" ref="CN665" si="12749">+A665</f>
        <v>44489</v>
      </c>
      <c r="CO665">
        <f t="shared" ref="CO665" si="12750">+AQ665</f>
        <v>4</v>
      </c>
      <c r="CP665">
        <f t="shared" ref="CP665" si="12751">+AU665</f>
        <v>0</v>
      </c>
      <c r="CQ665">
        <f t="shared" ref="CQ665" si="12752">+AS665</f>
        <v>0</v>
      </c>
    </row>
    <row r="666" spans="1:95" ht="18" customHeight="1" x14ac:dyDescent="0.55000000000000004">
      <c r="A666" s="179">
        <v>44490</v>
      </c>
      <c r="B666" s="240">
        <v>15</v>
      </c>
      <c r="C666" s="154">
        <f t="shared" ref="C666" si="12753">+B666+C665</f>
        <v>9474</v>
      </c>
      <c r="D666" s="154">
        <f t="shared" ref="D666" si="12754">+C666-F666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6864"/>
        <v>478</v>
      </c>
      <c r="Z666" s="75">
        <f t="shared" ref="Z666" si="12755">+A666</f>
        <v>44490</v>
      </c>
      <c r="AA666" s="230">
        <f t="shared" ref="AA666" si="12756">+AF666+AL666+AR666</f>
        <v>28737</v>
      </c>
      <c r="AB666" s="230">
        <f t="shared" ref="AB666" si="12757">+AH666+AN666+AT666</f>
        <v>25814</v>
      </c>
      <c r="AC666" s="231">
        <f t="shared" ref="AC666" si="12758">+AJ666+AP666+AV666</f>
        <v>1059</v>
      </c>
      <c r="AD666" s="183">
        <f t="shared" ref="AD666" si="12759">+AF666-AF665</f>
        <v>6</v>
      </c>
      <c r="AE666" s="243">
        <f t="shared" ref="AE666" si="12760">+AE665+AD666</f>
        <v>11106</v>
      </c>
      <c r="AF666" s="155">
        <v>12311</v>
      </c>
      <c r="AG666" s="184">
        <f t="shared" ref="AG666" si="12761">+AH666-AH665</f>
        <v>3</v>
      </c>
      <c r="AH666" s="155">
        <v>12006</v>
      </c>
      <c r="AI666" s="184">
        <f t="shared" ref="AI666" si="12762">+AJ666-AJ665</f>
        <v>0</v>
      </c>
      <c r="AJ666" s="185">
        <v>213</v>
      </c>
      <c r="AK666" s="186">
        <f t="shared" ref="AK666" si="12763">+AL666-AL665</f>
        <v>0</v>
      </c>
      <c r="AL666" s="155">
        <v>77</v>
      </c>
      <c r="AM666" s="184">
        <f t="shared" ref="AM666" si="12764">+AN666-AN665</f>
        <v>0</v>
      </c>
      <c r="AN666" s="155">
        <v>66</v>
      </c>
      <c r="AO666" s="184">
        <f t="shared" ref="AO666" si="12765">+AP666-AP665</f>
        <v>0</v>
      </c>
      <c r="AP666" s="187">
        <v>0</v>
      </c>
      <c r="AQ666" s="186">
        <f t="shared" ref="AQ666" si="12766">+AR666-AR665</f>
        <v>2</v>
      </c>
      <c r="AR666" s="155">
        <v>16349</v>
      </c>
      <c r="AS666" s="184">
        <f t="shared" ref="AS666" si="12767">+AT666-AT665</f>
        <v>0</v>
      </c>
      <c r="AT666" s="155">
        <v>13742</v>
      </c>
      <c r="AU666" s="184">
        <f t="shared" ref="AU666" si="12768">+AV666-AV665</f>
        <v>0</v>
      </c>
      <c r="AV666" s="188">
        <v>846</v>
      </c>
      <c r="AW666" s="238">
        <f t="shared" si="6879"/>
        <v>505</v>
      </c>
      <c r="AX666" s="237">
        <f t="shared" ref="AX666" si="12769">+A666</f>
        <v>44490</v>
      </c>
      <c r="AY666" s="6">
        <v>1</v>
      </c>
      <c r="AZ666" s="238">
        <f t="shared" ref="AZ666" si="12770">+AZ662+AY666</f>
        <v>414</v>
      </c>
      <c r="BA666" s="238">
        <f t="shared" si="7282"/>
        <v>374</v>
      </c>
      <c r="BB666" s="130">
        <v>0</v>
      </c>
      <c r="BC666" s="27">
        <f t="shared" ref="BC666" si="12771">+BC662+BB666</f>
        <v>964</v>
      </c>
      <c r="BD666" s="238">
        <f t="shared" si="7284"/>
        <v>409</v>
      </c>
      <c r="BE666" s="229">
        <f t="shared" ref="BE666" si="12772">+Z666</f>
        <v>44490</v>
      </c>
      <c r="BF666" s="132">
        <f t="shared" ref="BF666" si="12773">+B666</f>
        <v>15</v>
      </c>
      <c r="BG666" s="132">
        <f t="shared" ref="BG666" si="12774">+BI666</f>
        <v>9474</v>
      </c>
      <c r="BH666" s="229">
        <f t="shared" ref="BH666" si="12775">+A666</f>
        <v>44490</v>
      </c>
      <c r="BI666" s="132">
        <f t="shared" ref="BI666" si="12776">+C666</f>
        <v>9474</v>
      </c>
      <c r="BJ666" s="1">
        <f t="shared" ref="BJ666" si="12777">+BE666</f>
        <v>44490</v>
      </c>
      <c r="BK666">
        <f t="shared" ref="BK666" si="12778">+L666</f>
        <v>26</v>
      </c>
      <c r="BL666">
        <f t="shared" ref="BL666" si="12779">+M666</f>
        <v>19</v>
      </c>
      <c r="BM666" s="1">
        <f t="shared" ref="BM666" si="12780">+BJ666</f>
        <v>44490</v>
      </c>
      <c r="BN666">
        <f t="shared" ref="BN666" si="12781">+BN662+BK666</f>
        <v>11098</v>
      </c>
      <c r="BO666">
        <f t="shared" ref="BO666" si="12782">+BO662+BL666</f>
        <v>6426</v>
      </c>
      <c r="BP666" s="179">
        <f t="shared" ref="BP666" si="12783">+A666</f>
        <v>44490</v>
      </c>
      <c r="BQ666">
        <f t="shared" ref="BQ666" si="12784">+AF666</f>
        <v>12311</v>
      </c>
      <c r="BR666">
        <f t="shared" ref="BR666" si="12785">+AH666</f>
        <v>12006</v>
      </c>
      <c r="BS666">
        <f t="shared" ref="BS666" si="12786">+AJ666</f>
        <v>213</v>
      </c>
      <c r="BT666">
        <v>15</v>
      </c>
      <c r="BU666">
        <f t="shared" ref="BU666" si="12787">+AD666</f>
        <v>6</v>
      </c>
      <c r="BV666">
        <f t="shared" ref="BV666" si="12788">+BV662+BU666</f>
        <v>886</v>
      </c>
      <c r="BW666" s="179">
        <f t="shared" ref="BW666" si="12789">+A666</f>
        <v>44490</v>
      </c>
      <c r="BX666">
        <f t="shared" ref="BX666" si="12790">+AL666</f>
        <v>77</v>
      </c>
      <c r="BY666">
        <f t="shared" ref="BY666" si="12791">+AN666</f>
        <v>66</v>
      </c>
      <c r="BZ666">
        <f t="shared" ref="BZ666" si="12792">+AP666</f>
        <v>0</v>
      </c>
      <c r="CA666" s="179">
        <f t="shared" ref="CA666" si="12793">+A666</f>
        <v>44490</v>
      </c>
      <c r="CB666">
        <f t="shared" ref="CB666" si="12794">+AR666</f>
        <v>16349</v>
      </c>
      <c r="CC666">
        <f t="shared" ref="CC666" si="12795">+AT666</f>
        <v>13742</v>
      </c>
      <c r="CD666">
        <f t="shared" ref="CD666" si="12796">+AV666</f>
        <v>846</v>
      </c>
      <c r="CE666" s="179">
        <f t="shared" ref="CE666" si="12797">+A666</f>
        <v>44490</v>
      </c>
      <c r="CF666">
        <f t="shared" ref="CF666" si="12798">+AD666</f>
        <v>6</v>
      </c>
      <c r="CG666">
        <f t="shared" ref="CG666" si="12799">+AG666</f>
        <v>3</v>
      </c>
      <c r="CH666" s="179">
        <f t="shared" ref="CH666" si="12800">+A666</f>
        <v>44490</v>
      </c>
      <c r="CI666">
        <f t="shared" ref="CI666" si="12801">+AI666</f>
        <v>0</v>
      </c>
      <c r="CJ666" s="1">
        <f t="shared" ref="CJ666" si="12802">+Z666</f>
        <v>44490</v>
      </c>
      <c r="CK666" s="282">
        <f t="shared" ref="CK666" si="12803">+AD666</f>
        <v>6</v>
      </c>
      <c r="CL666" s="1">
        <f t="shared" ref="CL666" si="12804">+Z666</f>
        <v>44490</v>
      </c>
      <c r="CM666" s="283">
        <f t="shared" ref="CM666" si="12805">+AI666</f>
        <v>0</v>
      </c>
      <c r="CN666" s="179">
        <f t="shared" ref="CN666" si="12806">+A666</f>
        <v>44490</v>
      </c>
      <c r="CO666">
        <f t="shared" ref="CO666" si="12807">+AQ666</f>
        <v>2</v>
      </c>
      <c r="CP666">
        <f t="shared" ref="CP666" si="12808">+AU666</f>
        <v>0</v>
      </c>
      <c r="CQ666">
        <f t="shared" ref="CQ666" si="12809">+AS666</f>
        <v>0</v>
      </c>
    </row>
    <row r="667" spans="1:95" ht="18" customHeight="1" x14ac:dyDescent="0.55000000000000004">
      <c r="A667" s="179">
        <v>44491</v>
      </c>
      <c r="B667" s="240">
        <v>12</v>
      </c>
      <c r="C667" s="154">
        <f t="shared" ref="C667" si="12810">+B667+C666</f>
        <v>9486</v>
      </c>
      <c r="D667" s="154">
        <f t="shared" ref="D667" si="1281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6864"/>
        <v>479</v>
      </c>
      <c r="Z667" s="75">
        <f t="shared" ref="Z667" si="12812">+A667</f>
        <v>44491</v>
      </c>
      <c r="AA667" s="230">
        <f t="shared" ref="AA667" si="12813">+AF667+AL667+AR667</f>
        <v>28747</v>
      </c>
      <c r="AB667" s="230">
        <f t="shared" ref="AB667" si="12814">+AH667+AN667+AT667</f>
        <v>25820</v>
      </c>
      <c r="AC667" s="231">
        <f t="shared" ref="AC667" si="12815">+AJ667+AP667+AV667</f>
        <v>1059</v>
      </c>
      <c r="AD667" s="183">
        <f t="shared" ref="AD667" si="12816">+AF667-AF666</f>
        <v>2</v>
      </c>
      <c r="AE667" s="243">
        <f t="shared" ref="AE667" si="12817">+AE666+AD667</f>
        <v>11108</v>
      </c>
      <c r="AF667" s="155">
        <v>12313</v>
      </c>
      <c r="AG667" s="184">
        <f t="shared" ref="AG667" si="12818">+AH667-AH666</f>
        <v>6</v>
      </c>
      <c r="AH667" s="155">
        <v>12012</v>
      </c>
      <c r="AI667" s="184">
        <f t="shared" ref="AI667" si="12819">+AJ667-AJ666</f>
        <v>0</v>
      </c>
      <c r="AJ667" s="185">
        <v>213</v>
      </c>
      <c r="AK667" s="186">
        <f t="shared" ref="AK667" si="12820">+AL667-AL666</f>
        <v>0</v>
      </c>
      <c r="AL667" s="155">
        <v>77</v>
      </c>
      <c r="AM667" s="184">
        <f t="shared" ref="AM667" si="12821">+AN667-AN666</f>
        <v>0</v>
      </c>
      <c r="AN667" s="155">
        <v>66</v>
      </c>
      <c r="AO667" s="184">
        <f t="shared" ref="AO667" si="12822">+AP667-AP666</f>
        <v>0</v>
      </c>
      <c r="AP667" s="187">
        <v>0</v>
      </c>
      <c r="AQ667" s="186">
        <f t="shared" ref="AQ667" si="12823">+AR667-AR666</f>
        <v>8</v>
      </c>
      <c r="AR667" s="155">
        <v>16357</v>
      </c>
      <c r="AS667" s="184">
        <f t="shared" ref="AS667" si="12824">+AT667-AT666</f>
        <v>0</v>
      </c>
      <c r="AT667" s="155">
        <v>13742</v>
      </c>
      <c r="AU667" s="184">
        <f t="shared" ref="AU667" si="12825">+AV667-AV666</f>
        <v>0</v>
      </c>
      <c r="AV667" s="188">
        <v>846</v>
      </c>
      <c r="AW667" s="238">
        <f t="shared" si="6879"/>
        <v>506</v>
      </c>
      <c r="AX667" s="237">
        <f t="shared" ref="AX667" si="12826">+A667</f>
        <v>44491</v>
      </c>
      <c r="AY667" s="6">
        <v>6</v>
      </c>
      <c r="AZ667" s="238">
        <f t="shared" ref="AZ667" si="12827">+AZ663+AY667</f>
        <v>416</v>
      </c>
      <c r="BA667" s="238">
        <f t="shared" si="7282"/>
        <v>372</v>
      </c>
      <c r="BB667" s="130">
        <v>0</v>
      </c>
      <c r="BC667" s="27">
        <f t="shared" ref="BC667" si="12828">+BC663+BB667</f>
        <v>964</v>
      </c>
      <c r="BD667" s="238">
        <f t="shared" si="7284"/>
        <v>407</v>
      </c>
      <c r="BE667" s="229">
        <f t="shared" ref="BE667" si="12829">+Z667</f>
        <v>44491</v>
      </c>
      <c r="BF667" s="132">
        <f t="shared" ref="BF667" si="12830">+B667</f>
        <v>12</v>
      </c>
      <c r="BG667" s="132">
        <f t="shared" ref="BG667" si="12831">+BI667</f>
        <v>9486</v>
      </c>
      <c r="BH667" s="229">
        <f t="shared" ref="BH667" si="12832">+A667</f>
        <v>44491</v>
      </c>
      <c r="BI667" s="132">
        <f t="shared" ref="BI667" si="12833">+C667</f>
        <v>9486</v>
      </c>
      <c r="BJ667" s="1">
        <f t="shared" ref="BJ667" si="12834">+BE667</f>
        <v>44491</v>
      </c>
      <c r="BK667">
        <f t="shared" ref="BK667" si="12835">+L667</f>
        <v>17</v>
      </c>
      <c r="BL667">
        <f t="shared" ref="BL667" si="12836">+M667</f>
        <v>11</v>
      </c>
      <c r="BM667" s="1">
        <f t="shared" ref="BM667" si="12837">+BJ667</f>
        <v>44491</v>
      </c>
      <c r="BN667">
        <f t="shared" ref="BN667" si="12838">+BN663+BK667</f>
        <v>11018</v>
      </c>
      <c r="BO667">
        <f t="shared" ref="BO667" si="12839">+BO663+BL667</f>
        <v>6364</v>
      </c>
      <c r="BP667" s="179">
        <f t="shared" ref="BP667" si="12840">+A667</f>
        <v>44491</v>
      </c>
      <c r="BQ667">
        <f t="shared" ref="BQ667" si="12841">+AF667</f>
        <v>12313</v>
      </c>
      <c r="BR667">
        <f t="shared" ref="BR667" si="12842">+AH667</f>
        <v>12012</v>
      </c>
      <c r="BS667">
        <f t="shared" ref="BS667" si="12843">+AJ667</f>
        <v>213</v>
      </c>
      <c r="BT667">
        <v>15</v>
      </c>
      <c r="BU667">
        <f t="shared" ref="BU667" si="12844">+AD667</f>
        <v>2</v>
      </c>
      <c r="BV667">
        <f t="shared" ref="BV667" si="12845">+BV663+BU667</f>
        <v>900</v>
      </c>
      <c r="BW667" s="179">
        <f t="shared" ref="BW667" si="12846">+A667</f>
        <v>44491</v>
      </c>
      <c r="BX667">
        <f t="shared" ref="BX667" si="12847">+AL667</f>
        <v>77</v>
      </c>
      <c r="BY667">
        <f t="shared" ref="BY667" si="12848">+AN667</f>
        <v>66</v>
      </c>
      <c r="BZ667">
        <f t="shared" ref="BZ667" si="12849">+AP667</f>
        <v>0</v>
      </c>
      <c r="CA667" s="179">
        <f t="shared" ref="CA667" si="12850">+A667</f>
        <v>44491</v>
      </c>
      <c r="CB667">
        <f t="shared" ref="CB667" si="12851">+AR667</f>
        <v>16357</v>
      </c>
      <c r="CC667">
        <f t="shared" ref="CC667" si="12852">+AT667</f>
        <v>13742</v>
      </c>
      <c r="CD667">
        <f t="shared" ref="CD667" si="12853">+AV667</f>
        <v>846</v>
      </c>
      <c r="CE667" s="179">
        <f t="shared" ref="CE667" si="12854">+A667</f>
        <v>44491</v>
      </c>
      <c r="CF667">
        <f t="shared" ref="CF667" si="12855">+AD667</f>
        <v>2</v>
      </c>
      <c r="CG667">
        <f t="shared" ref="CG667" si="12856">+AG667</f>
        <v>6</v>
      </c>
      <c r="CH667" s="179">
        <f t="shared" ref="CH667" si="12857">+A667</f>
        <v>44491</v>
      </c>
      <c r="CI667">
        <f t="shared" ref="CI667" si="12858">+AI667</f>
        <v>0</v>
      </c>
      <c r="CJ667" s="1">
        <f t="shared" ref="CJ667" si="12859">+Z667</f>
        <v>44491</v>
      </c>
      <c r="CK667" s="282">
        <f t="shared" ref="CK667" si="12860">+AD667</f>
        <v>2</v>
      </c>
      <c r="CL667" s="1">
        <f t="shared" ref="CL667" si="12861">+Z667</f>
        <v>44491</v>
      </c>
      <c r="CM667" s="283">
        <f t="shared" ref="CM667" si="12862">+AI667</f>
        <v>0</v>
      </c>
      <c r="CN667" s="179">
        <f t="shared" ref="CN667" si="12863">+A667</f>
        <v>44491</v>
      </c>
      <c r="CO667">
        <f t="shared" ref="CO667" si="12864">+AQ667</f>
        <v>8</v>
      </c>
      <c r="CP667">
        <f t="shared" ref="CP667" si="12865">+AU667</f>
        <v>0</v>
      </c>
      <c r="CQ667">
        <f t="shared" ref="CQ667" si="12866">+AS667</f>
        <v>0</v>
      </c>
    </row>
    <row r="668" spans="1:95" ht="18" customHeight="1" x14ac:dyDescent="0.55000000000000004">
      <c r="A668" s="179">
        <v>44492</v>
      </c>
      <c r="B668" s="240">
        <v>17</v>
      </c>
      <c r="C668" s="154">
        <f t="shared" ref="C668" si="12867">+B668+C667</f>
        <v>9503</v>
      </c>
      <c r="D668" s="154">
        <f t="shared" ref="D668" si="12868">+C668-F668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6864"/>
        <v>480</v>
      </c>
      <c r="Z668" s="75">
        <f t="shared" ref="Z668" si="12869">+A668</f>
        <v>44492</v>
      </c>
      <c r="AA668" s="230">
        <f t="shared" ref="AA668" si="12870">+AF668+AL668+AR668</f>
        <v>28760</v>
      </c>
      <c r="AB668" s="230">
        <f t="shared" ref="AB668" si="12871">+AH668+AN668+AT668</f>
        <v>25824</v>
      </c>
      <c r="AC668" s="231">
        <f t="shared" ref="AC668" si="12872">+AJ668+AP668+AV668</f>
        <v>1059</v>
      </c>
      <c r="AD668" s="183">
        <f t="shared" ref="AD668" si="12873">+AF668-AF667</f>
        <v>6</v>
      </c>
      <c r="AE668" s="243">
        <f t="shared" ref="AE668" si="12874">+AE667+AD668</f>
        <v>11114</v>
      </c>
      <c r="AF668" s="155">
        <v>12319</v>
      </c>
      <c r="AG668" s="184">
        <f t="shared" ref="AG668" si="12875">+AH668-AH667</f>
        <v>4</v>
      </c>
      <c r="AH668" s="155">
        <v>12016</v>
      </c>
      <c r="AI668" s="184">
        <f t="shared" ref="AI668" si="12876">+AJ668-AJ667</f>
        <v>0</v>
      </c>
      <c r="AJ668" s="185">
        <v>213</v>
      </c>
      <c r="AK668" s="186">
        <f t="shared" ref="AK668" si="12877">+AL668-AL667</f>
        <v>0</v>
      </c>
      <c r="AL668" s="155">
        <v>77</v>
      </c>
      <c r="AM668" s="184">
        <f t="shared" ref="AM668" si="12878">+AN668-AN667</f>
        <v>0</v>
      </c>
      <c r="AN668" s="155">
        <v>66</v>
      </c>
      <c r="AO668" s="184">
        <f t="shared" ref="AO668" si="12879">+AP668-AP667</f>
        <v>0</v>
      </c>
      <c r="AP668" s="187">
        <v>0</v>
      </c>
      <c r="AQ668" s="186">
        <f t="shared" ref="AQ668" si="12880">+AR668-AR667</f>
        <v>7</v>
      </c>
      <c r="AR668" s="155">
        <v>16364</v>
      </c>
      <c r="AS668" s="184">
        <f t="shared" ref="AS668" si="12881">+AT668-AT667</f>
        <v>0</v>
      </c>
      <c r="AT668" s="155">
        <v>13742</v>
      </c>
      <c r="AU668" s="184">
        <f t="shared" ref="AU668" si="12882">+AV668-AV667</f>
        <v>0</v>
      </c>
      <c r="AV668" s="188">
        <v>846</v>
      </c>
      <c r="AW668" s="238">
        <f t="shared" si="6879"/>
        <v>507</v>
      </c>
      <c r="AX668" s="237">
        <f t="shared" ref="AX668" si="12883">+A668</f>
        <v>44492</v>
      </c>
      <c r="AY668" s="6">
        <v>4</v>
      </c>
      <c r="AZ668" s="238">
        <f t="shared" ref="AZ668" si="12884">+AZ664+AY668</f>
        <v>418</v>
      </c>
      <c r="BA668" s="238">
        <f t="shared" si="7282"/>
        <v>373</v>
      </c>
      <c r="BB668" s="130">
        <v>1</v>
      </c>
      <c r="BC668" s="27">
        <f t="shared" ref="BC668" si="12885">+BC664+BB668</f>
        <v>965</v>
      </c>
      <c r="BD668" s="238">
        <f t="shared" si="7284"/>
        <v>408</v>
      </c>
      <c r="BE668" s="229">
        <f t="shared" ref="BE668" si="12886">+Z668</f>
        <v>44492</v>
      </c>
      <c r="BF668" s="132">
        <f t="shared" ref="BF668" si="12887">+B668</f>
        <v>17</v>
      </c>
      <c r="BG668" s="132">
        <f t="shared" ref="BG668" si="12888">+BI668</f>
        <v>9503</v>
      </c>
      <c r="BH668" s="229">
        <f t="shared" ref="BH668" si="12889">+A668</f>
        <v>44492</v>
      </c>
      <c r="BI668" s="132">
        <f t="shared" ref="BI668" si="12890">+C668</f>
        <v>9503</v>
      </c>
      <c r="BJ668" s="1">
        <f t="shared" ref="BJ668" si="12891">+BE668</f>
        <v>44492</v>
      </c>
      <c r="BK668">
        <f t="shared" ref="BK668" si="12892">+L668</f>
        <v>19</v>
      </c>
      <c r="BL668">
        <f t="shared" ref="BL668" si="12893">+M668</f>
        <v>15</v>
      </c>
      <c r="BM668" s="1">
        <f t="shared" ref="BM668" si="12894">+BJ668</f>
        <v>44492</v>
      </c>
      <c r="BN668">
        <f t="shared" ref="BN668" si="12895">+BN664+BK668</f>
        <v>11088</v>
      </c>
      <c r="BO668">
        <f t="shared" ref="BO668" si="12896">+BO664+BL668</f>
        <v>6431</v>
      </c>
      <c r="BP668" s="179">
        <f t="shared" ref="BP668" si="12897">+A668</f>
        <v>44492</v>
      </c>
      <c r="BQ668">
        <f t="shared" ref="BQ668" si="12898">+AF668</f>
        <v>12319</v>
      </c>
      <c r="BR668">
        <f t="shared" ref="BR668" si="12899">+AH668</f>
        <v>12016</v>
      </c>
      <c r="BS668">
        <f t="shared" ref="BS668" si="12900">+AJ668</f>
        <v>213</v>
      </c>
      <c r="BT668">
        <v>15</v>
      </c>
      <c r="BU668">
        <f t="shared" ref="BU668" si="12901">+AD668</f>
        <v>6</v>
      </c>
      <c r="BV668">
        <f t="shared" ref="BV668" si="12902">+BV664+BU668</f>
        <v>893</v>
      </c>
      <c r="BW668" s="179">
        <f t="shared" ref="BW668" si="12903">+A668</f>
        <v>44492</v>
      </c>
      <c r="BX668">
        <f t="shared" ref="BX668" si="12904">+AL668</f>
        <v>77</v>
      </c>
      <c r="BY668">
        <f t="shared" ref="BY668" si="12905">+AN668</f>
        <v>66</v>
      </c>
      <c r="BZ668">
        <f t="shared" ref="BZ668" si="12906">+AP668</f>
        <v>0</v>
      </c>
      <c r="CA668" s="179">
        <f t="shared" ref="CA668" si="12907">+A668</f>
        <v>44492</v>
      </c>
      <c r="CB668">
        <f t="shared" ref="CB668" si="12908">+AR668</f>
        <v>16364</v>
      </c>
      <c r="CC668">
        <f t="shared" ref="CC668" si="12909">+AT668</f>
        <v>13742</v>
      </c>
      <c r="CD668">
        <f t="shared" ref="CD668" si="12910">+AV668</f>
        <v>846</v>
      </c>
      <c r="CE668" s="179">
        <f t="shared" ref="CE668" si="12911">+A668</f>
        <v>44492</v>
      </c>
      <c r="CF668">
        <f t="shared" ref="CF668" si="12912">+AD668</f>
        <v>6</v>
      </c>
      <c r="CG668">
        <f t="shared" ref="CG668" si="12913">+AG668</f>
        <v>4</v>
      </c>
      <c r="CH668" s="179">
        <f t="shared" ref="CH668" si="12914">+A668</f>
        <v>44492</v>
      </c>
      <c r="CI668">
        <f t="shared" ref="CI668" si="12915">+AI668</f>
        <v>0</v>
      </c>
      <c r="CJ668" s="1">
        <f t="shared" ref="CJ668" si="12916">+Z668</f>
        <v>44492</v>
      </c>
      <c r="CK668" s="282">
        <f t="shared" ref="CK668" si="12917">+AD668</f>
        <v>6</v>
      </c>
      <c r="CL668" s="1">
        <f t="shared" ref="CL668" si="12918">+Z668</f>
        <v>44492</v>
      </c>
      <c r="CM668" s="283">
        <f t="shared" ref="CM668" si="12919">+AI668</f>
        <v>0</v>
      </c>
      <c r="CN668" s="179">
        <f t="shared" ref="CN668" si="12920">+A668</f>
        <v>44492</v>
      </c>
      <c r="CO668">
        <f t="shared" ref="CO668" si="12921">+AQ668</f>
        <v>7</v>
      </c>
      <c r="CP668">
        <f t="shared" ref="CP668" si="12922">+AU668</f>
        <v>0</v>
      </c>
      <c r="CQ668">
        <f t="shared" ref="CQ668" si="12923">+AS668</f>
        <v>0</v>
      </c>
    </row>
    <row r="669" spans="1:95" ht="18" customHeight="1" x14ac:dyDescent="0.55000000000000004">
      <c r="A669" s="179"/>
      <c r="B669" s="240"/>
      <c r="C669" s="154"/>
      <c r="D669" s="154"/>
      <c r="E669" s="147"/>
      <c r="F669" s="147"/>
      <c r="G669" s="147"/>
      <c r="H669" s="135"/>
      <c r="I669" s="147"/>
      <c r="J669" s="135"/>
      <c r="K669" s="42"/>
      <c r="L669" s="146"/>
      <c r="M669" s="147"/>
      <c r="N669" s="135"/>
      <c r="O669" s="135"/>
      <c r="P669" s="147"/>
      <c r="Q669" s="147"/>
      <c r="R669" s="135"/>
      <c r="S669" s="135"/>
      <c r="T669" s="147"/>
      <c r="U669" s="147"/>
      <c r="V669" s="135"/>
      <c r="W669" s="42"/>
      <c r="X669" s="148"/>
      <c r="Y669" s="5"/>
      <c r="Z669" s="75"/>
      <c r="AA669" s="230"/>
      <c r="AB669" s="230"/>
      <c r="AC669" s="231"/>
      <c r="AD669" s="183"/>
      <c r="AE669" s="243"/>
      <c r="AF669" s="155"/>
      <c r="AG669" s="184"/>
      <c r="AH669" s="155"/>
      <c r="AI669" s="184"/>
      <c r="AJ669" s="185"/>
      <c r="AK669" s="186"/>
      <c r="AL669" s="155"/>
      <c r="AM669" s="184"/>
      <c r="AN669" s="155"/>
      <c r="AO669" s="184"/>
      <c r="AP669" s="187"/>
      <c r="AQ669" s="186"/>
      <c r="AR669" s="155"/>
      <c r="AS669" s="184"/>
      <c r="AT669" s="155"/>
      <c r="AU669" s="184"/>
      <c r="AV669" s="188"/>
      <c r="AW669" s="238"/>
      <c r="AX669" s="237"/>
      <c r="AY669" s="6"/>
      <c r="AZ669" s="238"/>
      <c r="BA669" s="238"/>
      <c r="BB669" s="130"/>
      <c r="BC669" s="27"/>
      <c r="BD669" s="238"/>
      <c r="BE669" s="229"/>
      <c r="BF669" s="132"/>
      <c r="BG669" s="132"/>
      <c r="BH669" s="229"/>
      <c r="BI669" s="132"/>
      <c r="BJ669" s="1"/>
      <c r="BM669" s="1"/>
      <c r="BP669" s="179"/>
      <c r="BW669" s="179"/>
      <c r="CA669" s="179"/>
      <c r="CE669" s="179"/>
      <c r="CH669" s="179"/>
      <c r="CJ669" s="1"/>
      <c r="CK669" s="282"/>
      <c r="CL669" s="1"/>
      <c r="CM669" s="283"/>
      <c r="CN669" s="179"/>
    </row>
    <row r="670" spans="1:95" ht="7" customHeight="1" thickBot="1" x14ac:dyDescent="0.6">
      <c r="A670" s="66"/>
      <c r="B670" s="146"/>
      <c r="C670" s="154"/>
      <c r="D670" s="147"/>
      <c r="E670" s="147"/>
      <c r="F670" s="147"/>
      <c r="G670" s="147"/>
      <c r="H670" s="135"/>
      <c r="I670" s="147"/>
      <c r="J670" s="135"/>
      <c r="K670" s="148"/>
      <c r="L670" s="146"/>
      <c r="M670" s="147"/>
      <c r="N670" s="135"/>
      <c r="O670" s="135"/>
      <c r="P670" s="147"/>
      <c r="Q670" s="147"/>
      <c r="R670" s="135"/>
      <c r="S670" s="135"/>
      <c r="T670" s="147"/>
      <c r="U670" s="147"/>
      <c r="V670" s="135"/>
      <c r="W670" s="42"/>
      <c r="X670" s="148"/>
      <c r="Z670" s="66"/>
      <c r="AA670" s="64"/>
      <c r="AB670" s="64"/>
      <c r="AC670" s="64"/>
      <c r="AD670" s="183"/>
      <c r="AE670" s="243"/>
      <c r="AF670" s="155"/>
      <c r="AG670" s="184"/>
      <c r="AH670" s="155"/>
      <c r="AI670" s="184"/>
      <c r="AJ670" s="185"/>
      <c r="AK670" s="186"/>
      <c r="AL670" s="155"/>
      <c r="AM670" s="184"/>
      <c r="AN670" s="155"/>
      <c r="AO670" s="184"/>
      <c r="AP670" s="187"/>
      <c r="AQ670" s="186"/>
      <c r="AR670" s="155"/>
      <c r="AS670" s="184"/>
      <c r="AT670" s="155"/>
      <c r="AU670" s="184"/>
      <c r="AV670" s="188"/>
    </row>
    <row r="671" spans="1:95" x14ac:dyDescent="0.55000000000000004">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AE671">
        <f>SUM(AD443:AD448)</f>
        <v>190</v>
      </c>
      <c r="AY671" s="45" t="s">
        <v>476</v>
      </c>
      <c r="BB671" s="45" t="s">
        <v>475</v>
      </c>
      <c r="BU671">
        <f>SUM(BU442:BU670)</f>
        <v>1169</v>
      </c>
    </row>
    <row r="672" spans="1:95" x14ac:dyDescent="0.55000000000000004">
      <c r="B672">
        <f>SUM(B554:B584)</f>
        <v>832</v>
      </c>
      <c r="AI672" s="259">
        <f>SUM(AI189:AI558)</f>
        <v>205</v>
      </c>
      <c r="AY672" s="45">
        <f>SUM(AY359:AY413)</f>
        <v>69</v>
      </c>
      <c r="BB672" s="45">
        <f>SUM(BB374:BB413)</f>
        <v>941</v>
      </c>
    </row>
    <row r="673" spans="1:51" x14ac:dyDescent="0.55000000000000004">
      <c r="L673">
        <f>SUM(L97:L672)</f>
        <v>12715</v>
      </c>
      <c r="P673">
        <f>SUM(P97:P672)</f>
        <v>2586</v>
      </c>
      <c r="AD673">
        <f>SUM(AD188:AD194)</f>
        <v>82</v>
      </c>
      <c r="AY673" s="45" t="s">
        <v>687</v>
      </c>
    </row>
    <row r="674" spans="1:51" ht="15" customHeight="1" x14ac:dyDescent="0.55000000000000004">
      <c r="A674" s="130"/>
      <c r="D674">
        <f>SUM(B229:B259)</f>
        <v>435</v>
      </c>
      <c r="Z674" s="130"/>
      <c r="AA674" s="130"/>
      <c r="AB674" s="130"/>
      <c r="AC674" s="130"/>
      <c r="AF674">
        <f>SUM(AD188:AD558)</f>
        <v>10740</v>
      </c>
      <c r="AY674" s="45">
        <f>SUM(AY581:AY670)</f>
        <v>21</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1"/>
  <sheetViews>
    <sheetView zoomScaleNormal="100" workbookViewId="0">
      <pane xSplit="3" ySplit="1" topLeftCell="D427" activePane="bottomRight" state="frozen"/>
      <selection pane="topRight" activeCell="C1" sqref="C1"/>
      <selection pane="bottomLeft" activeCell="A2" sqref="A2"/>
      <selection pane="bottomRight" activeCell="E435" sqref="E43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c r="C432" s="1"/>
      <c r="E432" s="293"/>
      <c r="I432" s="265"/>
      <c r="AG432" s="1"/>
      <c r="AH432" s="266"/>
    </row>
    <row r="433" spans="2:33" x14ac:dyDescent="0.55000000000000004">
      <c r="B433" s="240"/>
      <c r="C433" s="1"/>
      <c r="AG433" s="278">
        <v>1</v>
      </c>
    </row>
    <row r="434" spans="2:33" s="264" customFormat="1" ht="5" customHeight="1" x14ac:dyDescent="0.55000000000000004">
      <c r="B434" s="263"/>
      <c r="C434" s="262"/>
      <c r="AF434" s="5"/>
    </row>
    <row r="435" spans="2:33" ht="5.5" customHeight="1" x14ac:dyDescent="0.55000000000000004">
      <c r="B435" s="256"/>
      <c r="C435" s="1"/>
    </row>
    <row r="436" spans="2:33" x14ac:dyDescent="0.55000000000000004">
      <c r="B436">
        <f>SUM(B2:B435)</f>
        <v>7149</v>
      </c>
      <c r="C436" s="1" t="s">
        <v>348</v>
      </c>
      <c r="D436" s="27">
        <f>SUM(D2:D435)</f>
        <v>1811</v>
      </c>
      <c r="E436" s="27">
        <f>SUM(E2:E435)</f>
        <v>1320</v>
      </c>
      <c r="F436" s="27">
        <f>SUM(F2:F435)</f>
        <v>568</v>
      </c>
      <c r="G436" s="27">
        <f>SUM(G2:G435)</f>
        <v>322</v>
      </c>
      <c r="H436" s="27">
        <f>SUM(H2:H435)</f>
        <v>457</v>
      </c>
      <c r="J436">
        <f t="shared" ref="J436:AE436" si="977">SUM(J2:J435)</f>
        <v>117</v>
      </c>
      <c r="K436">
        <f t="shared" si="977"/>
        <v>6</v>
      </c>
      <c r="L436">
        <f t="shared" si="977"/>
        <v>17</v>
      </c>
      <c r="M436">
        <f t="shared" si="977"/>
        <v>31</v>
      </c>
      <c r="N436">
        <f t="shared" si="977"/>
        <v>68</v>
      </c>
      <c r="O436">
        <f t="shared" si="977"/>
        <v>17</v>
      </c>
      <c r="P436">
        <f t="shared" si="977"/>
        <v>26</v>
      </c>
      <c r="Q436">
        <f t="shared" si="977"/>
        <v>110</v>
      </c>
      <c r="R436">
        <f t="shared" si="977"/>
        <v>18</v>
      </c>
      <c r="S436">
        <f t="shared" si="977"/>
        <v>73</v>
      </c>
      <c r="T436">
        <f t="shared" si="977"/>
        <v>64</v>
      </c>
      <c r="U436">
        <f t="shared" si="977"/>
        <v>114</v>
      </c>
      <c r="V436">
        <f t="shared" si="977"/>
        <v>1</v>
      </c>
      <c r="W436">
        <f t="shared" si="977"/>
        <v>4</v>
      </c>
      <c r="X436">
        <f t="shared" si="977"/>
        <v>98</v>
      </c>
      <c r="Y436">
        <f t="shared" si="977"/>
        <v>130</v>
      </c>
      <c r="Z436">
        <f t="shared" si="977"/>
        <v>1</v>
      </c>
      <c r="AA436">
        <f t="shared" si="977"/>
        <v>113</v>
      </c>
      <c r="AB436">
        <f t="shared" si="977"/>
        <v>53</v>
      </c>
      <c r="AC436">
        <f t="shared" si="977"/>
        <v>274</v>
      </c>
      <c r="AD436">
        <f t="shared" si="977"/>
        <v>1147</v>
      </c>
      <c r="AE436">
        <f t="shared" si="977"/>
        <v>189</v>
      </c>
    </row>
    <row r="437" spans="2:33" x14ac:dyDescent="0.55000000000000004">
      <c r="C437" s="1"/>
    </row>
    <row r="438" spans="2:33" ht="5" customHeight="1" x14ac:dyDescent="0.55000000000000004">
      <c r="C438" s="1"/>
    </row>
    <row r="441" spans="2:33" x14ac:dyDescent="0.55000000000000004">
      <c r="B441" s="240"/>
      <c r="J44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1" zoomScale="70" zoomScaleNormal="70" workbookViewId="0">
      <selection activeCell="V38" sqref="V3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6"/>
  <sheetViews>
    <sheetView topLeftCell="A2" workbookViewId="0">
      <pane xSplit="2" ySplit="2" topLeftCell="C465" activePane="bottomRight" state="frozen"/>
      <selection activeCell="O24" sqref="O24"/>
      <selection pane="topRight" activeCell="O24" sqref="O24"/>
      <selection pane="bottomLeft" activeCell="O24" sqref="O24"/>
      <selection pane="bottomRight" activeCell="G473" sqref="G4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B473" s="249"/>
      <c r="C473" s="45"/>
      <c r="G473" s="1"/>
      <c r="H473" s="130"/>
      <c r="I473" s="248"/>
      <c r="J473" s="130"/>
      <c r="K473" s="253"/>
      <c r="L473" s="276"/>
      <c r="M473" s="5"/>
      <c r="N473" s="253"/>
      <c r="O473" s="130"/>
      <c r="P473" s="130"/>
      <c r="Q473" s="6"/>
      <c r="R473" s="277"/>
      <c r="S473" s="239"/>
      <c r="T473" s="254"/>
      <c r="U473" s="279"/>
      <c r="V473" s="5"/>
      <c r="W473" s="27"/>
      <c r="X473" s="254"/>
      <c r="Y473" s="5"/>
      <c r="Z473" s="251"/>
    </row>
    <row r="474" spans="1:26" x14ac:dyDescent="0.55000000000000004">
      <c r="B474" s="249"/>
      <c r="C474" s="45"/>
      <c r="G474" s="1"/>
      <c r="H474" s="129"/>
      <c r="I474" s="286"/>
      <c r="J474" s="129"/>
      <c r="K474" s="287"/>
      <c r="L474" s="288"/>
      <c r="M474" s="286"/>
      <c r="N474" s="287"/>
      <c r="O474" s="129"/>
      <c r="P474" s="286"/>
      <c r="Q474" s="289"/>
      <c r="R474" s="290"/>
      <c r="S474" s="289"/>
      <c r="T474" s="129"/>
      <c r="U474" s="291"/>
      <c r="V474" s="286"/>
      <c r="W474" s="286"/>
      <c r="X474" s="129"/>
      <c r="Y474" s="286"/>
      <c r="Z474" s="129"/>
    </row>
    <row r="475" spans="1:26" ht="7.5" customHeight="1" x14ac:dyDescent="0.55000000000000004">
      <c r="H475" s="286"/>
      <c r="I475" s="286"/>
      <c r="J475" s="286"/>
      <c r="K475" s="286"/>
      <c r="L475" s="292"/>
      <c r="M475" s="286"/>
      <c r="N475" s="286"/>
      <c r="O475" s="286"/>
      <c r="P475" s="286"/>
      <c r="Q475" s="286"/>
      <c r="R475" s="292"/>
      <c r="S475" s="286"/>
      <c r="T475" s="286"/>
      <c r="U475" s="286"/>
      <c r="V475" s="286"/>
      <c r="W475" s="286"/>
      <c r="X475" s="129"/>
      <c r="Y475" s="286"/>
      <c r="Z475" s="129"/>
    </row>
    <row r="476" spans="1:26" x14ac:dyDescent="0.55000000000000004">
      <c r="H476" s="286"/>
      <c r="I476" s="286"/>
      <c r="J476" s="286"/>
      <c r="K476" s="286"/>
      <c r="L476" s="292"/>
      <c r="M476" s="286"/>
      <c r="N476" s="286"/>
      <c r="O476" s="286"/>
      <c r="P476" s="286"/>
      <c r="Q476" s="286"/>
      <c r="R476" s="292"/>
      <c r="S476" s="286"/>
      <c r="T476" s="286"/>
      <c r="U476" s="286"/>
      <c r="V476" s="286"/>
      <c r="W476" s="286"/>
      <c r="X476" s="129"/>
      <c r="Y476" s="286"/>
      <c r="Z47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2021-10-26T05:46:44Z</dcterms:modified>
</cp:coreProperties>
</file>