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B955C5A4-AEFA-490B-9FD1-E50EC1ED4E4F}" xr6:coauthVersionLast="47" xr6:coauthVersionMax="47" xr10:uidLastSave="{00000000-0000-0000-0000-000000000000}"/>
  <bookViews>
    <workbookView xWindow="9220" yWindow="30" windowWidth="10060" windowHeight="958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700" i="5" l="1"/>
  <c r="AS700" i="5"/>
  <c r="AQ700" i="5"/>
  <c r="CP700" i="5" s="1"/>
  <c r="AO700" i="5"/>
  <c r="AM700" i="5"/>
  <c r="AK700" i="5"/>
  <c r="AI700" i="5"/>
  <c r="CJ700" i="5" s="1"/>
  <c r="AG700" i="5"/>
  <c r="CH700" i="5" s="1"/>
  <c r="AF701" i="2"/>
  <c r="AE701" i="2"/>
  <c r="AB701" i="2"/>
  <c r="AA701" i="2"/>
  <c r="Z701" i="2"/>
  <c r="X701" i="2"/>
  <c r="W701" i="2"/>
  <c r="AF700" i="2"/>
  <c r="AE700" i="2"/>
  <c r="AB700" i="2"/>
  <c r="AA700" i="2"/>
  <c r="Z700" i="2"/>
  <c r="Y700" i="2"/>
  <c r="X700" i="2"/>
  <c r="W700" i="2"/>
  <c r="AF699" i="2"/>
  <c r="AE699" i="2"/>
  <c r="AB699" i="2"/>
  <c r="AA699" i="2"/>
  <c r="Z699" i="2"/>
  <c r="Y699" i="2"/>
  <c r="X699" i="2"/>
  <c r="W699" i="2"/>
  <c r="Y504" i="6"/>
  <c r="V504" i="6"/>
  <c r="U504" i="6"/>
  <c r="A504" i="6"/>
  <c r="AI463" i="7"/>
  <c r="AG463" i="7"/>
  <c r="J463" i="7"/>
  <c r="J468" i="7" s="1"/>
  <c r="CR700" i="5"/>
  <c r="CQ700" i="5"/>
  <c r="CO700" i="5"/>
  <c r="CM700" i="5"/>
  <c r="CK700" i="5"/>
  <c r="CI700" i="5"/>
  <c r="CF700" i="5"/>
  <c r="CE700" i="5"/>
  <c r="CD700" i="5"/>
  <c r="CC700" i="5"/>
  <c r="CB700" i="5"/>
  <c r="CA700" i="5"/>
  <c r="BZ700" i="5"/>
  <c r="BY700" i="5"/>
  <c r="BX700" i="5"/>
  <c r="BT700" i="5"/>
  <c r="BS700" i="5"/>
  <c r="BR700" i="5"/>
  <c r="BQ700" i="5"/>
  <c r="BM700" i="5"/>
  <c r="BL700" i="5"/>
  <c r="BP700" i="5" s="1"/>
  <c r="BH700" i="5"/>
  <c r="BF700" i="5"/>
  <c r="BE700" i="5"/>
  <c r="BJ700" i="5" s="1"/>
  <c r="BN700" i="5" s="1"/>
  <c r="BD700" i="5"/>
  <c r="BC700" i="5"/>
  <c r="BA700" i="5"/>
  <c r="AZ700" i="5"/>
  <c r="AX700" i="5"/>
  <c r="AW700" i="5"/>
  <c r="AD700" i="5"/>
  <c r="CG700" i="5" s="1"/>
  <c r="AC700" i="5"/>
  <c r="AB700" i="5"/>
  <c r="AA700" i="5"/>
  <c r="Z700" i="5"/>
  <c r="Y700" i="5"/>
  <c r="C700" i="5"/>
  <c r="D700" i="5" s="1"/>
  <c r="P701" i="2"/>
  <c r="O701" i="2"/>
  <c r="M701" i="2"/>
  <c r="K701" i="2"/>
  <c r="H701" i="2"/>
  <c r="Y701" i="2" s="1"/>
  <c r="AI699" i="5"/>
  <c r="CN699" i="5" s="1"/>
  <c r="AG699" i="5"/>
  <c r="CH699" i="5" s="1"/>
  <c r="P700" i="2"/>
  <c r="O700" i="2"/>
  <c r="M700" i="2"/>
  <c r="K700" i="2"/>
  <c r="H700" i="2"/>
  <c r="AI462" i="7"/>
  <c r="AG462" i="7"/>
  <c r="J462" i="7"/>
  <c r="B462" i="7" s="1"/>
  <c r="AH462" i="7" s="1"/>
  <c r="Y503" i="6"/>
  <c r="V503" i="6"/>
  <c r="U503" i="6"/>
  <c r="CO699" i="5"/>
  <c r="CJ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AO698" i="5"/>
  <c r="AM698" i="5"/>
  <c r="AK698" i="5"/>
  <c r="AI698" i="5"/>
  <c r="CJ698" i="5" s="1"/>
  <c r="AG698" i="5"/>
  <c r="CH698" i="5" s="1"/>
  <c r="P699" i="2"/>
  <c r="CP698" i="5"/>
  <c r="CO698" i="5"/>
  <c r="CL698" i="5"/>
  <c r="CI698" i="5"/>
  <c r="CF698" i="5"/>
  <c r="CE698" i="5"/>
  <c r="CD698" i="5"/>
  <c r="CC698" i="5"/>
  <c r="CB698" i="5"/>
  <c r="CA698" i="5"/>
  <c r="BZ698" i="5"/>
  <c r="BY698" i="5"/>
  <c r="BX698" i="5"/>
  <c r="BT698" i="5"/>
  <c r="BS698" i="5"/>
  <c r="BR698" i="5"/>
  <c r="BQ698" i="5"/>
  <c r="BM698" i="5"/>
  <c r="BL698" i="5"/>
  <c r="BH698" i="5"/>
  <c r="BF698" i="5"/>
  <c r="AX698" i="5"/>
  <c r="AD698" i="5"/>
  <c r="AC698" i="5"/>
  <c r="AB698" i="5"/>
  <c r="AA698" i="5"/>
  <c r="Z698" i="5"/>
  <c r="CK698" i="5" s="1"/>
  <c r="Y502" i="6"/>
  <c r="V502" i="6"/>
  <c r="U502" i="6"/>
  <c r="AI461" i="7"/>
  <c r="AG461" i="7"/>
  <c r="J461" i="7"/>
  <c r="B461" i="7" s="1"/>
  <c r="AH461" i="7" s="1"/>
  <c r="AU697" i="5"/>
  <c r="AS697" i="5"/>
  <c r="CR697" i="5" s="1"/>
  <c r="AQ697" i="5"/>
  <c r="CP697" i="5" s="1"/>
  <c r="AO697" i="5"/>
  <c r="AM697" i="5"/>
  <c r="AK697" i="5"/>
  <c r="AI697" i="5"/>
  <c r="CN697" i="5" s="1"/>
  <c r="AG697" i="5"/>
  <c r="CH697" i="5" s="1"/>
  <c r="CQ697" i="5"/>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AQ696" i="5"/>
  <c r="CP696" i="5" s="1"/>
  <c r="AO696" i="5"/>
  <c r="AM696" i="5"/>
  <c r="AK696" i="5"/>
  <c r="AI696" i="5"/>
  <c r="CN696" i="5" s="1"/>
  <c r="AG696" i="5"/>
  <c r="CH696" i="5" s="1"/>
  <c r="P697" i="2"/>
  <c r="CR696" i="5"/>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68"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A490" i="6"/>
  <c r="A491" i="6" s="1"/>
  <c r="A492" i="6" s="1"/>
  <c r="A493" i="6" s="1"/>
  <c r="A494" i="6" s="1"/>
  <c r="A495" i="6" s="1"/>
  <c r="A496" i="6" s="1"/>
  <c r="A497" i="6" s="1"/>
  <c r="A498" i="6" s="1"/>
  <c r="A499" i="6" s="1"/>
  <c r="A500" i="6" s="1"/>
  <c r="A501" i="6" s="1"/>
  <c r="A502" i="6" s="1"/>
  <c r="A503"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N700" i="5" l="1"/>
  <c r="CL700" i="5"/>
  <c r="AE700" i="5"/>
  <c r="BV700" i="5"/>
  <c r="BW700" i="5" s="1"/>
  <c r="BK700" i="5"/>
  <c r="BI700" i="5"/>
  <c r="BG700" i="5" s="1"/>
  <c r="B463" i="7"/>
  <c r="AH463" i="7" s="1"/>
  <c r="BO700" i="5"/>
  <c r="CK699" i="5"/>
  <c r="CM698" i="5"/>
  <c r="CM699" i="5"/>
  <c r="CN698" i="5"/>
  <c r="CG697" i="5"/>
  <c r="BE698" i="5"/>
  <c r="BJ698" i="5" s="1"/>
  <c r="BN698" i="5" s="1"/>
  <c r="I701" i="2"/>
  <c r="CG699" i="5"/>
  <c r="CL699" i="5"/>
  <c r="BV699" i="5"/>
  <c r="BK699" i="5"/>
  <c r="I700" i="2"/>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04"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06" i="5"/>
  <c r="AS581" i="5"/>
  <c r="CR581" i="5" s="1"/>
  <c r="AG581" i="5"/>
  <c r="CH581" i="5" s="1"/>
  <c r="X468"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68"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68"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68"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03" i="5" s="1"/>
  <c r="CG443" i="5"/>
  <c r="AE70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04" i="5"/>
  <c r="CI378" i="5" l="1"/>
  <c r="CF378" i="5"/>
  <c r="CE378" i="5"/>
  <c r="CD378" i="5"/>
  <c r="CC378" i="5"/>
  <c r="CB378" i="5"/>
  <c r="CA378" i="5"/>
  <c r="BZ378" i="5"/>
  <c r="BY378" i="5"/>
  <c r="BX378" i="5"/>
  <c r="BT378" i="5"/>
  <c r="BS378" i="5"/>
  <c r="BR378" i="5"/>
  <c r="BQ378" i="5"/>
  <c r="BL378" i="5"/>
  <c r="BM378" i="5"/>
  <c r="BH378" i="5"/>
  <c r="BF378" i="5"/>
  <c r="BB704"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68"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2" i="7" l="1"/>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68" i="7"/>
  <c r="AD468" i="7"/>
  <c r="AB468" i="7"/>
  <c r="G468" i="7"/>
  <c r="Y468" i="7"/>
  <c r="N468" i="7"/>
  <c r="E468"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73"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06"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0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06" i="5"/>
  <c r="AD70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05" i="5"/>
  <c r="L705"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99" i="5" l="1"/>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W504" i="6" s="1"/>
  <c r="Y477" i="2"/>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68" i="7"/>
  <c r="T468" i="7"/>
  <c r="R468" i="7"/>
  <c r="Z468" i="7"/>
  <c r="AC468"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68" i="7"/>
  <c r="AI371" i="7"/>
  <c r="S468" i="7"/>
  <c r="B371" i="7"/>
  <c r="AH371" i="7" s="1"/>
  <c r="U468"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68" i="7"/>
  <c r="M468" i="7"/>
  <c r="K468" i="7"/>
  <c r="AI392" i="7"/>
  <c r="I468" i="7"/>
  <c r="B392" i="7"/>
  <c r="AH392" i="7" s="1"/>
  <c r="F468"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9" i="2" s="1"/>
  <c r="I698" i="2"/>
  <c r="B468" i="7"/>
  <c r="D468" i="7"/>
  <c r="B455" i="7"/>
  <c r="AH455" i="7" s="1"/>
  <c r="AI455" i="7"/>
</calcChain>
</file>

<file path=xl/sharedStrings.xml><?xml version="1.0" encoding="utf-8"?>
<sst xmlns="http://schemas.openxmlformats.org/spreadsheetml/2006/main" count="1025" uniqueCount="763">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</sst>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国家衛健委発表に基づく感染状況!$X$27:$X$703</c:f>
              <c:numCache>
                <c:formatCode>#,##0_);[Red]\(#,##0\)</c:formatCode>
                <c:ptCount val="6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国家衛健委発表に基づく感染状況!$Y$27:$Y$703</c:f>
              <c:numCache>
                <c:formatCode>General</c:formatCode>
                <c:ptCount val="6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香港マカオ台湾の患者・海外輸入症例・無症状病原体保有者!$CK$189:$CK$702</c:f>
              <c:numCache>
                <c:formatCode>m"月"d"日"</c:formatCode>
                <c:ptCount val="5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numCache>
            </c:numRef>
          </c:cat>
          <c:val>
            <c:numRef>
              <c:f>香港マカオ台湾の患者・海外輸入症例・無症状病原体保有者!$CL$189:$CL$702</c:f>
              <c:numCache>
                <c:formatCode>General</c:formatCode>
                <c:ptCount val="51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省市別輸入症例数変化!$C$2:$C$466</c:f>
              <c:numCache>
                <c:formatCode>m"月"d"日"</c:formatCode>
                <c:ptCount val="4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numCache>
            </c:numRef>
          </c:cat>
          <c:val>
            <c:numRef>
              <c:f>省市別輸入症例数変化!$D$2:$D$466</c:f>
              <c:numCache>
                <c:formatCode>General</c:formatCode>
                <c:ptCount val="46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省市別輸入症例数変化!$C$2:$C$466</c:f>
              <c:numCache>
                <c:formatCode>m"月"d"日"</c:formatCode>
                <c:ptCount val="4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numCache>
            </c:numRef>
          </c:cat>
          <c:val>
            <c:numRef>
              <c:f>省市別輸入症例数変化!$E$2:$E$466</c:f>
              <c:numCache>
                <c:formatCode>General</c:formatCode>
                <c:ptCount val="46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省市別輸入症例数変化!$C$2:$C$466</c:f>
              <c:numCache>
                <c:formatCode>m"月"d"日"</c:formatCode>
                <c:ptCount val="4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numCache>
            </c:numRef>
          </c:cat>
          <c:val>
            <c:numRef>
              <c:f>省市別輸入症例数変化!$F$2:$F$466</c:f>
              <c:numCache>
                <c:formatCode>General</c:formatCode>
                <c:ptCount val="46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省市別輸入症例数変化!$C$2:$C$466</c:f>
              <c:numCache>
                <c:formatCode>m"月"d"日"</c:formatCode>
                <c:ptCount val="4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numCache>
            </c:numRef>
          </c:cat>
          <c:val>
            <c:numRef>
              <c:f>省市別輸入症例数変化!$G$2:$G$466</c:f>
              <c:numCache>
                <c:formatCode>General</c:formatCode>
                <c:ptCount val="46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省市別輸入症例数変化!$C$2:$C$466</c:f>
              <c:numCache>
                <c:formatCode>m"月"d"日"</c:formatCode>
                <c:ptCount val="4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numCache>
            </c:numRef>
          </c:cat>
          <c:val>
            <c:numRef>
              <c:f>省市別輸入症例数変化!$H$2:$H$466</c:f>
              <c:numCache>
                <c:formatCode>General</c:formatCode>
                <c:ptCount val="46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省市別輸入症例数変化!$C$2:$C$466</c:f>
              <c:numCache>
                <c:formatCode>m"月"d"日"</c:formatCode>
                <c:ptCount val="4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numCache>
            </c:numRef>
          </c:cat>
          <c:val>
            <c:numRef>
              <c:f>省市別輸入症例数変化!$I$2:$I$466</c:f>
              <c:numCache>
                <c:formatCode>General</c:formatCode>
                <c:ptCount val="46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省市別輸入症例数変化!$C$2:$C$466</c:f>
              <c:numCache>
                <c:formatCode>m"月"d"日"</c:formatCode>
                <c:ptCount val="4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numCache>
            </c:numRef>
          </c:cat>
          <c:val>
            <c:numRef>
              <c:f>省市別輸入症例数変化!$J$2:$J$466</c:f>
              <c:numCache>
                <c:formatCode>0_);[Red]\(0\)</c:formatCode>
                <c:ptCount val="465"/>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7166139675"/>
          <c:h val="7.5793484560692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省市別輸入症例数変化!$AG$2:$AG$465</c:f>
              <c:numCache>
                <c:formatCode>m"月"d"日"</c:formatCode>
                <c:ptCount val="4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3" formatCode="General">
                  <c:v>1</c:v>
                </c:pt>
              </c:numCache>
            </c:numRef>
          </c:cat>
          <c:val>
            <c:numRef>
              <c:f>省市別輸入症例数変化!$AH$2:$AH$465</c:f>
              <c:numCache>
                <c:formatCode>0_);[Red]\(0\)</c:formatCode>
                <c:ptCount val="46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省市別輸入症例数変化!$AG$2:$AG$465</c:f>
              <c:numCache>
                <c:formatCode>m"月"d"日"</c:formatCode>
                <c:ptCount val="46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3" formatCode="General">
                  <c:v>1</c:v>
                </c:pt>
              </c:numCache>
            </c:numRef>
          </c:cat>
          <c:val>
            <c:numRef>
              <c:f>省市別輸入症例数変化!$AI$2:$AI$465</c:f>
              <c:numCache>
                <c:formatCode>General</c:formatCode>
                <c:ptCount val="46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香港マカオ台湾の患者・海外輸入症例・無症状病原体保有者!$BR$29:$BR$702</c:f>
              <c:numCache>
                <c:formatCode>General</c:formatCode>
                <c:ptCount val="67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香港マカオ台湾の患者・海外輸入症例・無症状病原体保有者!$BS$29:$BS$702</c:f>
              <c:numCache>
                <c:formatCode>General</c:formatCode>
                <c:ptCount val="6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香港マカオ台湾の患者・海外輸入症例・無症状病原体保有者!$BT$29:$BT$702</c:f>
              <c:numCache>
                <c:formatCode>General</c:formatCode>
                <c:ptCount val="67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香港マカオ台湾の患者・海外輸入症例・無症状病原体保有者!$AX$169:$AX$702</c:f>
              <c:numCache>
                <c:formatCode>m"月"d"日"</c:formatCode>
                <c:ptCount val="5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numCache>
            </c:numRef>
          </c:cat>
          <c:val>
            <c:numRef>
              <c:f>香港マカオ台湾の患者・海外輸入症例・無症状病原体保有者!$AY$169:$AY$702</c:f>
              <c:numCache>
                <c:formatCode>General</c:formatCode>
                <c:ptCount val="53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香港マカオ台湾の患者・海外輸入症例・無症状病原体保有者!$AX$169:$AX$702</c:f>
              <c:numCache>
                <c:formatCode>m"月"d"日"</c:formatCode>
                <c:ptCount val="5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numCache>
            </c:numRef>
          </c:cat>
          <c:val>
            <c:numRef>
              <c:f>香港マカオ台湾の患者・海外輸入症例・無症状病原体保有者!$BB$169:$BB$702</c:f>
              <c:numCache>
                <c:formatCode>General</c:formatCode>
                <c:ptCount val="53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香港マカオ台湾の患者・海外輸入症例・無症状病原体保有者!$AX$169:$AX$702</c:f>
              <c:numCache>
                <c:formatCode>m"月"d"日"</c:formatCode>
                <c:ptCount val="5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numCache>
            </c:numRef>
          </c:cat>
          <c:val>
            <c:numRef>
              <c:f>香港マカオ台湾の患者・海外輸入症例・無症状病原体保有者!$AZ$169:$AZ$702</c:f>
              <c:numCache>
                <c:formatCode>General</c:formatCode>
                <c:ptCount val="53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香港マカオ台湾の患者・海外輸入症例・無症状病原体保有者!$AX$169:$AX$702</c:f>
              <c:numCache>
                <c:formatCode>m"月"d"日"</c:formatCode>
                <c:ptCount val="53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numCache>
            </c:numRef>
          </c:cat>
          <c:val>
            <c:numRef>
              <c:f>香港マカオ台湾の患者・海外輸入症例・無症状病原体保有者!$BC$169:$BC$702</c:f>
              <c:numCache>
                <c:formatCode>General</c:formatCode>
                <c:ptCount val="53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新疆の情況!$U$6:$U$507</c:f>
              <c:strCache>
                <c:ptCount val="49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strCache>
            </c:strRef>
          </c:cat>
          <c:val>
            <c:numRef>
              <c:f>新疆の情況!$V$6:$V$507</c:f>
              <c:numCache>
                <c:formatCode>General</c:formatCode>
                <c:ptCount val="50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新疆の情況!$U$6:$U$507</c:f>
              <c:strCache>
                <c:ptCount val="49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strCache>
            </c:strRef>
          </c:cat>
          <c:val>
            <c:numRef>
              <c:f>新疆の情況!$Y$6:$Y$507</c:f>
              <c:numCache>
                <c:formatCode>General</c:formatCode>
                <c:ptCount val="50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新疆の情況!$U$6:$U$507</c:f>
              <c:strCache>
                <c:ptCount val="49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strCache>
            </c:strRef>
          </c:cat>
          <c:val>
            <c:numRef>
              <c:f>新疆の情況!$W$6:$W$507</c:f>
              <c:numCache>
                <c:formatCode>General</c:formatCode>
                <c:ptCount val="50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新疆の情況!$U$6:$U$507</c:f>
              <c:strCache>
                <c:ptCount val="49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strCache>
            </c:strRef>
          </c:cat>
          <c:val>
            <c:numRef>
              <c:f>新疆の情況!$X$6:$X$507</c:f>
              <c:numCache>
                <c:formatCode>General</c:formatCode>
                <c:ptCount val="50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新疆の情況!$U$6:$U$507</c:f>
              <c:strCache>
                <c:ptCount val="49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strCache>
            </c:strRef>
          </c:cat>
          <c:val>
            <c:numRef>
              <c:f>新疆の情況!$Z$6:$Z$507</c:f>
              <c:numCache>
                <c:formatCode>General</c:formatCode>
                <c:ptCount val="50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国家衛健委発表に基づく感染状況!$X$27:$X$703</c:f>
              <c:numCache>
                <c:formatCode>#,##0_);[Red]\(#,##0\)</c:formatCode>
                <c:ptCount val="6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国家衛健委発表に基づく感染状況!$Y$27:$Y$703</c:f>
              <c:numCache>
                <c:formatCode>General</c:formatCode>
                <c:ptCount val="6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国家衛健委発表に基づく感染状況!$AA$27:$AA$703</c:f>
              <c:numCache>
                <c:formatCode>General</c:formatCode>
                <c:ptCount val="67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国家衛健委発表に基づく感染状況!$AB$27:$AB$703</c:f>
              <c:numCache>
                <c:formatCode>General</c:formatCode>
                <c:ptCount val="67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国家衛健委発表に基づく感染状況!$X$27:$X$703</c:f>
              <c:numCache>
                <c:formatCode>#,##0_);[Red]\(#,##0\)</c:formatCode>
                <c:ptCount val="6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国家衛健委発表に基づく感染状況!$Y$27:$Y$703</c:f>
              <c:numCache>
                <c:formatCode>General</c:formatCode>
                <c:ptCount val="6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国家衛健委発表に基づく感染状況!$AA$27:$AA$703</c:f>
              <c:numCache>
                <c:formatCode>General</c:formatCode>
                <c:ptCount val="67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国家衛健委発表に基づく感染状況!$AB$27:$AB$703</c:f>
              <c:numCache>
                <c:formatCode>General</c:formatCode>
                <c:ptCount val="67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国家衛健委発表に基づく感染状況!$AA$27:$AA$703</c:f>
              <c:numCache>
                <c:formatCode>General</c:formatCode>
                <c:ptCount val="67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国家衛健委発表に基づく感染状況!$AB$27:$AB$703</c:f>
              <c:numCache>
                <c:formatCode>General</c:formatCode>
                <c:ptCount val="67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国家衛健委発表に基づく感染状況!$X$27:$X$703</c:f>
              <c:numCache>
                <c:formatCode>#,##0_);[Red]\(#,##0\)</c:formatCode>
                <c:ptCount val="67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国家衛健委発表に基づく感染状況!$Y$27:$Y$703</c:f>
              <c:numCache>
                <c:formatCode>General</c:formatCode>
                <c:ptCount val="67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国家衛健委発表に基づく感染状況!$AA$27:$AA$703</c:f>
              <c:numCache>
                <c:formatCode>General</c:formatCode>
                <c:ptCount val="67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国家衛健委発表に基づく感染状況!$Z$27:$Z$703</c:f>
              <c:numCache>
                <c:formatCode>m"月"d"日"</c:formatCode>
                <c:ptCount val="67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numCache>
            </c:numRef>
          </c:cat>
          <c:val>
            <c:numRef>
              <c:f>国家衛健委発表に基づく感染状況!$AB$27:$AB$703</c:f>
              <c:numCache>
                <c:formatCode>General</c:formatCode>
                <c:ptCount val="67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香港マカオ台湾の患者・海外輸入症例・無症状病原体保有者!$CO$485:$CO$702</c:f>
              <c:numCache>
                <c:formatCode>m"月"d"日"</c:formatCode>
                <c:ptCount val="21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numCache>
            </c:numRef>
          </c:cat>
          <c:val>
            <c:numRef>
              <c:f>香港マカオ台湾の患者・海外輸入症例・無症状病原体保有者!$CP$485:$CP$702</c:f>
              <c:numCache>
                <c:formatCode>General</c:formatCode>
                <c:ptCount val="21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香港マカオ台湾の患者・海外輸入症例・無症状病原体保有者!$CO$485:$CO$702</c:f>
              <c:numCache>
                <c:formatCode>m"月"d"日"</c:formatCode>
                <c:ptCount val="21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numCache>
            </c:numRef>
          </c:cat>
          <c:val>
            <c:numRef>
              <c:f>香港マカオ台湾の患者・海外輸入症例・無症状病原体保有者!$CQ$485:$CQ$702</c:f>
              <c:numCache>
                <c:formatCode>General</c:formatCode>
                <c:ptCount val="21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国家衛健委発表に基づく感染状況!$AE$374:$AE$703</c:f>
              <c:numCache>
                <c:formatCode>m"月"d"日"</c:formatCode>
                <c:ptCount val="33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numCache>
            </c:numRef>
          </c:cat>
          <c:val>
            <c:numRef>
              <c:f>国家衛健委発表に基づく感染状況!$AF$374:$AF$703</c:f>
              <c:numCache>
                <c:formatCode>#,##0_);[Red]\(#,##0\)</c:formatCode>
                <c:ptCount val="33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香港マカオ台湾の患者・海外輸入症例・無症状病原体保有者!$BJ$97:$BJ$701</c:f>
              <c:numCache>
                <c:formatCode>m"月"d"日"</c:formatCode>
                <c:ptCount val="60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numCache>
            </c:numRef>
          </c:cat>
          <c:val>
            <c:numRef>
              <c:f>香港マカオ台湾の患者・海外輸入症例・無症状病原体保有者!$BK$97:$BK$701</c:f>
              <c:numCache>
                <c:formatCode>General</c:formatCode>
                <c:ptCount val="60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香港マカオ台湾の患者・海外輸入症例・無症状病原体保有者!$BJ$97:$BJ$701</c:f>
              <c:numCache>
                <c:formatCode>m"月"d"日"</c:formatCode>
                <c:ptCount val="60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numCache>
            </c:numRef>
          </c:cat>
          <c:val>
            <c:numRef>
              <c:f>香港マカオ台湾の患者・海外輸入症例・無症状病原体保有者!$BL$97:$BL$701</c:f>
              <c:numCache>
                <c:formatCode>General</c:formatCode>
                <c:ptCount val="60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香港マカオ台湾の患者・海外輸入症例・無症状病原体保有者!$BE$70:$BE$702</c:f>
              <c:numCache>
                <c:formatCode>m"月"d"日"</c:formatCode>
                <c:ptCount val="63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numCache>
            </c:numRef>
          </c:cat>
          <c:val>
            <c:numRef>
              <c:f>香港マカオ台湾の患者・海外輸入症例・無症状病原体保有者!$BF$70:$BF$702</c:f>
              <c:numCache>
                <c:formatCode>General</c:formatCode>
                <c:ptCount val="63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香港マカオ台湾の患者・海外輸入症例・無症状病原体保有者!$BE$70:$BE$702</c:f>
              <c:numCache>
                <c:formatCode>m"月"d"日"</c:formatCode>
                <c:ptCount val="63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numCache>
            </c:numRef>
          </c:cat>
          <c:val>
            <c:numRef>
              <c:f>香港マカオ台湾の患者・海外輸入症例・無症状病原体保有者!$BG$70:$BG$702</c:f>
              <c:numCache>
                <c:formatCode>General</c:formatCode>
                <c:ptCount val="63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香港マカオ台湾の患者・海外輸入症例・無症状病原体保有者!$BY$29:$BY$702</c:f>
              <c:numCache>
                <c:formatCode>General</c:formatCode>
                <c:ptCount val="67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香港マカオ台湾の患者・海外輸入症例・無症状病原体保有者!$BZ$29:$BZ$702</c:f>
              <c:numCache>
                <c:formatCode>General</c:formatCode>
                <c:ptCount val="6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香港マカオ台湾の患者・海外輸入症例・無症状病原体保有者!$CA$29:$CA$702</c:f>
              <c:numCache>
                <c:formatCode>General</c:formatCode>
                <c:ptCount val="6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香港マカオ台湾の患者・海外輸入症例・無症状病原体保有者!$CC$29:$CC$702</c:f>
              <c:numCache>
                <c:formatCode>General</c:formatCode>
                <c:ptCount val="67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香港マカオ台湾の患者・海外輸入症例・無症状病原体保有者!$CD$29:$CD$702</c:f>
              <c:numCache>
                <c:formatCode>General</c:formatCode>
                <c:ptCount val="6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香港マカオ台湾の患者・海外輸入症例・無症状病原体保有者!$CE$29:$CE$702</c:f>
              <c:numCache>
                <c:formatCode>General</c:formatCode>
                <c:ptCount val="6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香港マカオ台湾の患者・海外輸入症例・無症状病原体保有者!$CJ$29:$CJ$702</c:f>
              <c:numCache>
                <c:formatCode>General</c:formatCode>
                <c:ptCount val="67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香港マカオ台湾の患者・海外輸入症例・無症状病原体保有者!$CG$29:$CG$702</c:f>
              <c:numCache>
                <c:formatCode>General</c:formatCode>
                <c:ptCount val="67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香港マカオ台湾の患者・海外輸入症例・無症状病原体保有者!$CF$29:$CF$702</c:f>
              <c:numCache>
                <c:formatCode>m"月"d"日"</c:formatCode>
                <c:ptCount val="67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numCache>
            </c:numRef>
          </c:cat>
          <c:val>
            <c:numRef>
              <c:f>香港マカオ台湾の患者・海外輸入症例・無症状病原体保有者!$CH$29:$CH$702</c:f>
              <c:numCache>
                <c:formatCode>General</c:formatCode>
                <c:ptCount val="6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香港マカオ台湾の患者・海外輸入症例・無症状病原体保有者!$CM$189:$CM$701</c:f>
              <c:numCache>
                <c:formatCode>m"月"d"日"</c:formatCode>
                <c:ptCount val="5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numCache>
            </c:numRef>
          </c:cat>
          <c:val>
            <c:numRef>
              <c:f>香港マカオ台湾の患者・海外輸入症例・無症状病原体保有者!$CN$189:$CN$701</c:f>
              <c:numCache>
                <c:formatCode>General</c:formatCode>
                <c:ptCount val="5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12"/>
  <sheetViews>
    <sheetView tabSelected="1" zoomScaleNormal="100" workbookViewId="0">
      <pane xSplit="2" ySplit="5" topLeftCell="F693" activePane="bottomRight" state="frozen"/>
      <selection pane="topRight" activeCell="C1" sqref="C1"/>
      <selection pane="bottomLeft" activeCell="A8" sqref="A8"/>
      <selection pane="bottomRight" activeCell="O701" sqref="O70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44525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9" si="3205">+B697</f>
        <v>44520</v>
      </c>
      <c r="X697" s="122">
        <f t="shared" ref="X697:X700" si="3206">+G697</f>
        <v>17</v>
      </c>
      <c r="Y697">
        <f t="shared" ref="Y697:Y698" si="3207">+H697</f>
        <v>98467</v>
      </c>
      <c r="Z697" s="123">
        <f t="shared" ref="Z697:Z699" si="3208">+B697</f>
        <v>44520</v>
      </c>
      <c r="AA697">
        <f t="shared" ref="AA697:AA698" si="3209">+L697</f>
        <v>0</v>
      </c>
      <c r="AB697">
        <f t="shared" ref="AB697:AB698" si="3210">+M697</f>
        <v>4636</v>
      </c>
      <c r="AC697">
        <v>26</v>
      </c>
      <c r="AE697" s="1">
        <f t="shared" ref="AE697:AE699"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+G698-香港マカオ台湾の患者・海外輸入症例・無症状病原体保有者!B701</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+G699-香港マカオ台湾の患者・海外輸入症例・無症状病原体保有者!B702</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+G700-香港マカオ台湾の患者・海外輸入症例・無症状病原体保有者!B703</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+G701-香港マカオ台湾の患者・海外輸入症例・無症状病原体保有者!B704</f>
        <v>-808</v>
      </c>
    </row>
    <row r="702" spans="2:32" x14ac:dyDescent="0.55000000000000004">
      <c r="B702" s="77"/>
      <c r="C702" s="59"/>
      <c r="D702" s="49"/>
      <c r="E702" s="61"/>
      <c r="F702" s="60"/>
      <c r="G702" s="59"/>
      <c r="H702" s="61"/>
      <c r="I702" s="55"/>
      <c r="J702" s="59"/>
      <c r="K702" s="61"/>
      <c r="L702" s="59"/>
      <c r="M702" s="61"/>
      <c r="N702" s="48"/>
      <c r="O702" s="60"/>
      <c r="P702" s="124"/>
      <c r="Q702" s="60"/>
      <c r="R702" s="48"/>
      <c r="S702" s="60"/>
      <c r="T702" s="60"/>
      <c r="U702" s="78"/>
    </row>
    <row r="703" spans="2:32" ht="9.5" customHeight="1" thickBot="1" x14ac:dyDescent="0.6">
      <c r="B703" s="66"/>
      <c r="C703" s="79"/>
      <c r="D703" s="80"/>
      <c r="E703" s="82"/>
      <c r="F703" s="95"/>
      <c r="G703" s="79"/>
      <c r="H703" s="82"/>
      <c r="I703" s="82"/>
      <c r="J703" s="79"/>
      <c r="K703" s="82"/>
      <c r="L703" s="79"/>
      <c r="M703" s="82"/>
      <c r="N703" s="83"/>
      <c r="O703" s="81"/>
      <c r="P703" s="94"/>
      <c r="Q703" s="95"/>
      <c r="R703" s="120"/>
      <c r="S703" s="95"/>
      <c r="T703" s="95"/>
      <c r="U703" s="67"/>
    </row>
    <row r="705" spans="2:21" ht="13" customHeight="1" x14ac:dyDescent="0.55000000000000004">
      <c r="E705" s="112"/>
      <c r="F705" s="113"/>
      <c r="G705" s="112" t="s">
        <v>80</v>
      </c>
      <c r="H705" s="113"/>
      <c r="I705" s="113"/>
      <c r="J705" s="113"/>
      <c r="U705" s="72"/>
    </row>
    <row r="706" spans="2:21" ht="13" customHeight="1" x14ac:dyDescent="0.55000000000000004">
      <c r="E706" s="112" t="s">
        <v>98</v>
      </c>
      <c r="F706" s="113"/>
      <c r="G706" s="295" t="s">
        <v>79</v>
      </c>
      <c r="H706" s="296"/>
      <c r="I706" s="112" t="s">
        <v>106</v>
      </c>
      <c r="J706" s="113"/>
    </row>
    <row r="707" spans="2:21" ht="13" customHeight="1" x14ac:dyDescent="0.55000000000000004">
      <c r="B707" s="130"/>
      <c r="E707" s="114" t="s">
        <v>108</v>
      </c>
      <c r="F707" s="113"/>
      <c r="G707" s="115"/>
      <c r="H707" s="115"/>
      <c r="I707" s="112" t="s">
        <v>107</v>
      </c>
      <c r="J707" s="113"/>
    </row>
    <row r="708" spans="2:21" ht="18.5" customHeight="1" x14ac:dyDescent="0.55000000000000004">
      <c r="E708" s="112" t="s">
        <v>96</v>
      </c>
      <c r="F708" s="113"/>
      <c r="G708" s="112" t="s">
        <v>97</v>
      </c>
      <c r="H708" s="113"/>
      <c r="I708" s="113"/>
      <c r="J708" s="113"/>
    </row>
    <row r="709" spans="2:21" ht="13" customHeight="1" x14ac:dyDescent="0.55000000000000004">
      <c r="E709" s="112" t="s">
        <v>98</v>
      </c>
      <c r="F709" s="113"/>
      <c r="G709" s="112" t="s">
        <v>99</v>
      </c>
      <c r="H709" s="113"/>
      <c r="I709" s="113"/>
      <c r="J709" s="113"/>
    </row>
    <row r="710" spans="2:21" ht="13" customHeight="1" x14ac:dyDescent="0.55000000000000004">
      <c r="E710" s="112" t="s">
        <v>98</v>
      </c>
      <c r="F710" s="113"/>
      <c r="G710" s="112" t="s">
        <v>100</v>
      </c>
      <c r="H710" s="113"/>
      <c r="I710" s="113"/>
      <c r="J710" s="113"/>
    </row>
    <row r="711" spans="2:21" ht="13" customHeight="1" x14ac:dyDescent="0.55000000000000004">
      <c r="E711" s="112" t="s">
        <v>101</v>
      </c>
      <c r="F711" s="113"/>
      <c r="G711" s="112" t="s">
        <v>102</v>
      </c>
      <c r="H711" s="113"/>
      <c r="I711" s="113"/>
      <c r="J711" s="113"/>
    </row>
    <row r="712" spans="2:21" ht="13" customHeight="1" x14ac:dyDescent="0.55000000000000004">
      <c r="E712" s="112" t="s">
        <v>103</v>
      </c>
      <c r="F712" s="113"/>
      <c r="G712" s="112" t="s">
        <v>104</v>
      </c>
      <c r="H712" s="113"/>
      <c r="I712" s="113"/>
      <c r="J712" s="113"/>
    </row>
  </sheetData>
  <mergeCells count="12">
    <mergeCell ref="G706:H70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06"/>
  <sheetViews>
    <sheetView topLeftCell="A6" zoomScale="96" zoomScaleNormal="96" workbookViewId="0">
      <pane xSplit="1" ySplit="2" topLeftCell="B695" activePane="bottomRight" state="frozen"/>
      <selection activeCell="A6" sqref="A6"/>
      <selection pane="topRight" activeCell="B6" sqref="B6"/>
      <selection pane="bottomLeft" activeCell="A8" sqref="A8"/>
      <selection pane="bottomRight" activeCell="B701" sqref="B701"/>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00"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00" si="6539">+AW669+1</f>
        <v>509</v>
      </c>
      <c r="AX670" s="237">
        <f t="shared" si="6508"/>
        <v>44494</v>
      </c>
      <c r="AY670" s="6">
        <v>3</v>
      </c>
      <c r="AZ670" s="238">
        <f t="shared" si="6509"/>
        <v>417</v>
      </c>
      <c r="BA670" s="238">
        <f t="shared" ref="BA670:BA700" si="6540">+BA666+1</f>
        <v>375</v>
      </c>
      <c r="BB670" s="130">
        <v>0</v>
      </c>
      <c r="BC670" s="27">
        <f t="shared" si="5255"/>
        <v>967</v>
      </c>
      <c r="BD670" s="238">
        <f t="shared" ref="BD670:BD700"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c r="B701" s="240"/>
      <c r="C701" s="154"/>
      <c r="D701" s="154"/>
      <c r="E701" s="147"/>
      <c r="F701" s="147"/>
      <c r="G701" s="147"/>
      <c r="H701" s="135"/>
      <c r="I701" s="147"/>
      <c r="J701" s="135"/>
      <c r="K701" s="42"/>
      <c r="L701" s="146"/>
      <c r="M701" s="147"/>
      <c r="N701" s="135"/>
      <c r="O701" s="135"/>
      <c r="P701" s="147"/>
      <c r="Q701" s="147"/>
      <c r="R701" s="135"/>
      <c r="S701" s="135"/>
      <c r="T701" s="147"/>
      <c r="U701" s="147"/>
      <c r="V701" s="135"/>
      <c r="W701" s="42"/>
      <c r="X701" s="148"/>
      <c r="Y701" s="5"/>
      <c r="Z701" s="75"/>
      <c r="AA701" s="230"/>
      <c r="AB701" s="230"/>
      <c r="AC701" s="231"/>
      <c r="AD701" s="183"/>
      <c r="AE701" s="243"/>
      <c r="AF701" s="155"/>
      <c r="AG701" s="184"/>
      <c r="AH701" s="155"/>
      <c r="AI701" s="184"/>
      <c r="AJ701" s="185"/>
      <c r="AK701" s="186"/>
      <c r="AL701" s="155"/>
      <c r="AM701" s="184"/>
      <c r="AN701" s="155"/>
      <c r="AO701" s="184"/>
      <c r="AP701" s="187"/>
      <c r="AQ701" s="186"/>
      <c r="AR701" s="155"/>
      <c r="AS701" s="184"/>
      <c r="AT701" s="155"/>
      <c r="AU701" s="184"/>
      <c r="AV701" s="188"/>
      <c r="AW701" s="238"/>
      <c r="AX701" s="237"/>
      <c r="AY701" s="6"/>
      <c r="AZ701" s="238"/>
      <c r="BA701" s="238"/>
      <c r="BB701" s="130"/>
      <c r="BC701" s="27"/>
      <c r="BD701" s="238"/>
      <c r="BE701" s="229"/>
      <c r="BF701" s="132"/>
      <c r="BG701" s="132"/>
      <c r="BH701" s="229"/>
      <c r="BI701" s="132"/>
      <c r="BJ701" s="1"/>
      <c r="BN701" s="1"/>
      <c r="BQ701" s="179"/>
      <c r="BX701" s="179"/>
      <c r="CB701" s="179"/>
      <c r="CF701" s="179"/>
      <c r="CI701" s="179"/>
      <c r="CK701" s="1"/>
      <c r="CL701" s="282"/>
      <c r="CM701" s="1"/>
      <c r="CN701" s="283"/>
      <c r="CO701" s="179"/>
    </row>
    <row r="702" spans="1:96" ht="7" customHeight="1" thickBot="1" x14ac:dyDescent="0.6">
      <c r="A702" s="66"/>
      <c r="B702" s="146"/>
      <c r="C702" s="154"/>
      <c r="D702" s="147"/>
      <c r="E702" s="147"/>
      <c r="F702" s="147"/>
      <c r="G702" s="147"/>
      <c r="H702" s="135"/>
      <c r="I702" s="147"/>
      <c r="J702" s="135"/>
      <c r="K702" s="148"/>
      <c r="L702" s="146"/>
      <c r="M702" s="147"/>
      <c r="N702" s="135"/>
      <c r="O702" s="135"/>
      <c r="P702" s="147"/>
      <c r="Q702" s="147"/>
      <c r="R702" s="135"/>
      <c r="S702" s="135"/>
      <c r="T702" s="147"/>
      <c r="U702" s="147"/>
      <c r="V702" s="135"/>
      <c r="W702" s="42"/>
      <c r="X702" s="148"/>
      <c r="Z702" s="66"/>
      <c r="AA702" s="64"/>
      <c r="AB702" s="64"/>
      <c r="AC702" s="64"/>
      <c r="AD702" s="183"/>
      <c r="AE702" s="243"/>
      <c r="AF702" s="155"/>
      <c r="AG702" s="184"/>
      <c r="AH702" s="155"/>
      <c r="AI702" s="184"/>
      <c r="AJ702" s="185"/>
      <c r="AK702" s="186"/>
      <c r="AL702" s="155"/>
      <c r="AM702" s="184"/>
      <c r="AN702" s="155"/>
      <c r="AO702" s="184"/>
      <c r="AP702" s="187"/>
      <c r="AQ702" s="186"/>
      <c r="AR702" s="155"/>
      <c r="AS702" s="184"/>
      <c r="AT702" s="155"/>
      <c r="AU702" s="184"/>
      <c r="AV702" s="188"/>
    </row>
    <row r="703" spans="1:96" x14ac:dyDescent="0.55000000000000004">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AE703">
        <f>SUM(AD443:AD448)</f>
        <v>190</v>
      </c>
      <c r="AY703" s="45" t="s">
        <v>475</v>
      </c>
      <c r="BB703" s="45" t="s">
        <v>474</v>
      </c>
      <c r="BV703">
        <f>SUM(BV442:BV702)</f>
        <v>1261</v>
      </c>
    </row>
    <row r="704" spans="1:96" x14ac:dyDescent="0.55000000000000004">
      <c r="B704">
        <f>SUM(B554:B584)</f>
        <v>832</v>
      </c>
      <c r="AI704" s="259">
        <f>SUM(AI189:AI558)</f>
        <v>205</v>
      </c>
      <c r="AY704" s="45">
        <f>SUM(AY359:AY413)</f>
        <v>69</v>
      </c>
      <c r="BB704" s="45">
        <f>SUM(BB374:BB413)</f>
        <v>941</v>
      </c>
    </row>
    <row r="705" spans="1:51" x14ac:dyDescent="0.55000000000000004">
      <c r="L705">
        <f>SUM(L97:L704)</f>
        <v>13564</v>
      </c>
      <c r="P705">
        <f>SUM(P97:P704)</f>
        <v>2839</v>
      </c>
      <c r="AD705">
        <f>SUM(AD188:AD194)</f>
        <v>82</v>
      </c>
      <c r="AY705" s="45" t="s">
        <v>686</v>
      </c>
    </row>
    <row r="706" spans="1:51" ht="15" customHeight="1" x14ac:dyDescent="0.55000000000000004">
      <c r="A706" s="130"/>
      <c r="D706">
        <f>SUM(B229:B259)</f>
        <v>435</v>
      </c>
      <c r="Z706" s="130"/>
      <c r="AA706" s="130"/>
      <c r="AB706" s="130"/>
      <c r="AC706" s="130"/>
      <c r="AF706">
        <f>SUM(AD188:AD558)</f>
        <v>10740</v>
      </c>
      <c r="AY706" s="45">
        <f>SUM(AY581:AY702)</f>
        <v>56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73"/>
  <sheetViews>
    <sheetView zoomScaleNormal="100" workbookViewId="0">
      <pane xSplit="3" ySplit="1" topLeftCell="D455" activePane="bottomRight" state="frozen"/>
      <selection pane="topRight" activeCell="C1" sqref="C1"/>
      <selection pane="bottomLeft" activeCell="A2" sqref="A2"/>
      <selection pane="bottomRight" activeCell="D463" sqref="D46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63"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c r="C464" s="1"/>
      <c r="E464" s="293"/>
      <c r="J464" s="265"/>
      <c r="AG464" s="1"/>
      <c r="AH464" s="266"/>
    </row>
    <row r="465" spans="2:33" x14ac:dyDescent="0.55000000000000004">
      <c r="B465" s="240"/>
      <c r="C465" s="1"/>
      <c r="AG465" s="278">
        <v>1</v>
      </c>
    </row>
    <row r="466" spans="2:33" s="264" customFormat="1" ht="5" customHeight="1" x14ac:dyDescent="0.55000000000000004">
      <c r="B466" s="263"/>
      <c r="C466" s="262"/>
      <c r="AF466" s="5"/>
    </row>
    <row r="467" spans="2:33" ht="5.5" customHeight="1" x14ac:dyDescent="0.55000000000000004">
      <c r="B467" s="256"/>
      <c r="C467" s="1"/>
    </row>
    <row r="468" spans="2:33" x14ac:dyDescent="0.55000000000000004">
      <c r="B468">
        <f>SUM(B2:B467)</f>
        <v>7728</v>
      </c>
      <c r="C468" s="1" t="s">
        <v>348</v>
      </c>
      <c r="D468" s="27">
        <f>SUM(D2:D467)</f>
        <v>1940</v>
      </c>
      <c r="E468" s="27">
        <f>SUM(E2:E467)</f>
        <v>1394</v>
      </c>
      <c r="F468" s="27">
        <f>SUM(F2:F467)</f>
        <v>590</v>
      </c>
      <c r="G468" s="27">
        <f>SUM(G2:G467)</f>
        <v>332</v>
      </c>
      <c r="H468">
        <f t="shared" ref="H468" si="73">SUM(H2:H467)</f>
        <v>1232</v>
      </c>
      <c r="I468" s="27">
        <f>SUM(I2:I467)</f>
        <v>479</v>
      </c>
      <c r="J468" s="27">
        <f>SUM(J2:J467)</f>
        <v>1761</v>
      </c>
      <c r="K468">
        <f t="shared" ref="K468:AE468" si="74">SUM(K2:K467)</f>
        <v>132</v>
      </c>
      <c r="L468">
        <f t="shared" si="74"/>
        <v>6</v>
      </c>
      <c r="M468">
        <f t="shared" si="74"/>
        <v>18</v>
      </c>
      <c r="N468">
        <f t="shared" si="74"/>
        <v>31</v>
      </c>
      <c r="O468">
        <f t="shared" si="74"/>
        <v>132</v>
      </c>
      <c r="P468">
        <f t="shared" si="74"/>
        <v>17</v>
      </c>
      <c r="Q468">
        <f t="shared" si="74"/>
        <v>26</v>
      </c>
      <c r="R468">
        <f t="shared" si="74"/>
        <v>121</v>
      </c>
      <c r="S468">
        <f t="shared" si="74"/>
        <v>20</v>
      </c>
      <c r="T468">
        <f t="shared" si="74"/>
        <v>79</v>
      </c>
      <c r="U468">
        <f t="shared" si="74"/>
        <v>64</v>
      </c>
      <c r="V468">
        <f t="shared" si="74"/>
        <v>130</v>
      </c>
      <c r="W468">
        <f t="shared" si="74"/>
        <v>1</v>
      </c>
      <c r="X468">
        <f t="shared" si="74"/>
        <v>8</v>
      </c>
      <c r="Y468">
        <f t="shared" si="74"/>
        <v>108</v>
      </c>
      <c r="Z468">
        <f t="shared" si="74"/>
        <v>138</v>
      </c>
      <c r="AA468">
        <f t="shared" si="74"/>
        <v>1</v>
      </c>
      <c r="AB468">
        <f t="shared" si="74"/>
        <v>147</v>
      </c>
      <c r="AC468">
        <f t="shared" si="74"/>
        <v>57</v>
      </c>
      <c r="AD468">
        <f t="shared" si="74"/>
        <v>301</v>
      </c>
      <c r="AE468">
        <f t="shared" si="74"/>
        <v>224</v>
      </c>
    </row>
    <row r="469" spans="2:33" x14ac:dyDescent="0.55000000000000004">
      <c r="C469" s="1"/>
    </row>
    <row r="470" spans="2:33" ht="5" customHeight="1" x14ac:dyDescent="0.55000000000000004">
      <c r="C470" s="1"/>
    </row>
    <row r="473" spans="2:33" x14ac:dyDescent="0.55000000000000004">
      <c r="B473" s="240"/>
      <c r="K47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3" zoomScale="70" zoomScaleNormal="70" workbookViewId="0">
      <selection activeCell="Z124" sqref="Z12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08"/>
  <sheetViews>
    <sheetView topLeftCell="A2" workbookViewId="0">
      <pane xSplit="2" ySplit="2" topLeftCell="C500" activePane="bottomRight" state="frozen"/>
      <selection activeCell="O24" sqref="O24"/>
      <selection pane="topRight" activeCell="O24" sqref="O24"/>
      <selection pane="bottomLeft" activeCell="O24" sqref="O24"/>
      <selection pane="bottomRight" activeCell="G505" sqref="G50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04" si="3430">+A495+1</f>
        <v>498</v>
      </c>
      <c r="B496" s="249"/>
      <c r="C496" s="45"/>
      <c r="D496" t="s">
        <v>414</v>
      </c>
      <c r="E496">
        <v>24</v>
      </c>
      <c r="F496">
        <f t="shared" ref="F496:F504"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B505" s="249"/>
      <c r="C505" s="45"/>
      <c r="G505" s="1"/>
      <c r="H505" s="130"/>
      <c r="I505" s="248"/>
      <c r="J505" s="130"/>
      <c r="K505" s="253"/>
      <c r="L505" s="276"/>
      <c r="M505" s="5"/>
      <c r="N505" s="253"/>
      <c r="O505" s="130"/>
      <c r="P505" s="130"/>
      <c r="Q505" s="6"/>
      <c r="R505" s="277"/>
      <c r="S505" s="239"/>
      <c r="T505" s="254"/>
      <c r="U505" s="279"/>
      <c r="V505" s="5"/>
      <c r="W505" s="27"/>
      <c r="X505" s="254"/>
      <c r="Y505" s="5"/>
      <c r="Z505" s="251"/>
    </row>
    <row r="506" spans="1:26" x14ac:dyDescent="0.55000000000000004">
      <c r="B506" s="249"/>
      <c r="C506" s="45"/>
      <c r="G506" s="1"/>
      <c r="H506" s="129"/>
      <c r="I506" s="286"/>
      <c r="J506" s="129"/>
      <c r="K506" s="287"/>
      <c r="L506" s="288"/>
      <c r="M506" s="286"/>
      <c r="N506" s="287"/>
      <c r="O506" s="129"/>
      <c r="P506" s="286"/>
      <c r="Q506" s="289"/>
      <c r="R506" s="290"/>
      <c r="S506" s="289"/>
      <c r="T506" s="129"/>
      <c r="U506" s="291"/>
      <c r="V506" s="286"/>
      <c r="W506" s="286"/>
      <c r="X506" s="129"/>
      <c r="Y506" s="286"/>
      <c r="Z506" s="129"/>
    </row>
    <row r="507" spans="1:26" ht="7.5" customHeight="1" x14ac:dyDescent="0.55000000000000004">
      <c r="H507" s="286"/>
      <c r="I507" s="286"/>
      <c r="J507" s="286"/>
      <c r="K507" s="286"/>
      <c r="L507" s="292"/>
      <c r="M507" s="286"/>
      <c r="N507" s="286"/>
      <c r="O507" s="286"/>
      <c r="P507" s="286"/>
      <c r="Q507" s="286"/>
      <c r="R507" s="292"/>
      <c r="S507" s="286"/>
      <c r="T507" s="286"/>
      <c r="U507" s="286"/>
      <c r="V507" s="286"/>
      <c r="W507" s="286"/>
      <c r="X507" s="129"/>
      <c r="Y507" s="286"/>
      <c r="Z507" s="129"/>
    </row>
    <row r="508" spans="1:26" x14ac:dyDescent="0.55000000000000004">
      <c r="H508" s="286"/>
      <c r="I508" s="286"/>
      <c r="J508" s="286"/>
      <c r="K508" s="286"/>
      <c r="L508" s="292"/>
      <c r="M508" s="286"/>
      <c r="N508" s="286"/>
      <c r="O508" s="286"/>
      <c r="P508" s="286"/>
      <c r="Q508" s="286"/>
      <c r="R508" s="292"/>
      <c r="S508" s="286"/>
      <c r="T508" s="286"/>
      <c r="U508" s="286"/>
      <c r="V508" s="286"/>
      <c r="W508" s="286"/>
      <c r="X508" s="129"/>
      <c r="Y508" s="286"/>
      <c r="Z50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2021-11-25T04:50:58Z</dcterms:modified>
</cp:coreProperties>
</file>